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bin\Debug\"/>
    </mc:Choice>
  </mc:AlternateContent>
  <xr:revisionPtr revIDLastSave="0" documentId="13_ncr:1_{A91E0ADD-0743-4A75-A6D2-C617C484DDCF}" xr6:coauthVersionLast="45" xr6:coauthVersionMax="45" xr10:uidLastSave="{00000000-0000-0000-0000-000000000000}"/>
  <bookViews>
    <workbookView xWindow="-120" yWindow="-12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20-10-27" sheetId="1" r:id="rId5"/>
    <sheet name="Sour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5" i="4"/>
  <c r="N34" i="4"/>
  <c r="N33" i="4"/>
  <c r="N32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AB271" i="2" l="1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C265" i="3" l="1"/>
  <c r="M36" i="4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3" i="4"/>
  <c r="L33" i="4"/>
  <c r="K33" i="4"/>
  <c r="J33" i="4"/>
  <c r="I33" i="4"/>
  <c r="H33" i="4"/>
  <c r="G33" i="4"/>
  <c r="F33" i="4"/>
  <c r="E33" i="4"/>
  <c r="D33" i="4"/>
  <c r="C33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9" i="4"/>
  <c r="L29" i="4"/>
  <c r="K29" i="4"/>
  <c r="J29" i="4"/>
  <c r="I29" i="4"/>
  <c r="H29" i="4"/>
  <c r="G29" i="4"/>
  <c r="F29" i="4"/>
  <c r="E29" i="4"/>
  <c r="D29" i="4"/>
  <c r="C29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M3" i="4"/>
  <c r="L3" i="4"/>
  <c r="K3" i="4"/>
  <c r="J3" i="4"/>
  <c r="I3" i="4"/>
  <c r="H3" i="4"/>
  <c r="G3" i="4"/>
  <c r="F3" i="4"/>
  <c r="E3" i="4"/>
  <c r="D3" i="4"/>
  <c r="C3" i="4"/>
  <c r="M2" i="4"/>
  <c r="L2" i="4"/>
  <c r="K2" i="4"/>
  <c r="J2" i="4"/>
  <c r="I2" i="4"/>
  <c r="H2" i="4"/>
  <c r="G2" i="4"/>
  <c r="F2" i="4"/>
  <c r="E2" i="4"/>
  <c r="D2" i="4"/>
  <c r="C2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44" i="3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AC266" i="3" l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H305" i="1" s="1"/>
  <c r="V294" i="1"/>
  <c r="U294" i="1"/>
  <c r="AA293" i="1"/>
  <c r="Z293" i="1"/>
  <c r="K305" i="1" s="1"/>
  <c r="Z305" i="1" s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F305" i="1" s="1"/>
  <c r="AA291" i="1"/>
  <c r="Z291" i="1"/>
  <c r="Y291" i="1"/>
  <c r="X291" i="1"/>
  <c r="I303" i="1" s="1"/>
  <c r="X303" i="1" s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G303" i="1" s="1"/>
  <c r="V303" i="1" s="1"/>
  <c r="G304" i="1" s="1"/>
  <c r="V304" i="1" s="1"/>
  <c r="G305" i="1" s="1"/>
  <c r="V305" i="1" s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B303" i="1" s="1"/>
  <c r="Q303" i="1" s="1"/>
  <c r="S290" i="1"/>
  <c r="D303" i="1" s="1"/>
  <c r="S303" i="1" s="1"/>
  <c r="D304" i="1" s="1"/>
  <c r="S304" i="1" s="1"/>
  <c r="R290" i="1"/>
  <c r="Q290" i="1"/>
  <c r="S289" i="1"/>
  <c r="R289" i="1"/>
  <c r="C303" i="1" s="1"/>
  <c r="R303" i="1" s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E303" i="1" s="1"/>
  <c r="T303" i="1" s="1"/>
  <c r="E304" i="1" s="1"/>
  <c r="T304" i="1" s="1"/>
  <c r="E305" i="1" s="1"/>
  <c r="T305" i="1" s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Y305" i="2" s="1"/>
  <c r="Z305" i="3" s="1"/>
  <c r="S305" i="3" s="1"/>
  <c r="AB306" i="3" s="1"/>
  <c r="X306" i="3" s="1"/>
  <c r="T306" i="3" s="1"/>
  <c r="AC268" i="3"/>
  <c r="R306" i="3" s="1"/>
  <c r="K303" i="1"/>
  <c r="Z303" i="1" s="1"/>
  <c r="K304" i="1" s="1"/>
  <c r="Z304" i="1" s="1"/>
  <c r="H303" i="1"/>
  <c r="W303" i="1" s="1"/>
  <c r="H304" i="1" s="1"/>
  <c r="W304" i="1" s="1"/>
  <c r="L303" i="1"/>
  <c r="AA303" i="1" s="1"/>
  <c r="L304" i="1" s="1"/>
  <c r="AA304" i="1" s="1"/>
  <c r="F303" i="1"/>
  <c r="U303" i="1" s="1"/>
  <c r="F304" i="1" s="1"/>
  <c r="U304" i="1" s="1"/>
  <c r="J303" i="1"/>
  <c r="Y303" i="1" s="1"/>
  <c r="J304" i="1" s="1"/>
  <c r="Y304" i="1" s="1"/>
  <c r="AA305" i="2" s="1"/>
  <c r="W30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V305" i="2" s="1"/>
  <c r="L305" i="1"/>
  <c r="C304" i="1" l="1"/>
  <c r="R304" i="1" s="1"/>
  <c r="D305" i="1"/>
  <c r="I304" i="1"/>
  <c r="X304" i="1" s="1"/>
  <c r="I305" i="1" s="1"/>
  <c r="X305" i="1" s="1"/>
  <c r="I306" i="1"/>
  <c r="X306" i="1" s="1"/>
  <c r="I307" i="1" s="1"/>
  <c r="B304" i="1"/>
  <c r="Q304" i="1" s="1"/>
  <c r="B305" i="1"/>
  <c r="C305" i="1"/>
  <c r="K306" i="3"/>
  <c r="Z306" i="3" s="1"/>
  <c r="J306" i="2"/>
  <c r="Y306" i="2" s="1"/>
  <c r="Z305" i="2" s="1"/>
  <c r="Q306" i="2" s="1"/>
  <c r="X305" i="2" s="1"/>
  <c r="S306" i="2" s="1"/>
  <c r="J306" i="3"/>
  <c r="Y306" i="3" s="1"/>
  <c r="AB306" i="2" s="1"/>
  <c r="J305" i="1"/>
  <c r="Y305" i="1" s="1"/>
  <c r="J306" i="1" s="1"/>
  <c r="AC269" i="3"/>
  <c r="C307" i="3"/>
  <c r="R307" i="3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W306" i="2" s="1"/>
  <c r="AA306" i="2" s="1"/>
  <c r="E306" i="1"/>
  <c r="T306" i="1" s="1"/>
  <c r="K306" i="1"/>
  <c r="G306" i="1"/>
  <c r="V306" i="1" s="1"/>
  <c r="U305" i="1"/>
  <c r="F306" i="1" s="1"/>
  <c r="Q305" i="1"/>
  <c r="B306" i="1" s="1"/>
  <c r="W305" i="1"/>
  <c r="AA305" i="1"/>
  <c r="L306" i="1" s="1"/>
  <c r="S305" i="1"/>
  <c r="C308" i="3"/>
  <c r="R308" i="3" s="1"/>
  <c r="K307" i="3"/>
  <c r="Z307" i="3" s="1"/>
  <c r="J307" i="3"/>
  <c r="Y307" i="3" s="1"/>
  <c r="AB307" i="2" s="1"/>
  <c r="X306" i="2" s="1"/>
  <c r="S307" i="2" s="1"/>
  <c r="J307" i="2"/>
  <c r="Y307" i="2" s="1"/>
  <c r="K306" i="2"/>
  <c r="Z306" i="2" s="1"/>
  <c r="H306" i="1"/>
  <c r="D306" i="1"/>
  <c r="Z306" i="1"/>
  <c r="AB307" i="3" l="1"/>
  <c r="R305" i="1"/>
  <c r="C306" i="1" s="1"/>
  <c r="R306" i="1" s="1"/>
  <c r="AC270" i="3"/>
  <c r="C37" i="4"/>
  <c r="C309" i="3"/>
  <c r="R309" i="3" s="1"/>
  <c r="W307" i="2" s="1"/>
  <c r="AA307" i="2" s="1"/>
  <c r="C307" i="1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T307" i="1" s="1"/>
  <c r="K313" i="1"/>
  <c r="K320" i="1" s="1"/>
  <c r="G307" i="1"/>
  <c r="Y306" i="1"/>
  <c r="J307" i="1" s="1"/>
  <c r="Q306" i="1"/>
  <c r="AA306" i="1"/>
  <c r="W306" i="1"/>
  <c r="S306" i="1"/>
  <c r="D307" i="1" s="1"/>
  <c r="X307" i="1"/>
  <c r="I308" i="1" s="1"/>
  <c r="U306" i="1"/>
  <c r="K308" i="3"/>
  <c r="Z308" i="3" s="1"/>
  <c r="J308" i="3"/>
  <c r="Y308" i="3" s="1"/>
  <c r="M308" i="2"/>
  <c r="J308" i="2"/>
  <c r="D308" i="2"/>
  <c r="V307" i="2" s="1"/>
  <c r="X307" i="2" s="1"/>
  <c r="K307" i="2"/>
  <c r="Z307" i="2" s="1"/>
  <c r="F307" i="1"/>
  <c r="L307" i="1"/>
  <c r="B307" i="1"/>
  <c r="H307" i="1"/>
  <c r="Z309" i="1"/>
  <c r="K323" i="1" s="1"/>
  <c r="Z310" i="1"/>
  <c r="K324" i="1" s="1"/>
  <c r="K331" i="1" s="1"/>
  <c r="K338" i="1" s="1"/>
  <c r="K345" i="1" s="1"/>
  <c r="K352" i="1" s="1"/>
  <c r="V307" i="1"/>
  <c r="Z308" i="1"/>
  <c r="K322" i="1" s="1"/>
  <c r="Z313" i="1"/>
  <c r="K327" i="1" s="1"/>
  <c r="K334" i="1" s="1"/>
  <c r="K341" i="1" s="1"/>
  <c r="K348" i="1" s="1"/>
  <c r="K355" i="1" s="1"/>
  <c r="R307" i="1"/>
  <c r="S306" i="3" l="1"/>
  <c r="M308" i="3"/>
  <c r="Z307" i="1"/>
  <c r="K321" i="1" s="1"/>
  <c r="Z311" i="1"/>
  <c r="K325" i="1" s="1"/>
  <c r="K332" i="1" s="1"/>
  <c r="K339" i="1" s="1"/>
  <c r="K346" i="1" s="1"/>
  <c r="K353" i="1" s="1"/>
  <c r="Z312" i="1"/>
  <c r="K326" i="1" s="1"/>
  <c r="K333" i="1" s="1"/>
  <c r="K340" i="1" s="1"/>
  <c r="K347" i="1" s="1"/>
  <c r="K354" i="1" s="1"/>
  <c r="M37" i="5"/>
  <c r="AB308" i="2"/>
  <c r="M309" i="2" s="1"/>
  <c r="AB309" i="2" s="1"/>
  <c r="D37" i="5"/>
  <c r="S308" i="2"/>
  <c r="J37" i="5"/>
  <c r="Y308" i="2"/>
  <c r="J37" i="4"/>
  <c r="K37" i="4"/>
  <c r="C310" i="3"/>
  <c r="R310" i="3" s="1"/>
  <c r="L308" i="2"/>
  <c r="AA308" i="2" s="1"/>
  <c r="H308" i="2"/>
  <c r="H37" i="5" s="1"/>
  <c r="C308" i="1"/>
  <c r="R308" i="1" s="1"/>
  <c r="E308" i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X308" i="1"/>
  <c r="Q307" i="1"/>
  <c r="B308" i="1" s="1"/>
  <c r="S307" i="1"/>
  <c r="U307" i="1"/>
  <c r="AA307" i="1"/>
  <c r="L308" i="1" s="1"/>
  <c r="Z314" i="1"/>
  <c r="K328" i="1" s="1"/>
  <c r="K335" i="1" s="1"/>
  <c r="K342" i="1" s="1"/>
  <c r="K349" i="1" s="1"/>
  <c r="K356" i="1" s="1"/>
  <c r="W308" i="2"/>
  <c r="L37" i="5"/>
  <c r="K309" i="3"/>
  <c r="Z309" i="3" s="1"/>
  <c r="J309" i="3"/>
  <c r="Y309" i="3" s="1"/>
  <c r="K308" i="2"/>
  <c r="Z308" i="2" s="1"/>
  <c r="J309" i="2"/>
  <c r="Y309" i="2" s="1"/>
  <c r="D309" i="2"/>
  <c r="S309" i="2" s="1"/>
  <c r="I308" i="2"/>
  <c r="D308" i="1"/>
  <c r="J308" i="1"/>
  <c r="I309" i="1"/>
  <c r="F308" i="1"/>
  <c r="H308" i="1"/>
  <c r="V308" i="1"/>
  <c r="T308" i="1"/>
  <c r="AB308" i="3" l="1"/>
  <c r="M37" i="4"/>
  <c r="X307" i="3"/>
  <c r="AC272" i="3"/>
  <c r="I37" i="5"/>
  <c r="X308" i="2"/>
  <c r="K309" i="2"/>
  <c r="Z309" i="2" s="1"/>
  <c r="K37" i="5"/>
  <c r="C311" i="3"/>
  <c r="R311" i="3" s="1"/>
  <c r="L309" i="2"/>
  <c r="AA309" i="2" s="1"/>
  <c r="H309" i="2"/>
  <c r="W309" i="2" s="1"/>
  <c r="G309" i="1"/>
  <c r="E309" i="1"/>
  <c r="C309" i="1"/>
  <c r="Q308" i="1"/>
  <c r="AA308" i="1"/>
  <c r="U308" i="1"/>
  <c r="F309" i="1" s="1"/>
  <c r="S308" i="1"/>
  <c r="W308" i="1"/>
  <c r="Y308" i="1"/>
  <c r="J315" i="1" s="1"/>
  <c r="J322" i="1" s="1"/>
  <c r="X309" i="1"/>
  <c r="K310" i="3"/>
  <c r="Z310" i="3" s="1"/>
  <c r="J310" i="3"/>
  <c r="Y310" i="3" s="1"/>
  <c r="K310" i="2"/>
  <c r="Z310" i="2" s="1"/>
  <c r="M310" i="2"/>
  <c r="AB310" i="2" s="1"/>
  <c r="I309" i="2"/>
  <c r="X309" i="2" s="1"/>
  <c r="D310" i="2"/>
  <c r="S310" i="2" s="1"/>
  <c r="D309" i="1"/>
  <c r="I310" i="1"/>
  <c r="J313" i="1"/>
  <c r="J320" i="1" s="1"/>
  <c r="J309" i="1"/>
  <c r="J316" i="1" s="1"/>
  <c r="J314" i="1"/>
  <c r="J321" i="1" s="1"/>
  <c r="L309" i="1"/>
  <c r="H309" i="1"/>
  <c r="B309" i="1"/>
  <c r="Y315" i="1"/>
  <c r="J329" i="1" s="1"/>
  <c r="J336" i="1" s="1"/>
  <c r="J343" i="1" s="1"/>
  <c r="J350" i="1" s="1"/>
  <c r="J357" i="1" s="1"/>
  <c r="V309" i="1"/>
  <c r="R309" i="1"/>
  <c r="T309" i="1"/>
  <c r="T307" i="3" l="1"/>
  <c r="I308" i="3"/>
  <c r="S307" i="3"/>
  <c r="M309" i="3"/>
  <c r="AB309" i="3" s="1"/>
  <c r="M310" i="3" s="1"/>
  <c r="AB310" i="3" s="1"/>
  <c r="AC273" i="3"/>
  <c r="C312" i="3"/>
  <c r="R312" i="3" s="1"/>
  <c r="L310" i="2"/>
  <c r="AA310" i="2" s="1"/>
  <c r="H310" i="2"/>
  <c r="W310" i="2" s="1"/>
  <c r="E310" i="1"/>
  <c r="C310" i="1"/>
  <c r="C317" i="1" s="1"/>
  <c r="C314" i="1"/>
  <c r="C321" i="1" s="1"/>
  <c r="C315" i="1"/>
  <c r="C322" i="1" s="1"/>
  <c r="C316" i="1"/>
  <c r="C323" i="1" s="1"/>
  <c r="G310" i="1"/>
  <c r="Q309" i="1"/>
  <c r="W309" i="1"/>
  <c r="AA309" i="1"/>
  <c r="Y309" i="1"/>
  <c r="J310" i="1" s="1"/>
  <c r="J317" i="1" s="1"/>
  <c r="X310" i="1"/>
  <c r="S309" i="1"/>
  <c r="Y313" i="1"/>
  <c r="J327" i="1" s="1"/>
  <c r="J334" i="1" s="1"/>
  <c r="J341" i="1" s="1"/>
  <c r="J348" i="1" s="1"/>
  <c r="J355" i="1" s="1"/>
  <c r="U309" i="1"/>
  <c r="Y314" i="1"/>
  <c r="J328" i="1" s="1"/>
  <c r="J335" i="1" s="1"/>
  <c r="J342" i="1" s="1"/>
  <c r="J349" i="1" s="1"/>
  <c r="J356" i="1" s="1"/>
  <c r="J311" i="3"/>
  <c r="Y311" i="3" s="1"/>
  <c r="K311" i="3"/>
  <c r="Z311" i="3" s="1"/>
  <c r="K311" i="2"/>
  <c r="Z311" i="2" s="1"/>
  <c r="R316" i="1"/>
  <c r="C330" i="1" s="1"/>
  <c r="C337" i="1" s="1"/>
  <c r="C344" i="1" s="1"/>
  <c r="C351" i="1" s="1"/>
  <c r="C358" i="1" s="1"/>
  <c r="M311" i="2"/>
  <c r="AB311" i="2" s="1"/>
  <c r="D311" i="2"/>
  <c r="S311" i="2" s="1"/>
  <c r="I310" i="2"/>
  <c r="X310" i="2" s="1"/>
  <c r="D310" i="1"/>
  <c r="H310" i="1"/>
  <c r="L310" i="1"/>
  <c r="J323" i="1"/>
  <c r="F310" i="1"/>
  <c r="I311" i="1"/>
  <c r="B310" i="1"/>
  <c r="V310" i="1"/>
  <c r="T310" i="1"/>
  <c r="Y316" i="1"/>
  <c r="R315" i="1"/>
  <c r="C329" i="1" s="1"/>
  <c r="C336" i="1" s="1"/>
  <c r="C343" i="1" s="1"/>
  <c r="C350" i="1" s="1"/>
  <c r="C357" i="1" s="1"/>
  <c r="R310" i="1"/>
  <c r="C311" i="1" s="1"/>
  <c r="C318" i="1" s="1"/>
  <c r="R314" i="1"/>
  <c r="C328" i="1" s="1"/>
  <c r="C335" i="1" s="1"/>
  <c r="C342" i="1" s="1"/>
  <c r="C349" i="1" s="1"/>
  <c r="C356" i="1" s="1"/>
  <c r="Y310" i="1"/>
  <c r="J311" i="1" s="1"/>
  <c r="J318" i="1" s="1"/>
  <c r="M311" i="3" l="1"/>
  <c r="AB311" i="3" s="1"/>
  <c r="M312" i="3" s="1"/>
  <c r="AB312" i="3" s="1"/>
  <c r="M313" i="3" s="1"/>
  <c r="AB313" i="3" s="1"/>
  <c r="X308" i="3"/>
  <c r="I37" i="4"/>
  <c r="D308" i="3"/>
  <c r="E308" i="3"/>
  <c r="AC274" i="3"/>
  <c r="C313" i="3"/>
  <c r="R313" i="3" s="1"/>
  <c r="J330" i="1"/>
  <c r="J337" i="1" s="1"/>
  <c r="J344" i="1" s="1"/>
  <c r="J351" i="1" s="1"/>
  <c r="J358" i="1" s="1"/>
  <c r="L311" i="2"/>
  <c r="AA311" i="2" s="1"/>
  <c r="H311" i="2"/>
  <c r="W311" i="2" s="1"/>
  <c r="C324" i="1"/>
  <c r="C331" i="1" s="1"/>
  <c r="C338" i="1" s="1"/>
  <c r="C345" i="1" s="1"/>
  <c r="C352" i="1" s="1"/>
  <c r="E311" i="1"/>
  <c r="G311" i="1"/>
  <c r="J324" i="1"/>
  <c r="J331" i="1" s="1"/>
  <c r="J338" i="1" s="1"/>
  <c r="J345" i="1" s="1"/>
  <c r="J352" i="1" s="1"/>
  <c r="R311" i="1"/>
  <c r="C312" i="1" s="1"/>
  <c r="C319" i="1" s="1"/>
  <c r="Q310" i="1"/>
  <c r="B311" i="1" s="1"/>
  <c r="W310" i="1"/>
  <c r="S310" i="1"/>
  <c r="X311" i="1"/>
  <c r="U310" i="1"/>
  <c r="F311" i="1" s="1"/>
  <c r="Y311" i="1"/>
  <c r="J312" i="1" s="1"/>
  <c r="J319" i="1" s="1"/>
  <c r="AA310" i="1"/>
  <c r="J312" i="3"/>
  <c r="Y312" i="3" s="1"/>
  <c r="K312" i="3"/>
  <c r="Z312" i="3" s="1"/>
  <c r="M312" i="2"/>
  <c r="AB312" i="2" s="1"/>
  <c r="C325" i="1"/>
  <c r="C332" i="1" s="1"/>
  <c r="C339" i="1" s="1"/>
  <c r="C346" i="1" s="1"/>
  <c r="C353" i="1" s="1"/>
  <c r="K312" i="2"/>
  <c r="Z312" i="2" s="1"/>
  <c r="D312" i="2"/>
  <c r="S312" i="2" s="1"/>
  <c r="I311" i="2"/>
  <c r="X311" i="2" s="1"/>
  <c r="H311" i="1"/>
  <c r="I312" i="1"/>
  <c r="L311" i="1"/>
  <c r="D311" i="1"/>
  <c r="V311" i="1"/>
  <c r="T311" i="1"/>
  <c r="R312" i="1"/>
  <c r="C313" i="1" s="1"/>
  <c r="T308" i="3" l="1"/>
  <c r="E37" i="4"/>
  <c r="S308" i="3"/>
  <c r="D37" i="4"/>
  <c r="I309" i="3"/>
  <c r="X309" i="3" s="1"/>
  <c r="I310" i="3" s="1"/>
  <c r="X310" i="3" s="1"/>
  <c r="J325" i="1"/>
  <c r="J332" i="1" s="1"/>
  <c r="J339" i="1" s="1"/>
  <c r="J346" i="1" s="1"/>
  <c r="J353" i="1" s="1"/>
  <c r="Y312" i="1"/>
  <c r="J326" i="1" s="1"/>
  <c r="J333" i="1" s="1"/>
  <c r="J340" i="1" s="1"/>
  <c r="J347" i="1" s="1"/>
  <c r="J354" i="1" s="1"/>
  <c r="AC275" i="3"/>
  <c r="C314" i="3"/>
  <c r="R314" i="3" s="1"/>
  <c r="C326" i="1"/>
  <c r="C333" i="1" s="1"/>
  <c r="C340" i="1" s="1"/>
  <c r="C347" i="1" s="1"/>
  <c r="C354" i="1" s="1"/>
  <c r="L312" i="2"/>
  <c r="AA312" i="2" s="1"/>
  <c r="H312" i="2"/>
  <c r="W312" i="2" s="1"/>
  <c r="G312" i="1"/>
  <c r="C320" i="1"/>
  <c r="R313" i="1"/>
  <c r="E312" i="1"/>
  <c r="AA311" i="1"/>
  <c r="Q311" i="1"/>
  <c r="X312" i="1"/>
  <c r="S311" i="1"/>
  <c r="W311" i="1"/>
  <c r="U311" i="1"/>
  <c r="J313" i="3"/>
  <c r="Y313" i="3" s="1"/>
  <c r="C315" i="3"/>
  <c r="R315" i="3" s="1"/>
  <c r="M314" i="3"/>
  <c r="AB314" i="3" s="1"/>
  <c r="K313" i="3"/>
  <c r="Z313" i="3" s="1"/>
  <c r="M313" i="2"/>
  <c r="AB313" i="2" s="1"/>
  <c r="K313" i="2"/>
  <c r="Z313" i="2" s="1"/>
  <c r="D313" i="2"/>
  <c r="S313" i="2" s="1"/>
  <c r="I312" i="2"/>
  <c r="X312" i="2" s="1"/>
  <c r="D312" i="1"/>
  <c r="I313" i="1"/>
  <c r="C327" i="1"/>
  <c r="C334" i="1" s="1"/>
  <c r="C341" i="1" s="1"/>
  <c r="C348" i="1" s="1"/>
  <c r="C355" i="1" s="1"/>
  <c r="F312" i="1"/>
  <c r="B312" i="1"/>
  <c r="H312" i="1"/>
  <c r="L312" i="1"/>
  <c r="V312" i="1"/>
  <c r="T312" i="1"/>
  <c r="D309" i="3" l="1"/>
  <c r="S309" i="3" s="1"/>
  <c r="I311" i="3"/>
  <c r="X311" i="3" s="1"/>
  <c r="E309" i="3"/>
  <c r="T309" i="3" s="1"/>
  <c r="E310" i="3" s="1"/>
  <c r="T310" i="3" s="1"/>
  <c r="AC276" i="3"/>
  <c r="C38" i="4"/>
  <c r="C316" i="3"/>
  <c r="R316" i="3" s="1"/>
  <c r="L313" i="2"/>
  <c r="AA313" i="2" s="1"/>
  <c r="H313" i="2"/>
  <c r="W313" i="2" s="1"/>
  <c r="E313" i="1"/>
  <c r="T313" i="1" s="1"/>
  <c r="G313" i="1"/>
  <c r="V313" i="1" s="1"/>
  <c r="X313" i="1"/>
  <c r="Q312" i="1"/>
  <c r="S312" i="1"/>
  <c r="U312" i="1"/>
  <c r="AA312" i="1"/>
  <c r="W312" i="1"/>
  <c r="J314" i="3"/>
  <c r="Y314" i="3" s="1"/>
  <c r="K314" i="3"/>
  <c r="Z314" i="3" s="1"/>
  <c r="M315" i="3"/>
  <c r="AB315" i="3" s="1"/>
  <c r="M314" i="2"/>
  <c r="AB314" i="2" s="1"/>
  <c r="K314" i="2"/>
  <c r="Z314" i="2" s="1"/>
  <c r="I313" i="2"/>
  <c r="X313" i="2" s="1"/>
  <c r="D314" i="2"/>
  <c r="S314" i="2" s="1"/>
  <c r="I314" i="1"/>
  <c r="F313" i="1"/>
  <c r="L313" i="1"/>
  <c r="D313" i="1"/>
  <c r="H313" i="1"/>
  <c r="B313" i="1"/>
  <c r="E311" i="3" l="1"/>
  <c r="T311" i="3" s="1"/>
  <c r="I312" i="3"/>
  <c r="X312" i="3" s="1"/>
  <c r="I313" i="3"/>
  <c r="X313" i="3" s="1"/>
  <c r="E313" i="3"/>
  <c r="T313" i="3" s="1"/>
  <c r="E314" i="3" s="1"/>
  <c r="T314" i="3" s="1"/>
  <c r="E312" i="3"/>
  <c r="T312" i="3" s="1"/>
  <c r="D310" i="3"/>
  <c r="S310" i="3" s="1"/>
  <c r="D311" i="3" s="1"/>
  <c r="S311" i="3" s="1"/>
  <c r="AC277" i="3"/>
  <c r="M38" i="4"/>
  <c r="C317" i="3"/>
  <c r="R317" i="3" s="1"/>
  <c r="C318" i="3" s="1"/>
  <c r="H314" i="2"/>
  <c r="W314" i="2" s="1"/>
  <c r="L314" i="2"/>
  <c r="AA314" i="2" s="1"/>
  <c r="E314" i="1"/>
  <c r="G314" i="1"/>
  <c r="X314" i="1"/>
  <c r="I315" i="1" s="1"/>
  <c r="S313" i="1"/>
  <c r="Q313" i="1"/>
  <c r="AA313" i="1"/>
  <c r="L314" i="1" s="1"/>
  <c r="U313" i="1"/>
  <c r="F314" i="1" s="1"/>
  <c r="W313" i="1"/>
  <c r="J315" i="3"/>
  <c r="Y315" i="3" s="1"/>
  <c r="K315" i="3"/>
  <c r="Z315" i="3" s="1"/>
  <c r="M316" i="3"/>
  <c r="AB316" i="3" s="1"/>
  <c r="M315" i="2"/>
  <c r="K315" i="2"/>
  <c r="I314" i="2"/>
  <c r="X314" i="2" s="1"/>
  <c r="D315" i="2"/>
  <c r="B314" i="1"/>
  <c r="H314" i="1"/>
  <c r="D314" i="1"/>
  <c r="T314" i="1"/>
  <c r="V314" i="1"/>
  <c r="D312" i="3" l="1"/>
  <c r="S312" i="3" s="1"/>
  <c r="D313" i="3" s="1"/>
  <c r="S313" i="3" s="1"/>
  <c r="I315" i="3"/>
  <c r="X315" i="3" s="1"/>
  <c r="E315" i="3"/>
  <c r="T315" i="3" s="1"/>
  <c r="I314" i="3"/>
  <c r="X314" i="3" s="1"/>
  <c r="E316" i="3"/>
  <c r="T316" i="3" s="1"/>
  <c r="E317" i="3" s="1"/>
  <c r="T317" i="3" s="1"/>
  <c r="E318" i="3" s="1"/>
  <c r="I38" i="4"/>
  <c r="E38" i="4"/>
  <c r="AC278" i="3"/>
  <c r="R318" i="3"/>
  <c r="C319" i="3" s="1"/>
  <c r="K38" i="5"/>
  <c r="Z315" i="2"/>
  <c r="K316" i="2" s="1"/>
  <c r="Z316" i="2" s="1"/>
  <c r="D38" i="5"/>
  <c r="S315" i="2"/>
  <c r="M38" i="5"/>
  <c r="AB315" i="2"/>
  <c r="M316" i="2" s="1"/>
  <c r="AB316" i="2" s="1"/>
  <c r="K38" i="4"/>
  <c r="J38" i="4"/>
  <c r="H315" i="2"/>
  <c r="H38" i="5" s="1"/>
  <c r="L315" i="2"/>
  <c r="L38" i="5" s="1"/>
  <c r="G315" i="1"/>
  <c r="E315" i="1"/>
  <c r="T315" i="1" s="1"/>
  <c r="X315" i="1"/>
  <c r="I316" i="1" s="1"/>
  <c r="Q314" i="1"/>
  <c r="B315" i="1" s="1"/>
  <c r="U314" i="1"/>
  <c r="S314" i="1"/>
  <c r="AA314" i="1"/>
  <c r="L315" i="1" s="1"/>
  <c r="W314" i="1"/>
  <c r="H315" i="1" s="1"/>
  <c r="J316" i="3"/>
  <c r="Y316" i="3" s="1"/>
  <c r="K316" i="3"/>
  <c r="Z316" i="3" s="1"/>
  <c r="M317" i="3"/>
  <c r="AB317" i="3" s="1"/>
  <c r="I315" i="2"/>
  <c r="D316" i="2"/>
  <c r="S316" i="2" s="1"/>
  <c r="D315" i="1"/>
  <c r="F315" i="1"/>
  <c r="V315" i="1"/>
  <c r="W315" i="2" l="1"/>
  <c r="I316" i="3"/>
  <c r="X316" i="3" s="1"/>
  <c r="I317" i="3" s="1"/>
  <c r="X317" i="3" s="1"/>
  <c r="D315" i="3"/>
  <c r="S315" i="3" s="1"/>
  <c r="D314" i="3"/>
  <c r="S314" i="3" s="1"/>
  <c r="D316" i="3" s="1"/>
  <c r="S316" i="3" s="1"/>
  <c r="AA315" i="2"/>
  <c r="L316" i="2" s="1"/>
  <c r="AA316" i="2" s="1"/>
  <c r="AC279" i="3"/>
  <c r="T318" i="3"/>
  <c r="M318" i="3"/>
  <c r="R319" i="3"/>
  <c r="C320" i="3" s="1"/>
  <c r="I318" i="3"/>
  <c r="X318" i="3" s="1"/>
  <c r="I38" i="5"/>
  <c r="X315" i="2"/>
  <c r="H316" i="2"/>
  <c r="W316" i="2" s="1"/>
  <c r="G316" i="1"/>
  <c r="E316" i="1"/>
  <c r="T316" i="1" s="1"/>
  <c r="S315" i="1"/>
  <c r="W315" i="1"/>
  <c r="U315" i="1"/>
  <c r="Q315" i="1"/>
  <c r="X316" i="1"/>
  <c r="AA315" i="1"/>
  <c r="AB318" i="3"/>
  <c r="E319" i="3"/>
  <c r="J317" i="3"/>
  <c r="K317" i="3"/>
  <c r="Z317" i="3" s="1"/>
  <c r="K317" i="2"/>
  <c r="Z317" i="2" s="1"/>
  <c r="K318" i="2" s="1"/>
  <c r="M317" i="2"/>
  <c r="AB317" i="2" s="1"/>
  <c r="M318" i="2" s="1"/>
  <c r="I316" i="2"/>
  <c r="X316" i="2" s="1"/>
  <c r="D317" i="2"/>
  <c r="S317" i="2" s="1"/>
  <c r="D318" i="2" s="1"/>
  <c r="I317" i="1"/>
  <c r="I324" i="1" s="1"/>
  <c r="I331" i="1" s="1"/>
  <c r="I338" i="1" s="1"/>
  <c r="I345" i="1" s="1"/>
  <c r="I352" i="1" s="1"/>
  <c r="I318" i="1"/>
  <c r="I325" i="1" s="1"/>
  <c r="I332" i="1" s="1"/>
  <c r="I339" i="1" s="1"/>
  <c r="I346" i="1" s="1"/>
  <c r="I353" i="1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I322" i="1"/>
  <c r="I329" i="1" s="1"/>
  <c r="I336" i="1" s="1"/>
  <c r="I343" i="1" s="1"/>
  <c r="I350" i="1" s="1"/>
  <c r="I357" i="1" s="1"/>
  <c r="I321" i="1"/>
  <c r="I328" i="1" s="1"/>
  <c r="I335" i="1" s="1"/>
  <c r="I342" i="1" s="1"/>
  <c r="I349" i="1" s="1"/>
  <c r="I356" i="1" s="1"/>
  <c r="D316" i="1"/>
  <c r="I323" i="1"/>
  <c r="I330" i="1" s="1"/>
  <c r="I337" i="1" s="1"/>
  <c r="I344" i="1" s="1"/>
  <c r="I351" i="1" s="1"/>
  <c r="I358" i="1" s="1"/>
  <c r="B316" i="1"/>
  <c r="F316" i="1"/>
  <c r="L316" i="1"/>
  <c r="H316" i="1"/>
  <c r="V316" i="1"/>
  <c r="D317" i="3" l="1"/>
  <c r="S317" i="3" s="1"/>
  <c r="D38" i="4"/>
  <c r="AC280" i="3"/>
  <c r="R320" i="3"/>
  <c r="C321" i="3" s="1"/>
  <c r="D318" i="3"/>
  <c r="K318" i="3"/>
  <c r="Y317" i="3"/>
  <c r="T319" i="3"/>
  <c r="E320" i="3" s="1"/>
  <c r="M319" i="3"/>
  <c r="I319" i="3"/>
  <c r="S318" i="2"/>
  <c r="Z318" i="2"/>
  <c r="K319" i="2" s="1"/>
  <c r="AB318" i="2"/>
  <c r="L317" i="2"/>
  <c r="AA317" i="2" s="1"/>
  <c r="L318" i="2" s="1"/>
  <c r="H317" i="2"/>
  <c r="W317" i="2" s="1"/>
  <c r="H318" i="2" s="1"/>
  <c r="W318" i="2" s="1"/>
  <c r="E317" i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60" i="1" s="1"/>
  <c r="E367" i="1" s="1"/>
  <c r="E374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64" i="1" s="1"/>
  <c r="E371" i="1" s="1"/>
  <c r="E321" i="1"/>
  <c r="E328" i="1" s="1"/>
  <c r="E335" i="1" s="1"/>
  <c r="E342" i="1" s="1"/>
  <c r="E349" i="1" s="1"/>
  <c r="E356" i="1" s="1"/>
  <c r="E363" i="1" s="1"/>
  <c r="E370" i="1" s="1"/>
  <c r="E377" i="1" s="1"/>
  <c r="E320" i="1"/>
  <c r="E327" i="1" s="1"/>
  <c r="E334" i="1" s="1"/>
  <c r="E341" i="1" s="1"/>
  <c r="E348" i="1" s="1"/>
  <c r="E355" i="1" s="1"/>
  <c r="E362" i="1" s="1"/>
  <c r="E369" i="1" s="1"/>
  <c r="E376" i="1" s="1"/>
  <c r="E323" i="1"/>
  <c r="E330" i="1" s="1"/>
  <c r="E337" i="1" s="1"/>
  <c r="E344" i="1" s="1"/>
  <c r="E351" i="1" s="1"/>
  <c r="E358" i="1" s="1"/>
  <c r="E365" i="1" s="1"/>
  <c r="E372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G323" i="1"/>
  <c r="G330" i="1" s="1"/>
  <c r="G337" i="1" s="1"/>
  <c r="G344" i="1" s="1"/>
  <c r="G351" i="1" s="1"/>
  <c r="G358" i="1" s="1"/>
  <c r="E361" i="1"/>
  <c r="E368" i="1" s="1"/>
  <c r="E375" i="1" s="1"/>
  <c r="S316" i="1"/>
  <c r="D323" i="1" s="1"/>
  <c r="D330" i="1" s="1"/>
  <c r="D337" i="1" s="1"/>
  <c r="D344" i="1" s="1"/>
  <c r="D351" i="1" s="1"/>
  <c r="D358" i="1" s="1"/>
  <c r="U316" i="1"/>
  <c r="W316" i="1"/>
  <c r="H323" i="1" s="1"/>
  <c r="H330" i="1" s="1"/>
  <c r="H337" i="1" s="1"/>
  <c r="H344" i="1" s="1"/>
  <c r="H351" i="1" s="1"/>
  <c r="H358" i="1" s="1"/>
  <c r="Q316" i="1"/>
  <c r="B323" i="1" s="1"/>
  <c r="B330" i="1" s="1"/>
  <c r="B337" i="1" s="1"/>
  <c r="B344" i="1" s="1"/>
  <c r="B351" i="1" s="1"/>
  <c r="B358" i="1" s="1"/>
  <c r="AA316" i="1"/>
  <c r="L319" i="1" s="1"/>
  <c r="L326" i="1" s="1"/>
  <c r="L333" i="1" s="1"/>
  <c r="L340" i="1" s="1"/>
  <c r="L347" i="1" s="1"/>
  <c r="L354" i="1" s="1"/>
  <c r="Z318" i="3"/>
  <c r="X319" i="3"/>
  <c r="S318" i="3"/>
  <c r="J318" i="3"/>
  <c r="AB319" i="3"/>
  <c r="M319" i="2"/>
  <c r="AA318" i="2"/>
  <c r="D319" i="2"/>
  <c r="I317" i="2"/>
  <c r="X317" i="2" s="1"/>
  <c r="I318" i="2" s="1"/>
  <c r="L317" i="1"/>
  <c r="L324" i="1" s="1"/>
  <c r="L331" i="1" s="1"/>
  <c r="L338" i="1" s="1"/>
  <c r="L345" i="1" s="1"/>
  <c r="L352" i="1" s="1"/>
  <c r="L320" i="1"/>
  <c r="L327" i="1" s="1"/>
  <c r="L334" i="1" s="1"/>
  <c r="L341" i="1" s="1"/>
  <c r="L348" i="1" s="1"/>
  <c r="L355" i="1" s="1"/>
  <c r="D321" i="1"/>
  <c r="D328" i="1" s="1"/>
  <c r="D335" i="1" s="1"/>
  <c r="D342" i="1" s="1"/>
  <c r="D349" i="1" s="1"/>
  <c r="D356" i="1" s="1"/>
  <c r="L323" i="1"/>
  <c r="L330" i="1" s="1"/>
  <c r="L337" i="1" s="1"/>
  <c r="L344" i="1" s="1"/>
  <c r="L351" i="1" s="1"/>
  <c r="L358" i="1" s="1"/>
  <c r="F317" i="1"/>
  <c r="F324" i="1" s="1"/>
  <c r="F331" i="1" s="1"/>
  <c r="F338" i="1" s="1"/>
  <c r="F345" i="1" s="1"/>
  <c r="F352" i="1" s="1"/>
  <c r="F319" i="1"/>
  <c r="F326" i="1" s="1"/>
  <c r="F333" i="1" s="1"/>
  <c r="F340" i="1" s="1"/>
  <c r="F347" i="1" s="1"/>
  <c r="F354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F320" i="1"/>
  <c r="F327" i="1" s="1"/>
  <c r="F334" i="1" s="1"/>
  <c r="F341" i="1" s="1"/>
  <c r="F348" i="1" s="1"/>
  <c r="F355" i="1" s="1"/>
  <c r="B317" i="1"/>
  <c r="B324" i="1" s="1"/>
  <c r="B331" i="1" s="1"/>
  <c r="B338" i="1" s="1"/>
  <c r="B345" i="1" s="1"/>
  <c r="B352" i="1" s="1"/>
  <c r="B318" i="1"/>
  <c r="B325" i="1" s="1"/>
  <c r="B332" i="1" s="1"/>
  <c r="B339" i="1" s="1"/>
  <c r="B346" i="1" s="1"/>
  <c r="B353" i="1" s="1"/>
  <c r="B322" i="1"/>
  <c r="B329" i="1" s="1"/>
  <c r="B336" i="1" s="1"/>
  <c r="B343" i="1" s="1"/>
  <c r="B350" i="1" s="1"/>
  <c r="B357" i="1" s="1"/>
  <c r="B321" i="1"/>
  <c r="B328" i="1" s="1"/>
  <c r="B335" i="1" s="1"/>
  <c r="B342" i="1" s="1"/>
  <c r="B349" i="1" s="1"/>
  <c r="B356" i="1" s="1"/>
  <c r="B320" i="1"/>
  <c r="B327" i="1" s="1"/>
  <c r="B334" i="1" s="1"/>
  <c r="B341" i="1" s="1"/>
  <c r="B348" i="1" s="1"/>
  <c r="B355" i="1" s="1"/>
  <c r="B319" i="1"/>
  <c r="B326" i="1" s="1"/>
  <c r="B333" i="1" s="1"/>
  <c r="B340" i="1" s="1"/>
  <c r="B347" i="1" s="1"/>
  <c r="B354" i="1" s="1"/>
  <c r="F323" i="1"/>
  <c r="F330" i="1" s="1"/>
  <c r="F337" i="1" s="1"/>
  <c r="F344" i="1" s="1"/>
  <c r="F351" i="1" s="1"/>
  <c r="F358" i="1" s="1"/>
  <c r="H317" i="1"/>
  <c r="H324" i="1" s="1"/>
  <c r="H331" i="1" s="1"/>
  <c r="H338" i="1" s="1"/>
  <c r="H345" i="1" s="1"/>
  <c r="H352" i="1" s="1"/>
  <c r="H318" i="1"/>
  <c r="H325" i="1" s="1"/>
  <c r="H332" i="1" s="1"/>
  <c r="H339" i="1" s="1"/>
  <c r="H346" i="1" s="1"/>
  <c r="H353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H320" i="1"/>
  <c r="H327" i="1" s="1"/>
  <c r="H334" i="1" s="1"/>
  <c r="H341" i="1" s="1"/>
  <c r="H348" i="1" s="1"/>
  <c r="H355" i="1" s="1"/>
  <c r="H321" i="1"/>
  <c r="H328" i="1" s="1"/>
  <c r="H335" i="1" s="1"/>
  <c r="H342" i="1" s="1"/>
  <c r="H349" i="1" s="1"/>
  <c r="H356" i="1" s="1"/>
  <c r="D319" i="1" l="1"/>
  <c r="D326" i="1" s="1"/>
  <c r="D333" i="1" s="1"/>
  <c r="D340" i="1" s="1"/>
  <c r="D347" i="1" s="1"/>
  <c r="D354" i="1" s="1"/>
  <c r="D318" i="1"/>
  <c r="D325" i="1" s="1"/>
  <c r="D332" i="1" s="1"/>
  <c r="D339" i="1" s="1"/>
  <c r="D346" i="1" s="1"/>
  <c r="D353" i="1" s="1"/>
  <c r="L322" i="1"/>
  <c r="L329" i="1" s="1"/>
  <c r="L336" i="1" s="1"/>
  <c r="L343" i="1" s="1"/>
  <c r="L350" i="1" s="1"/>
  <c r="L357" i="1" s="1"/>
  <c r="D320" i="1"/>
  <c r="D327" i="1" s="1"/>
  <c r="D334" i="1" s="1"/>
  <c r="D341" i="1" s="1"/>
  <c r="D348" i="1" s="1"/>
  <c r="D355" i="1" s="1"/>
  <c r="D317" i="1"/>
  <c r="D324" i="1" s="1"/>
  <c r="D331" i="1" s="1"/>
  <c r="D338" i="1" s="1"/>
  <c r="D345" i="1" s="1"/>
  <c r="D352" i="1" s="1"/>
  <c r="L318" i="1"/>
  <c r="L325" i="1" s="1"/>
  <c r="L332" i="1" s="1"/>
  <c r="L339" i="1" s="1"/>
  <c r="L346" i="1" s="1"/>
  <c r="L353" i="1" s="1"/>
  <c r="D322" i="1"/>
  <c r="D329" i="1" s="1"/>
  <c r="D336" i="1" s="1"/>
  <c r="D343" i="1" s="1"/>
  <c r="D350" i="1" s="1"/>
  <c r="D357" i="1" s="1"/>
  <c r="L321" i="1"/>
  <c r="L328" i="1" s="1"/>
  <c r="L335" i="1" s="1"/>
  <c r="L342" i="1" s="1"/>
  <c r="L349" i="1" s="1"/>
  <c r="L356" i="1" s="1"/>
  <c r="AC281" i="3"/>
  <c r="M320" i="3"/>
  <c r="R321" i="3"/>
  <c r="C322" i="3" s="1"/>
  <c r="Y318" i="3"/>
  <c r="K319" i="3"/>
  <c r="T320" i="3"/>
  <c r="E321" i="3" s="1"/>
  <c r="I320" i="3"/>
  <c r="X320" i="3" s="1"/>
  <c r="D319" i="3"/>
  <c r="S319" i="3" s="1"/>
  <c r="H319" i="2"/>
  <c r="L319" i="2"/>
  <c r="AA319" i="2" s="1"/>
  <c r="AB319" i="2"/>
  <c r="M320" i="2" s="1"/>
  <c r="S319" i="2"/>
  <c r="D320" i="2" s="1"/>
  <c r="X318" i="2"/>
  <c r="I319" i="2" s="1"/>
  <c r="Z319" i="2"/>
  <c r="K320" i="2" s="1"/>
  <c r="AB320" i="3"/>
  <c r="Z319" i="3"/>
  <c r="J319" i="3"/>
  <c r="W319" i="2"/>
  <c r="AC282" i="3" l="1"/>
  <c r="D320" i="3"/>
  <c r="R322" i="3"/>
  <c r="C323" i="3" s="1"/>
  <c r="C39" i="4"/>
  <c r="T321" i="3"/>
  <c r="K320" i="3"/>
  <c r="M321" i="3"/>
  <c r="AB321" i="3" s="1"/>
  <c r="Y319" i="3"/>
  <c r="J320" i="3" s="1"/>
  <c r="I321" i="3"/>
  <c r="X321" i="3" s="1"/>
  <c r="S320" i="2"/>
  <c r="Z320" i="2"/>
  <c r="K321" i="2" s="1"/>
  <c r="L320" i="2"/>
  <c r="H320" i="2"/>
  <c r="X319" i="2"/>
  <c r="I320" i="2" s="1"/>
  <c r="AB320" i="2"/>
  <c r="S320" i="3"/>
  <c r="E322" i="3"/>
  <c r="Z320" i="3"/>
  <c r="W320" i="2"/>
  <c r="M321" i="2"/>
  <c r="AA320" i="2"/>
  <c r="D321" i="2"/>
  <c r="AC283" i="3" l="1"/>
  <c r="T322" i="3"/>
  <c r="E39" i="4"/>
  <c r="D321" i="3"/>
  <c r="S321" i="3" s="1"/>
  <c r="R323" i="3"/>
  <c r="K321" i="3"/>
  <c r="Z321" i="3" s="1"/>
  <c r="I322" i="3"/>
  <c r="M322" i="3"/>
  <c r="AB322" i="3" s="1"/>
  <c r="Y320" i="3"/>
  <c r="X320" i="2"/>
  <c r="I321" i="2" s="1"/>
  <c r="AB321" i="2"/>
  <c r="M322" i="2" s="1"/>
  <c r="H321" i="2"/>
  <c r="Z321" i="2"/>
  <c r="S321" i="2"/>
  <c r="D322" i="2" s="1"/>
  <c r="L321" i="2"/>
  <c r="J321" i="3"/>
  <c r="X322" i="3"/>
  <c r="I39" i="4"/>
  <c r="C324" i="3"/>
  <c r="E323" i="3"/>
  <c r="W321" i="2"/>
  <c r="AA321" i="2"/>
  <c r="K322" i="2"/>
  <c r="M39" i="4" l="1"/>
  <c r="AC284" i="3"/>
  <c r="Y321" i="3"/>
  <c r="D322" i="3"/>
  <c r="S322" i="3" s="1"/>
  <c r="M323" i="3"/>
  <c r="I323" i="3"/>
  <c r="K322" i="3"/>
  <c r="T323" i="3"/>
  <c r="E324" i="3" s="1"/>
  <c r="R324" i="3"/>
  <c r="C325" i="3" s="1"/>
  <c r="S322" i="2"/>
  <c r="D323" i="2" s="1"/>
  <c r="R303" i="2" s="1"/>
  <c r="D39" i="5"/>
  <c r="Z322" i="2"/>
  <c r="K39" i="5"/>
  <c r="L322" i="2"/>
  <c r="H322" i="2"/>
  <c r="W322" i="2" s="1"/>
  <c r="X321" i="2"/>
  <c r="I322" i="2" s="1"/>
  <c r="AB322" i="2"/>
  <c r="M323" i="2" s="1"/>
  <c r="M39" i="5"/>
  <c r="Z322" i="3"/>
  <c r="K39" i="4"/>
  <c r="AB323" i="3"/>
  <c r="J322" i="3"/>
  <c r="X323" i="3"/>
  <c r="H39" i="5"/>
  <c r="K323" i="2"/>
  <c r="AA322" i="2"/>
  <c r="L39" i="5"/>
  <c r="J310" i="2"/>
  <c r="Y310" i="2" s="1"/>
  <c r="D39" i="4" l="1"/>
  <c r="AC285" i="3"/>
  <c r="I324" i="3"/>
  <c r="X324" i="3" s="1"/>
  <c r="M324" i="3"/>
  <c r="AB324" i="3" s="1"/>
  <c r="R325" i="3"/>
  <c r="Y322" i="3"/>
  <c r="J39" i="4"/>
  <c r="K323" i="3"/>
  <c r="T324" i="3"/>
  <c r="E325" i="3" s="1"/>
  <c r="D323" i="3"/>
  <c r="X322" i="2"/>
  <c r="I39" i="5"/>
  <c r="Z323" i="2"/>
  <c r="K324" i="2" s="1"/>
  <c r="H323" i="2"/>
  <c r="AB323" i="2"/>
  <c r="S323" i="2"/>
  <c r="D324" i="2" s="1"/>
  <c r="L323" i="2"/>
  <c r="AA323" i="2" s="1"/>
  <c r="R304" i="2"/>
  <c r="J311" i="2"/>
  <c r="Y311" i="2" s="1"/>
  <c r="J312" i="2" s="1"/>
  <c r="Y312" i="2" s="1"/>
  <c r="J323" i="3"/>
  <c r="Z323" i="3"/>
  <c r="S323" i="3"/>
  <c r="C326" i="3"/>
  <c r="W323" i="2"/>
  <c r="I323" i="2"/>
  <c r="M324" i="2"/>
  <c r="J313" i="2"/>
  <c r="Y313" i="2" s="1"/>
  <c r="J314" i="2" s="1"/>
  <c r="Y314" i="2" s="1"/>
  <c r="AC286" i="3" l="1"/>
  <c r="M325" i="3"/>
  <c r="I325" i="3"/>
  <c r="T325" i="3"/>
  <c r="E326" i="3" s="1"/>
  <c r="K324" i="3"/>
  <c r="Y323" i="3"/>
  <c r="R326" i="3"/>
  <c r="D324" i="3"/>
  <c r="AB324" i="2"/>
  <c r="H324" i="2"/>
  <c r="W324" i="2" s="1"/>
  <c r="X323" i="2"/>
  <c r="S324" i="2"/>
  <c r="Z324" i="2"/>
  <c r="K325" i="2" s="1"/>
  <c r="L324" i="2"/>
  <c r="AA324" i="2" s="1"/>
  <c r="J315" i="2"/>
  <c r="Y315" i="2" s="1"/>
  <c r="J316" i="2" s="1"/>
  <c r="Y316" i="2" s="1"/>
  <c r="R305" i="2"/>
  <c r="S324" i="3"/>
  <c r="J324" i="3"/>
  <c r="Z324" i="3"/>
  <c r="X325" i="3"/>
  <c r="AB325" i="3"/>
  <c r="C327" i="3"/>
  <c r="J38" i="5"/>
  <c r="I324" i="2"/>
  <c r="D325" i="2"/>
  <c r="M325" i="2"/>
  <c r="AC287" i="3" l="1"/>
  <c r="R327" i="3"/>
  <c r="K325" i="3"/>
  <c r="Z325" i="3" s="1"/>
  <c r="T326" i="3"/>
  <c r="I326" i="3"/>
  <c r="X326" i="3" s="1"/>
  <c r="M326" i="3"/>
  <c r="AB326" i="3" s="1"/>
  <c r="D325" i="3"/>
  <c r="S325" i="3" s="1"/>
  <c r="Y324" i="3"/>
  <c r="H325" i="2"/>
  <c r="S325" i="2"/>
  <c r="D326" i="2" s="1"/>
  <c r="X324" i="2"/>
  <c r="L325" i="2"/>
  <c r="Z325" i="2"/>
  <c r="AB325" i="2"/>
  <c r="M326" i="2" s="1"/>
  <c r="R306" i="2"/>
  <c r="C307" i="2" s="1"/>
  <c r="J317" i="2"/>
  <c r="Y317" i="2" s="1"/>
  <c r="J318" i="2" s="1"/>
  <c r="Y318" i="2" s="1"/>
  <c r="J325" i="3"/>
  <c r="E327" i="3"/>
  <c r="C328" i="3"/>
  <c r="K326" i="2"/>
  <c r="AA325" i="2"/>
  <c r="W325" i="2"/>
  <c r="I325" i="2"/>
  <c r="AC288" i="3" l="1"/>
  <c r="I327" i="3"/>
  <c r="X327" i="3" s="1"/>
  <c r="Y325" i="3"/>
  <c r="R328" i="3"/>
  <c r="T327" i="3"/>
  <c r="E328" i="3" s="1"/>
  <c r="K326" i="3"/>
  <c r="M327" i="3"/>
  <c r="AB327" i="3" s="1"/>
  <c r="D326" i="3"/>
  <c r="AB326" i="2"/>
  <c r="M327" i="2" s="1"/>
  <c r="L326" i="2"/>
  <c r="AA326" i="2" s="1"/>
  <c r="H326" i="2"/>
  <c r="S326" i="2"/>
  <c r="D327" i="2" s="1"/>
  <c r="Z326" i="2"/>
  <c r="K327" i="2" s="1"/>
  <c r="J319" i="2"/>
  <c r="Y319" i="2" s="1"/>
  <c r="X325" i="2"/>
  <c r="R307" i="2"/>
  <c r="J326" i="3"/>
  <c r="S326" i="3"/>
  <c r="Z326" i="3"/>
  <c r="C329" i="3"/>
  <c r="I326" i="2"/>
  <c r="W326" i="2"/>
  <c r="C308" i="2"/>
  <c r="AC289" i="3" l="1"/>
  <c r="I328" i="3"/>
  <c r="X328" i="3" s="1"/>
  <c r="M328" i="3"/>
  <c r="Y326" i="3"/>
  <c r="J327" i="3" s="1"/>
  <c r="K327" i="3"/>
  <c r="R329" i="3"/>
  <c r="C40" i="4"/>
  <c r="D327" i="3"/>
  <c r="S327" i="3" s="1"/>
  <c r="T328" i="3"/>
  <c r="H327" i="2"/>
  <c r="W327" i="2" s="1"/>
  <c r="J320" i="2"/>
  <c r="AB327" i="2"/>
  <c r="M328" i="2" s="1"/>
  <c r="X326" i="2"/>
  <c r="I327" i="2" s="1"/>
  <c r="L327" i="2"/>
  <c r="AA327" i="2" s="1"/>
  <c r="S327" i="2"/>
  <c r="Z327" i="2"/>
  <c r="R308" i="2"/>
  <c r="C309" i="2" s="1"/>
  <c r="C37" i="5"/>
  <c r="AB328" i="3"/>
  <c r="E329" i="3"/>
  <c r="C330" i="3"/>
  <c r="Z327" i="3"/>
  <c r="D328" i="2"/>
  <c r="Y320" i="2"/>
  <c r="K328" i="2"/>
  <c r="AC290" i="3" l="1"/>
  <c r="I329" i="3"/>
  <c r="M329" i="3"/>
  <c r="AB329" i="3" s="1"/>
  <c r="D328" i="3"/>
  <c r="S328" i="3" s="1"/>
  <c r="K328" i="3"/>
  <c r="R330" i="3"/>
  <c r="C331" i="3" s="1"/>
  <c r="T329" i="3"/>
  <c r="E330" i="3" s="1"/>
  <c r="E40" i="4"/>
  <c r="Y327" i="3"/>
  <c r="Z328" i="2"/>
  <c r="X327" i="2"/>
  <c r="I328" i="2" s="1"/>
  <c r="H328" i="2"/>
  <c r="S328" i="2"/>
  <c r="D329" i="2" s="1"/>
  <c r="J321" i="2"/>
  <c r="L328" i="2"/>
  <c r="AB328" i="2"/>
  <c r="M329" i="2" s="1"/>
  <c r="R309" i="2"/>
  <c r="Z328" i="3"/>
  <c r="X329" i="3"/>
  <c r="I40" i="4"/>
  <c r="J328" i="3"/>
  <c r="W328" i="2"/>
  <c r="Y321" i="2"/>
  <c r="AA328" i="2"/>
  <c r="K329" i="2"/>
  <c r="C310" i="2"/>
  <c r="M40" i="4" l="1"/>
  <c r="AC291" i="3"/>
  <c r="K329" i="3"/>
  <c r="Z329" i="3" s="1"/>
  <c r="Y328" i="3"/>
  <c r="I330" i="3"/>
  <c r="D329" i="3"/>
  <c r="M330" i="3"/>
  <c r="AB330" i="3" s="1"/>
  <c r="R331" i="3"/>
  <c r="T330" i="3"/>
  <c r="X328" i="2"/>
  <c r="Z329" i="2"/>
  <c r="K330" i="2" s="1"/>
  <c r="K40" i="5"/>
  <c r="H329" i="2"/>
  <c r="H40" i="5" s="1"/>
  <c r="AB329" i="2"/>
  <c r="M40" i="5"/>
  <c r="S329" i="2"/>
  <c r="D330" i="2" s="1"/>
  <c r="D40" i="5"/>
  <c r="L329" i="2"/>
  <c r="J322" i="2"/>
  <c r="R310" i="2"/>
  <c r="C311" i="2" s="1"/>
  <c r="J329" i="3"/>
  <c r="S329" i="3"/>
  <c r="D40" i="4"/>
  <c r="E331" i="3"/>
  <c r="C332" i="3"/>
  <c r="X330" i="3"/>
  <c r="AA329" i="2"/>
  <c r="L40" i="5"/>
  <c r="I329" i="2"/>
  <c r="Y322" i="2"/>
  <c r="J39" i="5"/>
  <c r="M330" i="2"/>
  <c r="W329" i="2" l="1"/>
  <c r="K40" i="4"/>
  <c r="AC292" i="3"/>
  <c r="T331" i="3"/>
  <c r="E332" i="3" s="1"/>
  <c r="I331" i="3"/>
  <c r="D330" i="3"/>
  <c r="Y329" i="3"/>
  <c r="J40" i="4"/>
  <c r="R332" i="3"/>
  <c r="M331" i="3"/>
  <c r="K330" i="3"/>
  <c r="J323" i="2"/>
  <c r="X329" i="2"/>
  <c r="I40" i="5"/>
  <c r="H330" i="2"/>
  <c r="W330" i="2" s="1"/>
  <c r="AB330" i="2"/>
  <c r="S330" i="2"/>
  <c r="D331" i="2" s="1"/>
  <c r="L330" i="2"/>
  <c r="Z330" i="2"/>
  <c r="R311" i="2"/>
  <c r="Z330" i="3"/>
  <c r="AB331" i="3"/>
  <c r="S330" i="3"/>
  <c r="J330" i="3"/>
  <c r="C333" i="3"/>
  <c r="X331" i="3"/>
  <c r="K331" i="2"/>
  <c r="I330" i="2"/>
  <c r="AA330" i="2"/>
  <c r="M331" i="2"/>
  <c r="Y323" i="2"/>
  <c r="C312" i="2"/>
  <c r="AC293" i="3" l="1"/>
  <c r="D331" i="3"/>
  <c r="S331" i="3" s="1"/>
  <c r="R333" i="3"/>
  <c r="C334" i="3" s="1"/>
  <c r="M332" i="3"/>
  <c r="AB332" i="3" s="1"/>
  <c r="I332" i="3"/>
  <c r="Y330" i="3"/>
  <c r="T332" i="3"/>
  <c r="E333" i="3" s="1"/>
  <c r="K331" i="3"/>
  <c r="Z331" i="3" s="1"/>
  <c r="L331" i="2"/>
  <c r="X330" i="2"/>
  <c r="I331" i="2" s="1"/>
  <c r="J324" i="2"/>
  <c r="Y324" i="2" s="1"/>
  <c r="AB331" i="2"/>
  <c r="Z331" i="2"/>
  <c r="K332" i="2" s="1"/>
  <c r="H331" i="2"/>
  <c r="W331" i="2" s="1"/>
  <c r="S331" i="2"/>
  <c r="R312" i="2"/>
  <c r="C313" i="2" s="1"/>
  <c r="X332" i="3"/>
  <c r="J331" i="3"/>
  <c r="M332" i="2"/>
  <c r="D332" i="2"/>
  <c r="AA331" i="2"/>
  <c r="AC294" i="3" l="1"/>
  <c r="R334" i="3"/>
  <c r="C335" i="3" s="1"/>
  <c r="I333" i="3"/>
  <c r="X333" i="3" s="1"/>
  <c r="M333" i="3"/>
  <c r="D332" i="3"/>
  <c r="S332" i="3" s="1"/>
  <c r="T333" i="3"/>
  <c r="E334" i="3" s="1"/>
  <c r="K332" i="3"/>
  <c r="Y331" i="3"/>
  <c r="J332" i="3" s="1"/>
  <c r="AB332" i="2"/>
  <c r="H332" i="2"/>
  <c r="W332" i="2" s="1"/>
  <c r="J325" i="2"/>
  <c r="S332" i="2"/>
  <c r="X331" i="2"/>
  <c r="I332" i="2" s="1"/>
  <c r="L332" i="2"/>
  <c r="AA332" i="2" s="1"/>
  <c r="Z332" i="2"/>
  <c r="R313" i="2"/>
  <c r="Z332" i="3"/>
  <c r="AB333" i="3"/>
  <c r="D333" i="2"/>
  <c r="M333" i="2"/>
  <c r="K333" i="2"/>
  <c r="Y325" i="2"/>
  <c r="C314" i="2"/>
  <c r="R314" i="2" s="1"/>
  <c r="C315" i="2" s="1"/>
  <c r="AC295" i="3" l="1"/>
  <c r="Y332" i="3"/>
  <c r="I334" i="3"/>
  <c r="K333" i="3"/>
  <c r="Z333" i="3" s="1"/>
  <c r="D333" i="3"/>
  <c r="S333" i="3" s="1"/>
  <c r="T334" i="3"/>
  <c r="M334" i="3"/>
  <c r="R335" i="3"/>
  <c r="C336" i="3" s="1"/>
  <c r="J326" i="2"/>
  <c r="Y326" i="2" s="1"/>
  <c r="X332" i="2"/>
  <c r="I333" i="2" s="1"/>
  <c r="Z333" i="2"/>
  <c r="AB333" i="2"/>
  <c r="S333" i="2"/>
  <c r="L333" i="2"/>
  <c r="AA333" i="2" s="1"/>
  <c r="H333" i="2"/>
  <c r="R315" i="2"/>
  <c r="C316" i="2" s="1"/>
  <c r="R316" i="2" s="1"/>
  <c r="C38" i="5"/>
  <c r="X334" i="3"/>
  <c r="J333" i="3"/>
  <c r="AB334" i="3"/>
  <c r="E335" i="3"/>
  <c r="M334" i="2"/>
  <c r="W333" i="2"/>
  <c r="D334" i="2"/>
  <c r="K334" i="2"/>
  <c r="AC296" i="3" l="1"/>
  <c r="R336" i="3"/>
  <c r="C41" i="4"/>
  <c r="D334" i="3"/>
  <c r="S334" i="3" s="1"/>
  <c r="I335" i="3"/>
  <c r="X335" i="3" s="1"/>
  <c r="M335" i="3"/>
  <c r="AB335" i="3" s="1"/>
  <c r="K334" i="3"/>
  <c r="T335" i="3"/>
  <c r="Y333" i="3"/>
  <c r="Z334" i="2"/>
  <c r="S334" i="2"/>
  <c r="J327" i="2"/>
  <c r="Y327" i="2" s="1"/>
  <c r="AB334" i="2"/>
  <c r="H334" i="2"/>
  <c r="W334" i="2" s="1"/>
  <c r="X333" i="2"/>
  <c r="L334" i="2"/>
  <c r="C317" i="2"/>
  <c r="R317" i="2" s="1"/>
  <c r="C318" i="2" s="1"/>
  <c r="R318" i="2" s="1"/>
  <c r="C337" i="3"/>
  <c r="J334" i="3"/>
  <c r="Z334" i="3"/>
  <c r="E336" i="3"/>
  <c r="I334" i="2"/>
  <c r="D335" i="2"/>
  <c r="AA334" i="2"/>
  <c r="M335" i="2"/>
  <c r="K335" i="2"/>
  <c r="AC297" i="3" l="1"/>
  <c r="K335" i="3"/>
  <c r="Z335" i="3" s="1"/>
  <c r="M336" i="3"/>
  <c r="T336" i="3"/>
  <c r="E41" i="4"/>
  <c r="I336" i="3"/>
  <c r="X336" i="3" s="1"/>
  <c r="Y334" i="3"/>
  <c r="R337" i="3"/>
  <c r="D335" i="3"/>
  <c r="C319" i="2"/>
  <c r="S335" i="2"/>
  <c r="D336" i="2" s="1"/>
  <c r="X334" i="2"/>
  <c r="H335" i="2"/>
  <c r="W335" i="2" s="1"/>
  <c r="AB335" i="2"/>
  <c r="L335" i="2"/>
  <c r="J328" i="2"/>
  <c r="Z335" i="2"/>
  <c r="K336" i="2" s="1"/>
  <c r="C338" i="3"/>
  <c r="E337" i="3"/>
  <c r="S335" i="3"/>
  <c r="J335" i="3"/>
  <c r="AB336" i="3"/>
  <c r="M41" i="4"/>
  <c r="I335" i="2"/>
  <c r="AA335" i="2"/>
  <c r="M336" i="2"/>
  <c r="Y328" i="2"/>
  <c r="R319" i="2"/>
  <c r="I41" i="4" l="1"/>
  <c r="AC298" i="3"/>
  <c r="T337" i="3"/>
  <c r="I337" i="3"/>
  <c r="Y335" i="3"/>
  <c r="D336" i="3"/>
  <c r="M337" i="3"/>
  <c r="K336" i="3"/>
  <c r="K41" i="4" s="1"/>
  <c r="R338" i="3"/>
  <c r="H336" i="2"/>
  <c r="W336" i="2" s="1"/>
  <c r="AB336" i="2"/>
  <c r="M41" i="5"/>
  <c r="X335" i="2"/>
  <c r="I336" i="2" s="1"/>
  <c r="C320" i="2"/>
  <c r="J329" i="2"/>
  <c r="S336" i="2"/>
  <c r="D41" i="5"/>
  <c r="L336" i="2"/>
  <c r="AA336" i="2" s="1"/>
  <c r="Z336" i="2"/>
  <c r="K41" i="5"/>
  <c r="J336" i="3"/>
  <c r="S336" i="3"/>
  <c r="D41" i="4"/>
  <c r="E338" i="3"/>
  <c r="C339" i="3"/>
  <c r="Z336" i="3"/>
  <c r="AB337" i="3"/>
  <c r="X337" i="3"/>
  <c r="Y329" i="2"/>
  <c r="J40" i="5"/>
  <c r="L41" i="5"/>
  <c r="R320" i="2"/>
  <c r="H41" i="5"/>
  <c r="D337" i="2"/>
  <c r="K337" i="2"/>
  <c r="M337" i="2"/>
  <c r="AC299" i="3" l="1"/>
  <c r="R339" i="3"/>
  <c r="D337" i="3"/>
  <c r="T338" i="3"/>
  <c r="M338" i="3"/>
  <c r="AB338" i="3" s="1"/>
  <c r="I338" i="3"/>
  <c r="K337" i="3"/>
  <c r="Y336" i="3"/>
  <c r="J337" i="3" s="1"/>
  <c r="J41" i="4"/>
  <c r="X336" i="2"/>
  <c r="I41" i="5"/>
  <c r="H337" i="2"/>
  <c r="C321" i="2"/>
  <c r="R321" i="2" s="1"/>
  <c r="S337" i="2"/>
  <c r="Z337" i="2"/>
  <c r="J330" i="2"/>
  <c r="AB337" i="2"/>
  <c r="M338" i="2" s="1"/>
  <c r="L337" i="2"/>
  <c r="Z337" i="3"/>
  <c r="X338" i="3"/>
  <c r="C340" i="3"/>
  <c r="S337" i="3"/>
  <c r="E339" i="3"/>
  <c r="W337" i="2"/>
  <c r="AA337" i="2"/>
  <c r="Y330" i="2"/>
  <c r="I337" i="2"/>
  <c r="K338" i="2"/>
  <c r="D338" i="2"/>
  <c r="AC300" i="3" l="1"/>
  <c r="D338" i="3"/>
  <c r="K338" i="3"/>
  <c r="Z338" i="3" s="1"/>
  <c r="M339" i="3"/>
  <c r="AB339" i="3" s="1"/>
  <c r="R340" i="3"/>
  <c r="Y337" i="3"/>
  <c r="I339" i="3"/>
  <c r="T339" i="3"/>
  <c r="E340" i="3" s="1"/>
  <c r="S338" i="2"/>
  <c r="X337" i="2"/>
  <c r="H338" i="2"/>
  <c r="W338" i="2" s="1"/>
  <c r="C322" i="2"/>
  <c r="J331" i="2"/>
  <c r="Y331" i="2" s="1"/>
  <c r="Z338" i="2"/>
  <c r="K339" i="2" s="1"/>
  <c r="L338" i="2"/>
  <c r="AB338" i="2"/>
  <c r="J338" i="3"/>
  <c r="X339" i="3"/>
  <c r="C341" i="3"/>
  <c r="S338" i="3"/>
  <c r="D339" i="2"/>
  <c r="R322" i="2"/>
  <c r="C39" i="5"/>
  <c r="AA338" i="2"/>
  <c r="M339" i="2"/>
  <c r="I338" i="2"/>
  <c r="AC301" i="3" l="1"/>
  <c r="D339" i="3"/>
  <c r="T340" i="3"/>
  <c r="E341" i="3" s="1"/>
  <c r="M340" i="3"/>
  <c r="AB340" i="3" s="1"/>
  <c r="R341" i="3"/>
  <c r="I340" i="3"/>
  <c r="K339" i="3"/>
  <c r="Y338" i="3"/>
  <c r="J339" i="3" s="1"/>
  <c r="AB339" i="2"/>
  <c r="L339" i="2"/>
  <c r="AA339" i="2" s="1"/>
  <c r="C323" i="2"/>
  <c r="R323" i="2" s="1"/>
  <c r="J332" i="2"/>
  <c r="Y332" i="2" s="1"/>
  <c r="H339" i="2"/>
  <c r="X338" i="2"/>
  <c r="I339" i="2" s="1"/>
  <c r="Z339" i="2"/>
  <c r="S339" i="2"/>
  <c r="Z339" i="3"/>
  <c r="X340" i="3"/>
  <c r="S339" i="3"/>
  <c r="C342" i="3"/>
  <c r="W339" i="2"/>
  <c r="D340" i="2"/>
  <c r="M340" i="2"/>
  <c r="K340" i="2"/>
  <c r="AC302" i="3" l="1"/>
  <c r="D340" i="3"/>
  <c r="K340" i="3"/>
  <c r="Z340" i="3" s="1"/>
  <c r="Y339" i="3"/>
  <c r="J340" i="3" s="1"/>
  <c r="R342" i="3"/>
  <c r="M341" i="3"/>
  <c r="I341" i="3"/>
  <c r="X341" i="3" s="1"/>
  <c r="T341" i="3"/>
  <c r="E342" i="3" s="1"/>
  <c r="AB340" i="2"/>
  <c r="Z340" i="2"/>
  <c r="K341" i="2" s="1"/>
  <c r="C324" i="2"/>
  <c r="R324" i="2" s="1"/>
  <c r="X339" i="2"/>
  <c r="I340" i="2" s="1"/>
  <c r="H340" i="2"/>
  <c r="J333" i="2"/>
  <c r="S340" i="2"/>
  <c r="D341" i="2" s="1"/>
  <c r="L340" i="2"/>
  <c r="AB341" i="3"/>
  <c r="C343" i="3"/>
  <c r="S340" i="3"/>
  <c r="M341" i="2"/>
  <c r="Y333" i="2"/>
  <c r="W340" i="2"/>
  <c r="AA340" i="2"/>
  <c r="AC303" i="3" l="1"/>
  <c r="M342" i="3"/>
  <c r="T342" i="3"/>
  <c r="E343" i="3" s="1"/>
  <c r="K341" i="3"/>
  <c r="Y340" i="3"/>
  <c r="D341" i="3"/>
  <c r="I342" i="3"/>
  <c r="X342" i="3" s="1"/>
  <c r="R343" i="3"/>
  <c r="C344" i="3" s="1"/>
  <c r="R344" i="3" s="1"/>
  <c r="C345" i="3" s="1"/>
  <c r="C42" i="4"/>
  <c r="J334" i="2"/>
  <c r="C325" i="2"/>
  <c r="R325" i="2" s="1"/>
  <c r="S341" i="2"/>
  <c r="H341" i="2"/>
  <c r="L341" i="2"/>
  <c r="AA341" i="2" s="1"/>
  <c r="X340" i="2"/>
  <c r="I341" i="2" s="1"/>
  <c r="Z341" i="2"/>
  <c r="AB341" i="2"/>
  <c r="Z341" i="3"/>
  <c r="J341" i="3"/>
  <c r="S341" i="3"/>
  <c r="AB342" i="3"/>
  <c r="K342" i="2"/>
  <c r="Y334" i="2"/>
  <c r="D342" i="2"/>
  <c r="M342" i="2"/>
  <c r="W341" i="2"/>
  <c r="AC304" i="3" l="1"/>
  <c r="R345" i="3"/>
  <c r="C346" i="3" s="1"/>
  <c r="D342" i="3"/>
  <c r="S342" i="3" s="1"/>
  <c r="T343" i="3"/>
  <c r="E344" i="3" s="1"/>
  <c r="T344" i="3" s="1"/>
  <c r="E345" i="3" s="1"/>
  <c r="E42" i="4"/>
  <c r="K342" i="3"/>
  <c r="I343" i="3"/>
  <c r="M343" i="3"/>
  <c r="AB343" i="3" s="1"/>
  <c r="Y341" i="3"/>
  <c r="J335" i="2"/>
  <c r="Y335" i="2" s="1"/>
  <c r="Z342" i="2"/>
  <c r="S342" i="2"/>
  <c r="C326" i="2"/>
  <c r="AB342" i="2"/>
  <c r="H342" i="2"/>
  <c r="W342" i="2" s="1"/>
  <c r="L342" i="2"/>
  <c r="AA342" i="2" s="1"/>
  <c r="X341" i="2"/>
  <c r="M42" i="4"/>
  <c r="Z342" i="3"/>
  <c r="X343" i="3"/>
  <c r="I42" i="4"/>
  <c r="J342" i="3"/>
  <c r="M343" i="2"/>
  <c r="K343" i="2"/>
  <c r="R326" i="2"/>
  <c r="D343" i="2"/>
  <c r="I342" i="2"/>
  <c r="AC305" i="3" l="1"/>
  <c r="T345" i="3"/>
  <c r="R346" i="3"/>
  <c r="C347" i="3" s="1"/>
  <c r="I344" i="3"/>
  <c r="X344" i="3" s="1"/>
  <c r="I345" i="3" s="1"/>
  <c r="X345" i="3" s="1"/>
  <c r="M344" i="3"/>
  <c r="AB344" i="3" s="1"/>
  <c r="M345" i="3" s="1"/>
  <c r="AB345" i="3" s="1"/>
  <c r="Y342" i="3"/>
  <c r="J343" i="3" s="1"/>
  <c r="D343" i="3"/>
  <c r="S343" i="3" s="1"/>
  <c r="K343" i="3"/>
  <c r="C327" i="2"/>
  <c r="R327" i="2" s="1"/>
  <c r="X342" i="2"/>
  <c r="I343" i="2" s="1"/>
  <c r="L343" i="2"/>
  <c r="AA343" i="2" s="1"/>
  <c r="S343" i="2"/>
  <c r="D42" i="5"/>
  <c r="H343" i="2"/>
  <c r="H42" i="5" s="1"/>
  <c r="AB343" i="2"/>
  <c r="M344" i="2" s="1"/>
  <c r="M42" i="5"/>
  <c r="J336" i="2"/>
  <c r="Y336" i="2" s="1"/>
  <c r="Z343" i="2"/>
  <c r="K42" i="5"/>
  <c r="E346" i="3"/>
  <c r="Z343" i="3"/>
  <c r="K42" i="4"/>
  <c r="D42" i="4"/>
  <c r="W343" i="2"/>
  <c r="K344" i="2"/>
  <c r="J41" i="5"/>
  <c r="D344" i="2"/>
  <c r="L42" i="5" l="1"/>
  <c r="AC306" i="3"/>
  <c r="I346" i="3"/>
  <c r="M346" i="3"/>
  <c r="T346" i="3"/>
  <c r="R347" i="3"/>
  <c r="Y343" i="3"/>
  <c r="J42" i="4"/>
  <c r="K344" i="3"/>
  <c r="Z344" i="3" s="1"/>
  <c r="K345" i="3" s="1"/>
  <c r="D344" i="3"/>
  <c r="S344" i="3" s="1"/>
  <c r="D345" i="3" s="1"/>
  <c r="S345" i="3" s="1"/>
  <c r="Z344" i="2"/>
  <c r="C328" i="2"/>
  <c r="H344" i="2"/>
  <c r="S344" i="2"/>
  <c r="D345" i="2" s="1"/>
  <c r="L344" i="2"/>
  <c r="X343" i="2"/>
  <c r="I344" i="2" s="1"/>
  <c r="I42" i="5"/>
  <c r="J337" i="2"/>
  <c r="Y337" i="2" s="1"/>
  <c r="AB344" i="2"/>
  <c r="E347" i="3"/>
  <c r="AB346" i="3"/>
  <c r="Z345" i="3"/>
  <c r="C348" i="3"/>
  <c r="X346" i="3"/>
  <c r="J344" i="3"/>
  <c r="Y344" i="3" s="1"/>
  <c r="J345" i="3" s="1"/>
  <c r="R328" i="2"/>
  <c r="W344" i="2"/>
  <c r="M345" i="2"/>
  <c r="AA344" i="2"/>
  <c r="K345" i="2"/>
  <c r="AC307" i="3" l="1"/>
  <c r="K346" i="3"/>
  <c r="Y345" i="3"/>
  <c r="D346" i="3"/>
  <c r="R348" i="3"/>
  <c r="T347" i="3"/>
  <c r="I347" i="3"/>
  <c r="M347" i="3"/>
  <c r="L345" i="2"/>
  <c r="AB345" i="2"/>
  <c r="J338" i="2"/>
  <c r="X344" i="2"/>
  <c r="C329" i="2"/>
  <c r="S345" i="2"/>
  <c r="Z345" i="2"/>
  <c r="H345" i="2"/>
  <c r="N308" i="3" l="1"/>
  <c r="N37" i="4" s="1"/>
  <c r="C349" i="3"/>
  <c r="X347" i="3"/>
  <c r="E348" i="3"/>
  <c r="S346" i="3"/>
  <c r="Z346" i="3"/>
  <c r="AB347" i="3"/>
  <c r="J346" i="3"/>
  <c r="D346" i="2"/>
  <c r="M346" i="2"/>
  <c r="K346" i="2"/>
  <c r="Y338" i="2"/>
  <c r="I345" i="2"/>
  <c r="W345" i="2"/>
  <c r="AA345" i="2"/>
  <c r="R329" i="2"/>
  <c r="C40" i="5"/>
  <c r="AC308" i="3" l="1"/>
  <c r="K347" i="3"/>
  <c r="M348" i="3"/>
  <c r="Y346" i="3"/>
  <c r="D347" i="3"/>
  <c r="T348" i="3"/>
  <c r="I348" i="3"/>
  <c r="R349" i="3"/>
  <c r="H346" i="2"/>
  <c r="J339" i="2"/>
  <c r="Z346" i="2"/>
  <c r="X345" i="2"/>
  <c r="C330" i="2"/>
  <c r="L346" i="2"/>
  <c r="AB346" i="2"/>
  <c r="S346" i="2"/>
  <c r="N309" i="3" l="1"/>
  <c r="E349" i="3"/>
  <c r="S347" i="3"/>
  <c r="Z347" i="3"/>
  <c r="X348" i="3"/>
  <c r="C350" i="3"/>
  <c r="J347" i="3"/>
  <c r="AB348" i="3"/>
  <c r="AA346" i="2"/>
  <c r="D347" i="2"/>
  <c r="I346" i="2"/>
  <c r="Y339" i="2"/>
  <c r="R330" i="2"/>
  <c r="M347" i="2"/>
  <c r="K347" i="2"/>
  <c r="W346" i="2"/>
  <c r="AC309" i="3" l="1"/>
  <c r="M349" i="3"/>
  <c r="T349" i="3"/>
  <c r="R350" i="3"/>
  <c r="C43" i="4"/>
  <c r="Y347" i="3"/>
  <c r="K348" i="3"/>
  <c r="I349" i="3"/>
  <c r="D348" i="3"/>
  <c r="H347" i="2"/>
  <c r="C331" i="2"/>
  <c r="L347" i="2"/>
  <c r="Z347" i="2"/>
  <c r="AB347" i="2"/>
  <c r="J340" i="2"/>
  <c r="X346" i="2"/>
  <c r="S347" i="2"/>
  <c r="N310" i="3" l="1"/>
  <c r="C351" i="3"/>
  <c r="S348" i="3"/>
  <c r="Z348" i="3"/>
  <c r="J348" i="3"/>
  <c r="AB349" i="3"/>
  <c r="X349" i="3"/>
  <c r="E350" i="3"/>
  <c r="M348" i="2"/>
  <c r="D348" i="2"/>
  <c r="Y340" i="2"/>
  <c r="W347" i="2"/>
  <c r="I347" i="2"/>
  <c r="AA347" i="2"/>
  <c r="K348" i="2"/>
  <c r="R331" i="2"/>
  <c r="AC310" i="3" l="1"/>
  <c r="K349" i="3"/>
  <c r="Y348" i="3"/>
  <c r="D349" i="3"/>
  <c r="T350" i="3"/>
  <c r="E43" i="4"/>
  <c r="M350" i="3"/>
  <c r="I350" i="3"/>
  <c r="R351" i="3"/>
  <c r="Z348" i="2"/>
  <c r="X347" i="2"/>
  <c r="AB348" i="2"/>
  <c r="C332" i="2"/>
  <c r="H348" i="2"/>
  <c r="J341" i="2"/>
  <c r="S348" i="2"/>
  <c r="L348" i="2"/>
  <c r="N311" i="3" l="1"/>
  <c r="E351" i="3"/>
  <c r="Z349" i="3"/>
  <c r="AB350" i="3"/>
  <c r="M43" i="4"/>
  <c r="J349" i="3"/>
  <c r="C352" i="3"/>
  <c r="X350" i="3"/>
  <c r="I43" i="4"/>
  <c r="S349" i="3"/>
  <c r="K349" i="2"/>
  <c r="W348" i="2"/>
  <c r="M349" i="2"/>
  <c r="I348" i="2"/>
  <c r="Y341" i="2"/>
  <c r="AA348" i="2"/>
  <c r="D349" i="2"/>
  <c r="R332" i="2"/>
  <c r="AC311" i="3" l="1"/>
  <c r="Y349" i="3"/>
  <c r="D350" i="3"/>
  <c r="M351" i="3"/>
  <c r="K350" i="3"/>
  <c r="R352" i="3"/>
  <c r="I351" i="3"/>
  <c r="T351" i="3"/>
  <c r="H349" i="2"/>
  <c r="Z349" i="2"/>
  <c r="AB349" i="2"/>
  <c r="S349" i="2"/>
  <c r="J342" i="2"/>
  <c r="C333" i="2"/>
  <c r="L349" i="2"/>
  <c r="X348" i="2"/>
  <c r="N312" i="3" l="1"/>
  <c r="X351" i="3"/>
  <c r="AB351" i="3"/>
  <c r="J350" i="3"/>
  <c r="S350" i="3"/>
  <c r="D43" i="4"/>
  <c r="E352" i="3"/>
  <c r="C353" i="3"/>
  <c r="Z350" i="3"/>
  <c r="K43" i="4"/>
  <c r="AA349" i="2"/>
  <c r="K350" i="2"/>
  <c r="Y342" i="2"/>
  <c r="D350" i="2"/>
  <c r="W349" i="2"/>
  <c r="R333" i="2"/>
  <c r="M350" i="2"/>
  <c r="I349" i="2"/>
  <c r="AC312" i="3" l="1"/>
  <c r="D351" i="3"/>
  <c r="R353" i="3"/>
  <c r="I352" i="3"/>
  <c r="K351" i="3"/>
  <c r="T352" i="3"/>
  <c r="E359" i="3" s="1"/>
  <c r="Y350" i="3"/>
  <c r="J43" i="4"/>
  <c r="M352" i="3"/>
  <c r="H350" i="2"/>
  <c r="S350" i="2"/>
  <c r="D43" i="5"/>
  <c r="Z350" i="2"/>
  <c r="K43" i="5"/>
  <c r="C334" i="2"/>
  <c r="J343" i="2"/>
  <c r="L350" i="2"/>
  <c r="X349" i="2"/>
  <c r="AB350" i="2"/>
  <c r="M43" i="5"/>
  <c r="N313" i="3" l="1"/>
  <c r="T359" i="3"/>
  <c r="E366" i="3" s="1"/>
  <c r="C354" i="3"/>
  <c r="J351" i="3"/>
  <c r="X352" i="3"/>
  <c r="AB352" i="3"/>
  <c r="Z351" i="3"/>
  <c r="E353" i="3"/>
  <c r="S351" i="3"/>
  <c r="Y343" i="2"/>
  <c r="J42" i="5"/>
  <c r="K351" i="2"/>
  <c r="M351" i="2"/>
  <c r="AB351" i="2" s="1"/>
  <c r="W350" i="2"/>
  <c r="H43" i="5"/>
  <c r="AA350" i="2"/>
  <c r="L43" i="5"/>
  <c r="R334" i="2"/>
  <c r="I350" i="2"/>
  <c r="D351" i="2"/>
  <c r="S351" i="2" s="1"/>
  <c r="AC313" i="3" l="1"/>
  <c r="T366" i="3"/>
  <c r="D352" i="3"/>
  <c r="M353" i="3"/>
  <c r="R354" i="3"/>
  <c r="Y351" i="3"/>
  <c r="T353" i="3"/>
  <c r="E360" i="3" s="1"/>
  <c r="K352" i="3"/>
  <c r="I353" i="3"/>
  <c r="X350" i="2"/>
  <c r="I43" i="5"/>
  <c r="H351" i="2"/>
  <c r="M352" i="2"/>
  <c r="L351" i="2"/>
  <c r="Z351" i="2"/>
  <c r="D352" i="2"/>
  <c r="C335" i="2"/>
  <c r="J344" i="2"/>
  <c r="N314" i="3" l="1"/>
  <c r="T360" i="3"/>
  <c r="E367" i="3" s="1"/>
  <c r="Z352" i="3"/>
  <c r="C355" i="3"/>
  <c r="S352" i="3"/>
  <c r="J352" i="3"/>
  <c r="AB353" i="3"/>
  <c r="X353" i="3"/>
  <c r="E354" i="3"/>
  <c r="R335" i="2"/>
  <c r="K352" i="2"/>
  <c r="AB352" i="2"/>
  <c r="S352" i="2"/>
  <c r="W351" i="2"/>
  <c r="Y344" i="2"/>
  <c r="AA351" i="2"/>
  <c r="I351" i="2"/>
  <c r="X351" i="2" s="1"/>
  <c r="AC314" i="3" l="1"/>
  <c r="T367" i="3"/>
  <c r="D353" i="3"/>
  <c r="T354" i="3"/>
  <c r="E361" i="3" s="1"/>
  <c r="I354" i="3"/>
  <c r="Y352" i="3"/>
  <c r="K353" i="3"/>
  <c r="M354" i="3"/>
  <c r="R355" i="3"/>
  <c r="M353" i="2"/>
  <c r="Z352" i="2"/>
  <c r="H352" i="2"/>
  <c r="I352" i="2"/>
  <c r="J345" i="2"/>
  <c r="D353" i="2"/>
  <c r="C336" i="2"/>
  <c r="L352" i="2"/>
  <c r="N315" i="3" l="1"/>
  <c r="N38" i="4" s="1"/>
  <c r="T361" i="3"/>
  <c r="J353" i="3"/>
  <c r="X354" i="3"/>
  <c r="Z353" i="3"/>
  <c r="S353" i="3"/>
  <c r="C356" i="3"/>
  <c r="AB354" i="3"/>
  <c r="E355" i="3"/>
  <c r="W352" i="2"/>
  <c r="Y345" i="2"/>
  <c r="AB353" i="2"/>
  <c r="AA352" i="2"/>
  <c r="R336" i="2"/>
  <c r="C41" i="5"/>
  <c r="K353" i="2"/>
  <c r="S353" i="2"/>
  <c r="X352" i="2"/>
  <c r="AC315" i="3" l="1"/>
  <c r="K354" i="3"/>
  <c r="Y353" i="3"/>
  <c r="M355" i="3"/>
  <c r="D354" i="3"/>
  <c r="T355" i="3"/>
  <c r="R356" i="3"/>
  <c r="I355" i="3"/>
  <c r="Z353" i="2"/>
  <c r="L353" i="2"/>
  <c r="H353" i="2"/>
  <c r="D354" i="2"/>
  <c r="C337" i="2"/>
  <c r="J346" i="2"/>
  <c r="I353" i="2"/>
  <c r="M354" i="2"/>
  <c r="N316" i="3" l="1"/>
  <c r="E356" i="3"/>
  <c r="X355" i="3"/>
  <c r="C357" i="3"/>
  <c r="E362" i="3"/>
  <c r="J354" i="3"/>
  <c r="S354" i="3"/>
  <c r="AB355" i="3"/>
  <c r="Z354" i="3"/>
  <c r="T356" i="3"/>
  <c r="E357" i="3" s="1"/>
  <c r="X353" i="2"/>
  <c r="K354" i="2"/>
  <c r="W353" i="2"/>
  <c r="Y346" i="2"/>
  <c r="S354" i="2"/>
  <c r="AA353" i="2"/>
  <c r="R337" i="2"/>
  <c r="AB354" i="2"/>
  <c r="AC316" i="3" l="1"/>
  <c r="E363" i="3"/>
  <c r="I356" i="3"/>
  <c r="K355" i="3"/>
  <c r="Y354" i="3"/>
  <c r="T363" i="3"/>
  <c r="M356" i="3"/>
  <c r="AB356" i="3" s="1"/>
  <c r="M357" i="3" s="1"/>
  <c r="T357" i="3"/>
  <c r="E358" i="3" s="1"/>
  <c r="E44" i="4"/>
  <c r="D355" i="3"/>
  <c r="T362" i="3"/>
  <c r="R357" i="3"/>
  <c r="C44" i="4"/>
  <c r="D355" i="2"/>
  <c r="Z354" i="2"/>
  <c r="M355" i="2"/>
  <c r="L354" i="2"/>
  <c r="J347" i="2"/>
  <c r="H354" i="2"/>
  <c r="I354" i="2"/>
  <c r="C338" i="2"/>
  <c r="N317" i="3" l="1"/>
  <c r="AB357" i="3"/>
  <c r="M358" i="3" s="1"/>
  <c r="AB358" i="3" s="1"/>
  <c r="M44" i="4"/>
  <c r="Z355" i="3"/>
  <c r="C358" i="3"/>
  <c r="E364" i="3"/>
  <c r="J355" i="3"/>
  <c r="X356" i="3"/>
  <c r="T358" i="3"/>
  <c r="E365" i="3" s="1"/>
  <c r="E45" i="4"/>
  <c r="E60" i="4" s="1"/>
  <c r="S355" i="3"/>
  <c r="R338" i="2"/>
  <c r="AA354" i="2"/>
  <c r="K355" i="2"/>
  <c r="S355" i="2"/>
  <c r="W354" i="2"/>
  <c r="AB355" i="2"/>
  <c r="X354" i="2"/>
  <c r="Y347" i="2"/>
  <c r="AC317" i="3" l="1"/>
  <c r="R358" i="3"/>
  <c r="K356" i="3"/>
  <c r="D356" i="3"/>
  <c r="T364" i="3"/>
  <c r="I357" i="3"/>
  <c r="T365" i="3"/>
  <c r="Y355" i="3"/>
  <c r="J348" i="2"/>
  <c r="D356" i="2"/>
  <c r="Z355" i="2"/>
  <c r="H355" i="2"/>
  <c r="L355" i="2"/>
  <c r="C339" i="2"/>
  <c r="I355" i="2"/>
  <c r="M356" i="2"/>
  <c r="N318" i="3" l="1"/>
  <c r="E368" i="3"/>
  <c r="T368" i="3" s="1"/>
  <c r="E369" i="3" s="1"/>
  <c r="T369" i="3" s="1"/>
  <c r="X357" i="3"/>
  <c r="I44" i="4"/>
  <c r="Z356" i="3"/>
  <c r="C359" i="3"/>
  <c r="J356" i="3"/>
  <c r="S356" i="3"/>
  <c r="Y348" i="2"/>
  <c r="R339" i="2"/>
  <c r="K356" i="2"/>
  <c r="Z356" i="2" s="1"/>
  <c r="K357" i="2" s="1"/>
  <c r="AB356" i="2"/>
  <c r="M357" i="2" s="1"/>
  <c r="M44" i="5" s="1"/>
  <c r="X355" i="2"/>
  <c r="AA355" i="2"/>
  <c r="W355" i="2"/>
  <c r="S356" i="2"/>
  <c r="AC318" i="3" l="1"/>
  <c r="E370" i="3"/>
  <c r="T370" i="3" s="1"/>
  <c r="E371" i="3" s="1"/>
  <c r="T371" i="3" s="1"/>
  <c r="E372" i="3" s="1"/>
  <c r="T372" i="3" s="1"/>
  <c r="Y356" i="3"/>
  <c r="R359" i="3"/>
  <c r="I358" i="3"/>
  <c r="D357" i="3"/>
  <c r="K357" i="3"/>
  <c r="Z357" i="2"/>
  <c r="K358" i="2" s="1"/>
  <c r="K44" i="5"/>
  <c r="C340" i="2"/>
  <c r="J349" i="2"/>
  <c r="D357" i="2"/>
  <c r="AB357" i="2"/>
  <c r="M358" i="2" s="1"/>
  <c r="L356" i="2"/>
  <c r="AA356" i="2" s="1"/>
  <c r="L357" i="2" s="1"/>
  <c r="H356" i="2"/>
  <c r="W356" i="2" s="1"/>
  <c r="H357" i="2" s="1"/>
  <c r="I356" i="2"/>
  <c r="N319" i="3" l="1"/>
  <c r="E373" i="3"/>
  <c r="T373" i="3" s="1"/>
  <c r="Z357" i="3"/>
  <c r="K44" i="4"/>
  <c r="C360" i="3"/>
  <c r="J357" i="3"/>
  <c r="S357" i="3"/>
  <c r="D44" i="4"/>
  <c r="X358" i="3"/>
  <c r="W357" i="2"/>
  <c r="H358" i="2" s="1"/>
  <c r="H44" i="5"/>
  <c r="X356" i="2"/>
  <c r="AB358" i="2"/>
  <c r="AA357" i="2"/>
  <c r="L358" i="2" s="1"/>
  <c r="L44" i="5"/>
  <c r="Y349" i="2"/>
  <c r="Z358" i="2"/>
  <c r="K359" i="2" s="1"/>
  <c r="S357" i="2"/>
  <c r="D358" i="2" s="1"/>
  <c r="D44" i="5"/>
  <c r="R340" i="2"/>
  <c r="AC319" i="3" l="1"/>
  <c r="E374" i="3"/>
  <c r="T374" i="3" s="1"/>
  <c r="E375" i="3" s="1"/>
  <c r="T375" i="3" s="1"/>
  <c r="I359" i="3"/>
  <c r="Y357" i="3"/>
  <c r="J44" i="4"/>
  <c r="R360" i="3"/>
  <c r="D358" i="3"/>
  <c r="K358" i="3"/>
  <c r="C341" i="2"/>
  <c r="Z359" i="2"/>
  <c r="K360" i="2" s="1"/>
  <c r="AA358" i="2"/>
  <c r="L359" i="2" s="1"/>
  <c r="AA359" i="2" s="1"/>
  <c r="L360" i="2" s="1"/>
  <c r="J350" i="2"/>
  <c r="I357" i="2"/>
  <c r="S358" i="2"/>
  <c r="D359" i="2" s="1"/>
  <c r="S359" i="2" s="1"/>
  <c r="D360" i="2" s="1"/>
  <c r="W358" i="2"/>
  <c r="H359" i="2" s="1"/>
  <c r="W359" i="2" s="1"/>
  <c r="H360" i="2" s="1"/>
  <c r="N320" i="3" l="1"/>
  <c r="E376" i="3"/>
  <c r="T376" i="3" s="1"/>
  <c r="E377" i="3" s="1"/>
  <c r="T377" i="3" s="1"/>
  <c r="Z358" i="3"/>
  <c r="S358" i="3"/>
  <c r="X359" i="3"/>
  <c r="J358" i="3"/>
  <c r="C361" i="3"/>
  <c r="Y350" i="2"/>
  <c r="J43" i="5"/>
  <c r="S360" i="2"/>
  <c r="D361" i="2" s="1"/>
  <c r="AA360" i="2"/>
  <c r="L361" i="2" s="1"/>
  <c r="W360" i="2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X357" i="2"/>
  <c r="I358" i="2" s="1"/>
  <c r="I44" i="5"/>
  <c r="Z360" i="2"/>
  <c r="R341" i="2"/>
  <c r="AC320" i="3" l="1"/>
  <c r="E378" i="3"/>
  <c r="T378" i="3" s="1"/>
  <c r="Y358" i="3"/>
  <c r="R361" i="3"/>
  <c r="D359" i="3"/>
  <c r="I360" i="3"/>
  <c r="K359" i="3"/>
  <c r="C342" i="2"/>
  <c r="H45" i="5"/>
  <c r="H60" i="5" s="1"/>
  <c r="K361" i="2"/>
  <c r="AA361" i="2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S361" i="2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X358" i="2"/>
  <c r="I359" i="2" s="1"/>
  <c r="X359" i="2" s="1"/>
  <c r="I360" i="2" s="1"/>
  <c r="J351" i="2"/>
  <c r="N321" i="3" l="1"/>
  <c r="C362" i="3"/>
  <c r="X360" i="3"/>
  <c r="S359" i="3"/>
  <c r="Z359" i="3"/>
  <c r="J359" i="3"/>
  <c r="D45" i="5"/>
  <c r="D60" i="5" s="1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L45" i="5"/>
  <c r="L60" i="5" s="1"/>
  <c r="Z361" i="2"/>
  <c r="R342" i="2"/>
  <c r="AC321" i="3" l="1"/>
  <c r="I361" i="3"/>
  <c r="Y359" i="3"/>
  <c r="D360" i="3"/>
  <c r="K360" i="3"/>
  <c r="R362" i="3"/>
  <c r="I45" i="5"/>
  <c r="I60" i="5" s="1"/>
  <c r="K362" i="2"/>
  <c r="C343" i="2"/>
  <c r="J352" i="2"/>
  <c r="N322" i="3" l="1"/>
  <c r="N39" i="4" s="1"/>
  <c r="J360" i="3"/>
  <c r="X361" i="3"/>
  <c r="C363" i="3"/>
  <c r="R363" i="3" s="1"/>
  <c r="C364" i="3" s="1"/>
  <c r="Z360" i="3"/>
  <c r="S360" i="3"/>
  <c r="R343" i="2"/>
  <c r="C42" i="5"/>
  <c r="Y352" i="2"/>
  <c r="Z362" i="2"/>
  <c r="AC322" i="3" l="1"/>
  <c r="K361" i="3"/>
  <c r="D361" i="3"/>
  <c r="I362" i="3"/>
  <c r="R364" i="3"/>
  <c r="C45" i="4"/>
  <c r="C60" i="4" s="1"/>
  <c r="Y360" i="3"/>
  <c r="C344" i="2"/>
  <c r="J353" i="2"/>
  <c r="K363" i="2"/>
  <c r="N323" i="3" l="1"/>
  <c r="J361" i="3"/>
  <c r="S361" i="3"/>
  <c r="C365" i="3"/>
  <c r="R365" i="3" s="1"/>
  <c r="C366" i="3" s="1"/>
  <c r="R366" i="3" s="1"/>
  <c r="X362" i="3"/>
  <c r="Z361" i="3"/>
  <c r="Y353" i="2"/>
  <c r="Z363" i="2"/>
  <c r="R344" i="2"/>
  <c r="AC323" i="3" l="1"/>
  <c r="K362" i="3"/>
  <c r="D362" i="3"/>
  <c r="I363" i="3"/>
  <c r="X363" i="3" s="1"/>
  <c r="I364" i="3" s="1"/>
  <c r="Y361" i="3"/>
  <c r="K364" i="2"/>
  <c r="C345" i="2"/>
  <c r="J354" i="2"/>
  <c r="N324" i="3" l="1"/>
  <c r="J362" i="3"/>
  <c r="X364" i="3"/>
  <c r="I45" i="4"/>
  <c r="I60" i="4" s="1"/>
  <c r="S362" i="3"/>
  <c r="Z362" i="3"/>
  <c r="R345" i="2"/>
  <c r="Y354" i="2"/>
  <c r="Z364" i="2"/>
  <c r="K45" i="5"/>
  <c r="K60" i="5" s="1"/>
  <c r="AC324" i="3" l="1"/>
  <c r="I365" i="3"/>
  <c r="X365" i="3" s="1"/>
  <c r="I366" i="3" s="1"/>
  <c r="X366" i="3" s="1"/>
  <c r="D363" i="3"/>
  <c r="S363" i="3" s="1"/>
  <c r="D364" i="3" s="1"/>
  <c r="Y362" i="3"/>
  <c r="K363" i="3"/>
  <c r="Z363" i="3" s="1"/>
  <c r="K364" i="3" s="1"/>
  <c r="K365" i="2"/>
  <c r="Z365" i="2" s="1"/>
  <c r="K366" i="2" s="1"/>
  <c r="Z366" i="2" s="1"/>
  <c r="C346" i="2"/>
  <c r="J355" i="2"/>
  <c r="N325" i="3" l="1"/>
  <c r="S364" i="3"/>
  <c r="D365" i="3" s="1"/>
  <c r="S365" i="3" s="1"/>
  <c r="D366" i="3" s="1"/>
  <c r="S366" i="3" s="1"/>
  <c r="D45" i="4"/>
  <c r="D60" i="4" s="1"/>
  <c r="J363" i="3"/>
  <c r="Y363" i="3" s="1"/>
  <c r="J364" i="3" s="1"/>
  <c r="Z364" i="3"/>
  <c r="K45" i="4"/>
  <c r="K60" i="4" s="1"/>
  <c r="R346" i="2"/>
  <c r="Y355" i="2"/>
  <c r="AC325" i="3" l="1"/>
  <c r="Y364" i="3"/>
  <c r="J45" i="4"/>
  <c r="J60" i="4" s="1"/>
  <c r="K365" i="3"/>
  <c r="Z365" i="3" s="1"/>
  <c r="C347" i="2"/>
  <c r="J356" i="2"/>
  <c r="N326" i="3" l="1"/>
  <c r="K366" i="3"/>
  <c r="Z366" i="3" s="1"/>
  <c r="J365" i="3"/>
  <c r="Y365" i="3" s="1"/>
  <c r="J366" i="3" s="1"/>
  <c r="Y366" i="3" s="1"/>
  <c r="Y356" i="2"/>
  <c r="R347" i="2"/>
  <c r="AC326" i="3" l="1"/>
  <c r="C348" i="2"/>
  <c r="J357" i="2"/>
  <c r="N327" i="3" l="1"/>
  <c r="Y357" i="2"/>
  <c r="J44" i="5"/>
  <c r="R348" i="2"/>
  <c r="AC327" i="3" l="1"/>
  <c r="C349" i="2"/>
  <c r="J358" i="2"/>
  <c r="N328" i="3" l="1"/>
  <c r="Y358" i="2"/>
  <c r="R349" i="2"/>
  <c r="AC328" i="3" l="1"/>
  <c r="J359" i="2"/>
  <c r="C350" i="2"/>
  <c r="N329" i="3" l="1"/>
  <c r="N40" i="4" s="1"/>
  <c r="Y359" i="2"/>
  <c r="R350" i="2"/>
  <c r="C43" i="5"/>
  <c r="AC329" i="3" l="1"/>
  <c r="J360" i="2"/>
  <c r="C351" i="2"/>
  <c r="N330" i="3" l="1"/>
  <c r="R351" i="2"/>
  <c r="Y360" i="2"/>
  <c r="AC330" i="3" l="1"/>
  <c r="J361" i="2"/>
  <c r="C352" i="2"/>
  <c r="N331" i="3" l="1"/>
  <c r="Y361" i="2"/>
  <c r="R352" i="2"/>
  <c r="AC331" i="3" l="1"/>
  <c r="C353" i="2"/>
  <c r="J362" i="2"/>
  <c r="N332" i="3" l="1"/>
  <c r="Y362" i="2"/>
  <c r="R353" i="2"/>
  <c r="AC332" i="3" l="1"/>
  <c r="C354" i="2"/>
  <c r="J363" i="2"/>
  <c r="Y363" i="2" s="1"/>
  <c r="J364" i="2" s="1"/>
  <c r="N333" i="3" l="1"/>
  <c r="R354" i="2"/>
  <c r="Y364" i="2"/>
  <c r="J365" i="2" s="1"/>
  <c r="Y365" i="2" s="1"/>
  <c r="J366" i="2" s="1"/>
  <c r="Y366" i="2" s="1"/>
  <c r="J45" i="5"/>
  <c r="J60" i="5" s="1"/>
  <c r="AC333" i="3" l="1"/>
  <c r="C355" i="2"/>
  <c r="N334" i="3" l="1"/>
  <c r="R355" i="2"/>
  <c r="AC334" i="3" l="1"/>
  <c r="C356" i="2"/>
  <c r="N335" i="3" l="1"/>
  <c r="R356" i="2"/>
  <c r="AC335" i="3" l="1"/>
  <c r="C357" i="2"/>
  <c r="N336" i="3" l="1"/>
  <c r="N41" i="4" s="1"/>
  <c r="R357" i="2"/>
  <c r="C44" i="5"/>
  <c r="AC336" i="3" l="1"/>
  <c r="C358" i="2"/>
  <c r="N337" i="3" l="1"/>
  <c r="R358" i="2"/>
  <c r="AC337" i="3" l="1"/>
  <c r="C359" i="2"/>
  <c r="N338" i="3" l="1"/>
  <c r="R359" i="2"/>
  <c r="AC338" i="3" l="1"/>
  <c r="C360" i="2"/>
  <c r="N339" i="3" l="1"/>
  <c r="R360" i="2"/>
  <c r="AC339" i="3" l="1"/>
  <c r="C361" i="2"/>
  <c r="N340" i="3" l="1"/>
  <c r="R361" i="2"/>
  <c r="AC340" i="3" l="1"/>
  <c r="C362" i="2"/>
  <c r="N341" i="3" l="1"/>
  <c r="R362" i="2"/>
  <c r="AC341" i="3" l="1"/>
  <c r="C363" i="2"/>
  <c r="R363" i="2" s="1"/>
  <c r="C364" i="2" s="1"/>
  <c r="N342" i="3" l="1"/>
  <c r="R364" i="2"/>
  <c r="C45" i="5"/>
  <c r="C60" i="5" s="1"/>
  <c r="AC342" i="3" l="1"/>
  <c r="C365" i="2"/>
  <c r="R365" i="2" s="1"/>
  <c r="C366" i="2" s="1"/>
  <c r="R366" i="2" s="1"/>
  <c r="I367" i="3"/>
  <c r="D367" i="3"/>
  <c r="M359" i="3"/>
  <c r="L367" i="2"/>
  <c r="AA367" i="2" s="1"/>
  <c r="I367" i="2"/>
  <c r="X367" i="2" s="1"/>
  <c r="H367" i="2"/>
  <c r="W367" i="2" s="1"/>
  <c r="D367" i="2"/>
  <c r="S367" i="2" s="1"/>
  <c r="M359" i="2"/>
  <c r="N343" i="3" l="1"/>
  <c r="N42" i="4" s="1"/>
  <c r="S367" i="3"/>
  <c r="X367" i="3"/>
  <c r="AB359" i="3"/>
  <c r="AB359" i="2"/>
  <c r="AC343" i="3" l="1"/>
  <c r="I368" i="3"/>
  <c r="D368" i="3"/>
  <c r="M360" i="3"/>
  <c r="M360" i="2"/>
  <c r="N344" i="3" l="1"/>
  <c r="S368" i="3"/>
  <c r="X368" i="3"/>
  <c r="AB360" i="3"/>
  <c r="AB360" i="2"/>
  <c r="AC344" i="3" l="1"/>
  <c r="I369" i="3"/>
  <c r="D369" i="3"/>
  <c r="S369" i="3" s="1"/>
  <c r="M361" i="3"/>
  <c r="M361" i="2"/>
  <c r="N345" i="3" l="1"/>
  <c r="D370" i="3"/>
  <c r="X369" i="3"/>
  <c r="AB361" i="3"/>
  <c r="AB361" i="2"/>
  <c r="AC345" i="3" l="1"/>
  <c r="I370" i="3"/>
  <c r="S370" i="3"/>
  <c r="M362" i="3"/>
  <c r="M362" i="2"/>
  <c r="N346" i="3" l="1"/>
  <c r="D371" i="3"/>
  <c r="S371" i="3" s="1"/>
  <c r="D372" i="3" s="1"/>
  <c r="S372" i="3" s="1"/>
  <c r="X370" i="3"/>
  <c r="AB362" i="3"/>
  <c r="AB362" i="2"/>
  <c r="AC346" i="3" l="1"/>
  <c r="I371" i="3"/>
  <c r="D373" i="3"/>
  <c r="S373" i="3" s="1"/>
  <c r="D374" i="3" s="1"/>
  <c r="S374" i="3" s="1"/>
  <c r="M363" i="3"/>
  <c r="M363" i="2"/>
  <c r="N347" i="3" l="1"/>
  <c r="D375" i="3"/>
  <c r="S375" i="3" s="1"/>
  <c r="D376" i="3"/>
  <c r="S376" i="3" s="1"/>
  <c r="D377" i="3" s="1"/>
  <c r="S377" i="3" s="1"/>
  <c r="D378" i="3" s="1"/>
  <c r="S378" i="3" s="1"/>
  <c r="X371" i="3"/>
  <c r="AB363" i="3"/>
  <c r="AB363" i="2"/>
  <c r="AC347" i="3" l="1"/>
  <c r="I372" i="3"/>
  <c r="X372" i="3" s="1"/>
  <c r="I373" i="3" s="1"/>
  <c r="X373" i="3" s="1"/>
  <c r="I374" i="3" s="1"/>
  <c r="X374" i="3" s="1"/>
  <c r="I375" i="3" s="1"/>
  <c r="X375" i="3" s="1"/>
  <c r="M364" i="3"/>
  <c r="M364" i="2"/>
  <c r="N348" i="3" l="1"/>
  <c r="I376" i="3"/>
  <c r="X376" i="3" s="1"/>
  <c r="I377" i="3"/>
  <c r="X377" i="3" s="1"/>
  <c r="I378" i="3" s="1"/>
  <c r="X378" i="3" s="1"/>
  <c r="AB364" i="3"/>
  <c r="M45" i="4"/>
  <c r="M60" i="4" s="1"/>
  <c r="AB364" i="2"/>
  <c r="M365" i="2" s="1"/>
  <c r="AB365" i="2" s="1"/>
  <c r="M366" i="2" s="1"/>
  <c r="AB366" i="2" s="1"/>
  <c r="M45" i="5"/>
  <c r="M60" i="5" s="1"/>
  <c r="AC348" i="3" l="1"/>
  <c r="M365" i="3"/>
  <c r="T302" i="2"/>
  <c r="N349" i="3" l="1"/>
  <c r="AB365" i="3"/>
  <c r="T304" i="2"/>
  <c r="AC349" i="3" l="1"/>
  <c r="M366" i="3"/>
  <c r="T305" i="2"/>
  <c r="N350" i="3" l="1"/>
  <c r="N43" i="4" s="1"/>
  <c r="AB366" i="3"/>
  <c r="AC350" i="3" l="1"/>
  <c r="M367" i="3"/>
  <c r="T306" i="2"/>
  <c r="N351" i="3" l="1"/>
  <c r="AB367" i="3"/>
  <c r="AC351" i="3" l="1"/>
  <c r="M368" i="3"/>
  <c r="T307" i="2"/>
  <c r="N352" i="3" l="1"/>
  <c r="AB368" i="3"/>
  <c r="E308" i="2"/>
  <c r="AC352" i="3" l="1"/>
  <c r="M369" i="3"/>
  <c r="AB369" i="3" s="1"/>
  <c r="T308" i="2"/>
  <c r="E37" i="5"/>
  <c r="N353" i="3" l="1"/>
  <c r="M370" i="3"/>
  <c r="E309" i="2"/>
  <c r="AC353" i="3" l="1"/>
  <c r="AB370" i="3"/>
  <c r="T309" i="2"/>
  <c r="N354" i="3" l="1"/>
  <c r="M371" i="3"/>
  <c r="AB371" i="3" s="1"/>
  <c r="M372" i="3" s="1"/>
  <c r="AB372" i="3" s="1"/>
  <c r="M373" i="3" s="1"/>
  <c r="AB373" i="3" s="1"/>
  <c r="E310" i="2"/>
  <c r="AC354" i="3" l="1"/>
  <c r="M374" i="3"/>
  <c r="AB374" i="3" s="1"/>
  <c r="M375" i="3" s="1"/>
  <c r="AB375" i="3" s="1"/>
  <c r="M376" i="3" s="1"/>
  <c r="AB376" i="3" s="1"/>
  <c r="T310" i="2"/>
  <c r="N355" i="3" l="1"/>
  <c r="M377" i="3"/>
  <c r="AB377" i="3" s="1"/>
  <c r="M378" i="3" s="1"/>
  <c r="AB378" i="3" s="1"/>
  <c r="E311" i="2"/>
  <c r="AC355" i="3" l="1"/>
  <c r="T311" i="2"/>
  <c r="N356" i="3" l="1"/>
  <c r="E312" i="2"/>
  <c r="AC356" i="3" l="1"/>
  <c r="T312" i="2"/>
  <c r="N357" i="3" l="1"/>
  <c r="N44" i="4" s="1"/>
  <c r="E313" i="2"/>
  <c r="AC357" i="3" l="1"/>
  <c r="T313" i="2"/>
  <c r="N358" i="3" l="1"/>
  <c r="E314" i="2"/>
  <c r="AC358" i="3" l="1"/>
  <c r="T314" i="2"/>
  <c r="N359" i="3" l="1"/>
  <c r="E315" i="2"/>
  <c r="AC359" i="3" l="1"/>
  <c r="T315" i="2"/>
  <c r="E38" i="5"/>
  <c r="N360" i="3" l="1"/>
  <c r="E316" i="2"/>
  <c r="AC360" i="3" l="1"/>
  <c r="T316" i="2"/>
  <c r="N361" i="3" l="1"/>
  <c r="E317" i="2"/>
  <c r="AC361" i="3" l="1"/>
  <c r="T317" i="2"/>
  <c r="N362" i="3" l="1"/>
  <c r="E318" i="2"/>
  <c r="AC362" i="3" l="1"/>
  <c r="T318" i="2"/>
  <c r="N363" i="3" l="1"/>
  <c r="E319" i="2"/>
  <c r="AC363" i="3" l="1"/>
  <c r="T319" i="2"/>
  <c r="N364" i="3" l="1"/>
  <c r="N45" i="4" s="1"/>
  <c r="E320" i="2"/>
  <c r="AC364" i="3" l="1"/>
  <c r="T320" i="2"/>
  <c r="N365" i="3" l="1"/>
  <c r="E321" i="2"/>
  <c r="AC365" i="3" l="1"/>
  <c r="T321" i="2"/>
  <c r="N366" i="3" l="1"/>
  <c r="E322" i="2"/>
  <c r="AC366" i="3" l="1"/>
  <c r="T322" i="2"/>
  <c r="E39" i="5"/>
  <c r="N367" i="3" l="1"/>
  <c r="E323" i="2"/>
  <c r="AC367" i="3" l="1"/>
  <c r="T323" i="2"/>
  <c r="N368" i="3" l="1"/>
  <c r="E324" i="2"/>
  <c r="AC368" i="3" l="1"/>
  <c r="T324" i="2"/>
  <c r="N369" i="3" l="1"/>
  <c r="E325" i="2"/>
  <c r="AC369" i="3" l="1"/>
  <c r="T325" i="2"/>
  <c r="N370" i="3" l="1"/>
  <c r="E326" i="2"/>
  <c r="AC370" i="3" l="1"/>
  <c r="T326" i="2"/>
  <c r="N371" i="3" l="1"/>
  <c r="E327" i="2"/>
  <c r="AC371" i="3" l="1"/>
  <c r="T327" i="2"/>
  <c r="N372" i="3" l="1"/>
  <c r="E328" i="2"/>
  <c r="AC372" i="3" l="1"/>
  <c r="T328" i="2"/>
  <c r="N373" i="3" l="1"/>
  <c r="E329" i="2"/>
  <c r="AC373" i="3" l="1"/>
  <c r="T329" i="2"/>
  <c r="E40" i="5"/>
  <c r="N374" i="3" l="1"/>
  <c r="E330" i="2"/>
  <c r="AC374" i="3" l="1"/>
  <c r="T330" i="2"/>
  <c r="N375" i="3" l="1"/>
  <c r="E331" i="2"/>
  <c r="AC375" i="3" l="1"/>
  <c r="T331" i="2"/>
  <c r="N376" i="3" l="1"/>
  <c r="E332" i="2"/>
  <c r="AC376" i="3" l="1"/>
  <c r="T332" i="2"/>
  <c r="N377" i="3" l="1"/>
  <c r="E333" i="2"/>
  <c r="AC377" i="3" l="1"/>
  <c r="T333" i="2"/>
  <c r="N378" i="3" l="1"/>
  <c r="E334" i="2"/>
  <c r="AC378" i="3" l="1"/>
  <c r="T334" i="2"/>
  <c r="N379" i="3" l="1"/>
  <c r="N386" i="3" s="1"/>
  <c r="N380" i="3"/>
  <c r="N387" i="3" s="1"/>
  <c r="N383" i="3"/>
  <c r="N384" i="3"/>
  <c r="N381" i="3"/>
  <c r="N388" i="3" s="1"/>
  <c r="N382" i="3"/>
  <c r="N385" i="3"/>
  <c r="E335" i="2"/>
  <c r="T335" i="2" l="1"/>
  <c r="E336" i="2" l="1"/>
  <c r="T336" i="2" l="1"/>
  <c r="E41" i="5"/>
  <c r="E337" i="2" l="1"/>
  <c r="T337" i="2" l="1"/>
  <c r="E338" i="2" l="1"/>
  <c r="T338" i="2" l="1"/>
  <c r="E339" i="2" l="1"/>
  <c r="T339" i="2" l="1"/>
  <c r="E340" i="2" l="1"/>
  <c r="T340" i="2" l="1"/>
  <c r="E341" i="2" l="1"/>
  <c r="T341" i="2" l="1"/>
  <c r="E342" i="2" l="1"/>
  <c r="T342" i="2" l="1"/>
  <c r="E343" i="2" l="1"/>
  <c r="T343" i="2" l="1"/>
  <c r="E42" i="5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351" i="2" l="1"/>
  <c r="T351" i="2" l="1"/>
  <c r="E352" i="2" l="1"/>
  <c r="T352" i="2" l="1"/>
  <c r="E359" i="2" l="1"/>
  <c r="E353" i="2"/>
  <c r="T353" i="2" l="1"/>
  <c r="E354" i="2" s="1"/>
  <c r="T359" i="2"/>
  <c r="E366" i="2" s="1"/>
  <c r="T366" i="2" s="1"/>
  <c r="E373" i="2" s="1"/>
  <c r="E360" i="2" l="1"/>
  <c r="T360" i="2" s="1"/>
  <c r="E367" i="2" s="1"/>
  <c r="T367" i="2" s="1"/>
  <c r="E374" i="2" s="1"/>
  <c r="T354" i="2"/>
  <c r="E355" i="2" s="1"/>
  <c r="E361" i="2" l="1"/>
  <c r="T361" i="2" s="1"/>
  <c r="E368" i="2" s="1"/>
  <c r="E375" i="2" s="1"/>
  <c r="T355" i="2"/>
  <c r="E356" i="2" s="1"/>
  <c r="T356" i="2" l="1"/>
  <c r="E357" i="2" s="1"/>
  <c r="E44" i="5" s="1"/>
  <c r="E362" i="2"/>
  <c r="T362" i="2" s="1"/>
  <c r="E369" i="2" s="1"/>
  <c r="E376" i="2" s="1"/>
  <c r="E363" i="2" l="1"/>
  <c r="T363" i="2" s="1"/>
  <c r="E370" i="2" s="1"/>
  <c r="E377" i="2" s="1"/>
  <c r="T357" i="2"/>
  <c r="E358" i="2" s="1"/>
  <c r="E364" i="2" l="1"/>
  <c r="T364" i="2" s="1"/>
  <c r="E371" i="2" s="1"/>
  <c r="T358" i="2"/>
  <c r="E365" i="2" s="1"/>
  <c r="T365" i="2" s="1"/>
  <c r="E372" i="2" s="1"/>
  <c r="E45" i="5"/>
  <c r="E60" i="5" s="1"/>
  <c r="Q304" i="3" l="1"/>
  <c r="AA304" i="3" l="1"/>
  <c r="Q305" i="3" l="1"/>
  <c r="U304" i="3"/>
  <c r="W304" i="3" l="1"/>
  <c r="AA305" i="3"/>
  <c r="U305" i="3" l="1"/>
  <c r="Q306" i="3"/>
  <c r="V304" i="3"/>
  <c r="AA306" i="3" l="1"/>
  <c r="W305" i="3"/>
  <c r="U303" i="2"/>
  <c r="U306" i="3" l="1"/>
  <c r="V305" i="3"/>
  <c r="W306" i="3" l="1"/>
  <c r="AA307" i="3"/>
  <c r="L308" i="3" s="1"/>
  <c r="U305" i="2"/>
  <c r="V306" i="3"/>
  <c r="U307" i="3"/>
  <c r="U306" i="2" l="1"/>
  <c r="F308" i="3"/>
  <c r="W307" i="3"/>
  <c r="AA308" i="3"/>
  <c r="L37" i="4"/>
  <c r="U308" i="3" l="1"/>
  <c r="F37" i="4"/>
  <c r="H308" i="3"/>
  <c r="V307" i="3"/>
  <c r="L309" i="3"/>
  <c r="U307" i="2" l="1"/>
  <c r="G308" i="3"/>
  <c r="AA309" i="3"/>
  <c r="W308" i="3"/>
  <c r="H37" i="4"/>
  <c r="F309" i="3"/>
  <c r="L310" i="3" l="1"/>
  <c r="U309" i="3"/>
  <c r="H309" i="3"/>
  <c r="V308" i="3"/>
  <c r="G37" i="4"/>
  <c r="F308" i="2"/>
  <c r="W309" i="3" l="1"/>
  <c r="AA310" i="3"/>
  <c r="U308" i="2"/>
  <c r="F37" i="5"/>
  <c r="G309" i="3"/>
  <c r="F310" i="3"/>
  <c r="U310" i="3" l="1"/>
  <c r="L311" i="3"/>
  <c r="F309" i="2"/>
  <c r="V309" i="3"/>
  <c r="H310" i="3"/>
  <c r="G310" i="3" l="1"/>
  <c r="F311" i="3"/>
  <c r="U309" i="2"/>
  <c r="AA311" i="3"/>
  <c r="W310" i="3"/>
  <c r="L312" i="3" l="1"/>
  <c r="H311" i="3"/>
  <c r="U311" i="3"/>
  <c r="F310" i="2"/>
  <c r="V310" i="3"/>
  <c r="U310" i="2" l="1"/>
  <c r="F312" i="3"/>
  <c r="W311" i="3"/>
  <c r="G311" i="3"/>
  <c r="AA312" i="3"/>
  <c r="L313" i="3" l="1"/>
  <c r="H312" i="3"/>
  <c r="F311" i="2"/>
  <c r="V311" i="3"/>
  <c r="U312" i="3"/>
  <c r="U311" i="2" l="1"/>
  <c r="F313" i="3"/>
  <c r="W312" i="3"/>
  <c r="AA313" i="3"/>
  <c r="G312" i="3"/>
  <c r="L314" i="3" l="1"/>
  <c r="V312" i="3"/>
  <c r="F312" i="2"/>
  <c r="U313" i="3"/>
  <c r="H313" i="3"/>
  <c r="U312" i="2" l="1"/>
  <c r="AA314" i="3"/>
  <c r="W313" i="3"/>
  <c r="F314" i="3"/>
  <c r="G313" i="3"/>
  <c r="V313" i="3" l="1"/>
  <c r="U314" i="3"/>
  <c r="H314" i="3"/>
  <c r="F313" i="2"/>
  <c r="L315" i="3"/>
  <c r="U313" i="2" l="1"/>
  <c r="G314" i="3"/>
  <c r="AA315" i="3"/>
  <c r="L38" i="4"/>
  <c r="W314" i="3"/>
  <c r="F315" i="3"/>
  <c r="H315" i="3" l="1"/>
  <c r="U315" i="3"/>
  <c r="F38" i="4"/>
  <c r="V314" i="3"/>
  <c r="L316" i="3"/>
  <c r="AA316" i="3" s="1"/>
  <c r="F314" i="2"/>
  <c r="U314" i="2" l="1"/>
  <c r="G315" i="3"/>
  <c r="F316" i="3"/>
  <c r="U316" i="3" s="1"/>
  <c r="W315" i="3"/>
  <c r="H38" i="4"/>
  <c r="H316" i="3" l="1"/>
  <c r="W316" i="3" s="1"/>
  <c r="L317" i="3"/>
  <c r="AA317" i="3" s="1"/>
  <c r="L318" i="3" s="1"/>
  <c r="V315" i="3"/>
  <c r="G38" i="4"/>
  <c r="F315" i="2"/>
  <c r="AA318" i="3" l="1"/>
  <c r="L319" i="3"/>
  <c r="U315" i="2"/>
  <c r="F38" i="5"/>
  <c r="F317" i="3"/>
  <c r="U317" i="3" s="1"/>
  <c r="G316" i="3"/>
  <c r="V316" i="3" s="1"/>
  <c r="F318" i="3" l="1"/>
  <c r="AA319" i="3"/>
  <c r="L320" i="3" s="1"/>
  <c r="F316" i="2"/>
  <c r="H317" i="3"/>
  <c r="W317" i="3" s="1"/>
  <c r="H318" i="3"/>
  <c r="AA320" i="3" l="1"/>
  <c r="U318" i="3"/>
  <c r="W318" i="3"/>
  <c r="G317" i="3"/>
  <c r="V317" i="3" s="1"/>
  <c r="U316" i="2"/>
  <c r="F319" i="3" l="1"/>
  <c r="H319" i="3"/>
  <c r="G318" i="3"/>
  <c r="L321" i="3"/>
  <c r="F317" i="2"/>
  <c r="W319" i="3" l="1"/>
  <c r="AA321" i="3"/>
  <c r="V318" i="3"/>
  <c r="U319" i="3"/>
  <c r="U317" i="2"/>
  <c r="G319" i="3" l="1"/>
  <c r="H320" i="3"/>
  <c r="F320" i="3"/>
  <c r="L322" i="3"/>
  <c r="F318" i="2"/>
  <c r="AA322" i="3" l="1"/>
  <c r="L39" i="4"/>
  <c r="U320" i="3"/>
  <c r="W320" i="3"/>
  <c r="V319" i="3"/>
  <c r="U318" i="2"/>
  <c r="H321" i="3" l="1"/>
  <c r="G320" i="3"/>
  <c r="L323" i="3"/>
  <c r="F321" i="3"/>
  <c r="F319" i="2"/>
  <c r="AA323" i="3" l="1"/>
  <c r="V320" i="3"/>
  <c r="U321" i="3"/>
  <c r="W321" i="3"/>
  <c r="U319" i="2"/>
  <c r="F322" i="3" l="1"/>
  <c r="H322" i="3"/>
  <c r="G321" i="3"/>
  <c r="L324" i="3"/>
  <c r="F320" i="2"/>
  <c r="W322" i="3" l="1"/>
  <c r="H39" i="4"/>
  <c r="AA324" i="3"/>
  <c r="V321" i="3"/>
  <c r="U322" i="3"/>
  <c r="F39" i="4"/>
  <c r="U320" i="2"/>
  <c r="L325" i="3" l="1"/>
  <c r="F323" i="3"/>
  <c r="H323" i="3"/>
  <c r="G322" i="3"/>
  <c r="F321" i="2"/>
  <c r="U323" i="3" l="1"/>
  <c r="AA325" i="3"/>
  <c r="V322" i="3"/>
  <c r="G39" i="4"/>
  <c r="W323" i="3"/>
  <c r="U321" i="2"/>
  <c r="G323" i="3" l="1"/>
  <c r="H324" i="3"/>
  <c r="L326" i="3"/>
  <c r="F324" i="3"/>
  <c r="F322" i="2"/>
  <c r="W324" i="3" l="1"/>
  <c r="U324" i="3"/>
  <c r="V323" i="3"/>
  <c r="AA326" i="3"/>
  <c r="U322" i="2"/>
  <c r="F39" i="5"/>
  <c r="G324" i="3" l="1"/>
  <c r="L327" i="3"/>
  <c r="F325" i="3"/>
  <c r="H325" i="3"/>
  <c r="F323" i="2"/>
  <c r="V324" i="3" l="1"/>
  <c r="W325" i="3"/>
  <c r="U325" i="3"/>
  <c r="AA327" i="3"/>
  <c r="U323" i="2"/>
  <c r="F326" i="3" l="1"/>
  <c r="G325" i="3"/>
  <c r="L328" i="3"/>
  <c r="H326" i="3"/>
  <c r="F324" i="2"/>
  <c r="U326" i="3" l="1"/>
  <c r="AA328" i="3"/>
  <c r="W326" i="3"/>
  <c r="V325" i="3"/>
  <c r="U324" i="2"/>
  <c r="F327" i="3" l="1"/>
  <c r="H327" i="3"/>
  <c r="G326" i="3"/>
  <c r="L329" i="3"/>
  <c r="F325" i="2"/>
  <c r="V326" i="3" l="1"/>
  <c r="W327" i="3"/>
  <c r="AA329" i="3"/>
  <c r="L40" i="4"/>
  <c r="U327" i="3"/>
  <c r="U325" i="2"/>
  <c r="L330" i="3" l="1"/>
  <c r="G327" i="3"/>
  <c r="F328" i="3"/>
  <c r="H328" i="3"/>
  <c r="F326" i="2"/>
  <c r="V327" i="3" l="1"/>
  <c r="W328" i="3"/>
  <c r="U328" i="3"/>
  <c r="AA330" i="3"/>
  <c r="U326" i="2"/>
  <c r="H329" i="3" l="1"/>
  <c r="G328" i="3"/>
  <c r="L331" i="3"/>
  <c r="F329" i="3"/>
  <c r="F327" i="2"/>
  <c r="U329" i="3" l="1"/>
  <c r="F40" i="4"/>
  <c r="AA331" i="3"/>
  <c r="V328" i="3"/>
  <c r="W329" i="3"/>
  <c r="H40" i="4"/>
  <c r="U327" i="2"/>
  <c r="G329" i="3" l="1"/>
  <c r="L332" i="3"/>
  <c r="F330" i="3"/>
  <c r="H330" i="3"/>
  <c r="F328" i="2"/>
  <c r="AA332" i="3" l="1"/>
  <c r="U330" i="3"/>
  <c r="W330" i="3"/>
  <c r="V329" i="3"/>
  <c r="G40" i="4"/>
  <c r="U328" i="2"/>
  <c r="F331" i="3" l="1"/>
  <c r="G330" i="3"/>
  <c r="L333" i="3"/>
  <c r="H331" i="3"/>
  <c r="F329" i="2"/>
  <c r="AA333" i="3" l="1"/>
  <c r="U331" i="3"/>
  <c r="V330" i="3"/>
  <c r="W331" i="3"/>
  <c r="U329" i="2"/>
  <c r="F40" i="5"/>
  <c r="L334" i="3" l="1"/>
  <c r="G331" i="3"/>
  <c r="H332" i="3"/>
  <c r="F332" i="3"/>
  <c r="F330" i="2"/>
  <c r="AA334" i="3" l="1"/>
  <c r="U332" i="3"/>
  <c r="W332" i="3"/>
  <c r="V331" i="3"/>
  <c r="U330" i="2"/>
  <c r="H333" i="3" l="1"/>
  <c r="L335" i="3"/>
  <c r="G332" i="3"/>
  <c r="F333" i="3"/>
  <c r="F331" i="2"/>
  <c r="V332" i="3" l="1"/>
  <c r="U333" i="3"/>
  <c r="AA335" i="3"/>
  <c r="W333" i="3"/>
  <c r="U331" i="2"/>
  <c r="F334" i="3" l="1"/>
  <c r="L336" i="3"/>
  <c r="H334" i="3"/>
  <c r="G333" i="3"/>
  <c r="F332" i="2"/>
  <c r="V333" i="3" l="1"/>
  <c r="U334" i="3"/>
  <c r="AA336" i="3"/>
  <c r="L41" i="4"/>
  <c r="W334" i="3"/>
  <c r="U332" i="2"/>
  <c r="L337" i="3" l="1"/>
  <c r="G334" i="3"/>
  <c r="H335" i="3"/>
  <c r="F335" i="3"/>
  <c r="F333" i="2"/>
  <c r="W335" i="3" l="1"/>
  <c r="V334" i="3"/>
  <c r="U335" i="3"/>
  <c r="AA337" i="3"/>
  <c r="U333" i="2"/>
  <c r="G335" i="3" l="1"/>
  <c r="L338" i="3"/>
  <c r="F336" i="3"/>
  <c r="H336" i="3"/>
  <c r="F334" i="2"/>
  <c r="W336" i="3" l="1"/>
  <c r="H41" i="4"/>
  <c r="V335" i="3"/>
  <c r="AA338" i="3"/>
  <c r="U336" i="3"/>
  <c r="F41" i="4"/>
  <c r="U334" i="2"/>
  <c r="H337" i="3" l="1"/>
  <c r="L339" i="3"/>
  <c r="F337" i="3"/>
  <c r="G336" i="3"/>
  <c r="F335" i="2"/>
  <c r="U337" i="3" l="1"/>
  <c r="V336" i="3"/>
  <c r="G41" i="4"/>
  <c r="AA339" i="3"/>
  <c r="W337" i="3"/>
  <c r="U335" i="2"/>
  <c r="L340" i="3" l="1"/>
  <c r="H338" i="3"/>
  <c r="G337" i="3"/>
  <c r="F338" i="3"/>
  <c r="F336" i="2"/>
  <c r="W338" i="3" l="1"/>
  <c r="U338" i="3"/>
  <c r="V337" i="3"/>
  <c r="AA340" i="3"/>
  <c r="U336" i="2"/>
  <c r="F41" i="5"/>
  <c r="F339" i="3" l="1"/>
  <c r="G338" i="3"/>
  <c r="L341" i="3"/>
  <c r="H339" i="3"/>
  <c r="F337" i="2"/>
  <c r="W339" i="3" l="1"/>
  <c r="V338" i="3"/>
  <c r="AA341" i="3"/>
  <c r="U339" i="3"/>
  <c r="U337" i="2"/>
  <c r="G339" i="3" l="1"/>
  <c r="F340" i="3"/>
  <c r="H340" i="3"/>
  <c r="L342" i="3"/>
  <c r="F338" i="2"/>
  <c r="V339" i="3" l="1"/>
  <c r="AA342" i="3"/>
  <c r="U340" i="3"/>
  <c r="W340" i="3"/>
  <c r="U338" i="2"/>
  <c r="G340" i="3" l="1"/>
  <c r="F341" i="3"/>
  <c r="H341" i="3"/>
  <c r="L343" i="3"/>
  <c r="F339" i="2"/>
  <c r="W341" i="3" l="1"/>
  <c r="AA343" i="3"/>
  <c r="L42" i="4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W343" i="3"/>
  <c r="H42" i="4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U350" i="3"/>
  <c r="F43" i="4"/>
  <c r="V349" i="3"/>
  <c r="U347" i="2"/>
  <c r="L353" i="3" l="1"/>
  <c r="H351" i="3"/>
  <c r="F351" i="3"/>
  <c r="G350" i="3"/>
  <c r="F348" i="2"/>
  <c r="W351" i="3" l="1"/>
  <c r="V350" i="3"/>
  <c r="G43" i="4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U357" i="3"/>
  <c r="F44" i="4"/>
  <c r="AA359" i="3"/>
  <c r="V356" i="3"/>
  <c r="U354" i="2"/>
  <c r="L360" i="3" l="1"/>
  <c r="G357" i="3"/>
  <c r="H358" i="3"/>
  <c r="F358" i="3"/>
  <c r="F355" i="2"/>
  <c r="V357" i="3" l="1"/>
  <c r="G44" i="4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60" i="5" s="1"/>
  <c r="V359" i="3" l="1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L60" i="4" s="1"/>
  <c r="V360" i="3"/>
  <c r="U361" i="3"/>
  <c r="W361" i="3"/>
  <c r="L365" i="3" l="1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H60" i="4" s="1"/>
  <c r="V362" i="3"/>
  <c r="L378" i="3" l="1"/>
  <c r="AA378" i="3" s="1"/>
  <c r="U364" i="3"/>
  <c r="F45" i="4"/>
  <c r="F60" i="4" s="1"/>
  <c r="H365" i="3"/>
  <c r="W365" i="3" s="1"/>
  <c r="G363" i="3"/>
  <c r="V363" i="3" s="1"/>
  <c r="G364" i="3" s="1"/>
  <c r="H366" i="3" l="1"/>
  <c r="W366" i="3" s="1"/>
  <c r="H367" i="3" s="1"/>
  <c r="W367" i="3" s="1"/>
  <c r="H368" i="3" s="1"/>
  <c r="W368" i="3" s="1"/>
  <c r="H369" i="3" s="1"/>
  <c r="W369" i="3" s="1"/>
  <c r="V364" i="3"/>
  <c r="G45" i="4"/>
  <c r="G60" i="4" s="1"/>
  <c r="F365" i="3"/>
  <c r="U365" i="3" l="1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L385" i="3"/>
  <c r="L392" i="3" s="1"/>
  <c r="L399" i="3" s="1"/>
  <c r="I385" i="3"/>
  <c r="H385" i="3"/>
  <c r="G385" i="3"/>
  <c r="L384" i="3"/>
  <c r="L391" i="3" s="1"/>
  <c r="L398" i="3" s="1"/>
  <c r="I384" i="3"/>
  <c r="H384" i="3"/>
  <c r="G384" i="3"/>
  <c r="L383" i="3"/>
  <c r="L390" i="3" s="1"/>
  <c r="L397" i="3" s="1"/>
  <c r="I383" i="3"/>
  <c r="H383" i="3"/>
  <c r="G383" i="3"/>
  <c r="L382" i="3"/>
  <c r="L389" i="3" s="1"/>
  <c r="L396" i="3" s="1"/>
  <c r="I382" i="3"/>
  <c r="H382" i="3"/>
  <c r="G382" i="3"/>
  <c r="L381" i="3"/>
  <c r="L388" i="3" s="1"/>
  <c r="L395" i="3" s="1"/>
  <c r="I381" i="3"/>
  <c r="I388" i="3" s="1"/>
  <c r="H381" i="3"/>
  <c r="H388" i="3" s="1"/>
  <c r="G381" i="3"/>
  <c r="G388" i="3" s="1"/>
  <c r="L380" i="3"/>
  <c r="L387" i="3" s="1"/>
  <c r="L394" i="3" s="1"/>
  <c r="I380" i="3"/>
  <c r="I387" i="3" s="1"/>
  <c r="H380" i="3"/>
  <c r="H387" i="3" s="1"/>
  <c r="G380" i="3"/>
  <c r="G387" i="3" s="1"/>
  <c r="L379" i="3"/>
  <c r="L386" i="3" s="1"/>
  <c r="L393" i="3" s="1"/>
  <c r="L400" i="3" s="1"/>
  <c r="I379" i="3"/>
  <c r="I386" i="3" s="1"/>
  <c r="H379" i="3"/>
  <c r="H386" i="3" s="1"/>
  <c r="G379" i="3"/>
  <c r="G386" i="3" s="1"/>
  <c r="K367" i="3"/>
  <c r="Z367" i="3" s="1"/>
  <c r="C367" i="3"/>
  <c r="R367" i="3" s="1"/>
  <c r="K368" i="3" l="1"/>
  <c r="Z368" i="3" s="1"/>
  <c r="K369" i="3"/>
  <c r="C368" i="3"/>
  <c r="R368" i="3" l="1"/>
  <c r="Z369" i="3"/>
  <c r="K370" i="3" l="1"/>
  <c r="Z370" i="3" s="1"/>
  <c r="K371" i="3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L402" i="3"/>
  <c r="L401" i="3"/>
  <c r="I390" i="3"/>
  <c r="H390" i="3"/>
  <c r="G390" i="3"/>
  <c r="I389" i="3"/>
  <c r="H389" i="3"/>
  <c r="G389" i="3"/>
  <c r="J367" i="3"/>
  <c r="L370" i="2"/>
  <c r="I370" i="2"/>
  <c r="H370" i="2"/>
  <c r="F370" i="2"/>
  <c r="D370" i="2"/>
  <c r="L369" i="2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J367" i="2"/>
  <c r="Y367" i="2" s="1"/>
  <c r="J368" i="2" s="1"/>
  <c r="C367" i="2"/>
  <c r="R367" i="2" s="1"/>
  <c r="C368" i="2" s="1"/>
  <c r="C369" i="2" l="1"/>
  <c r="K368" i="2"/>
  <c r="Y367" i="3"/>
  <c r="N36" i="5"/>
  <c r="AC300" i="2"/>
  <c r="C379" i="3"/>
  <c r="C386" i="3" s="1"/>
  <c r="C393" i="3" s="1"/>
  <c r="C400" i="3" s="1"/>
  <c r="C381" i="3"/>
  <c r="C388" i="3" s="1"/>
  <c r="C395" i="3" s="1"/>
  <c r="C383" i="3"/>
  <c r="C390" i="3" s="1"/>
  <c r="C397" i="3" s="1"/>
  <c r="C385" i="3"/>
  <c r="C392" i="3" s="1"/>
  <c r="C399" i="3" s="1"/>
  <c r="N31" i="4"/>
  <c r="N60" i="4" s="1"/>
  <c r="AC264" i="3"/>
  <c r="AC304" i="2" s="1"/>
  <c r="AC306" i="2" s="1"/>
  <c r="AC305" i="2" s="1"/>
  <c r="AC271" i="3"/>
  <c r="C380" i="3"/>
  <c r="C387" i="3" s="1"/>
  <c r="C394" i="3" s="1"/>
  <c r="C401" i="3" s="1"/>
  <c r="C382" i="3"/>
  <c r="C389" i="3" s="1"/>
  <c r="C396" i="3" s="1"/>
  <c r="C384" i="3"/>
  <c r="C391" i="3" s="1"/>
  <c r="C398" i="3" s="1"/>
  <c r="K376" i="3"/>
  <c r="J368" i="3" l="1"/>
  <c r="Y368" i="3" s="1"/>
  <c r="J369" i="3" s="1"/>
  <c r="Y369" i="3" s="1"/>
  <c r="J370" i="3" s="1"/>
  <c r="Z376" i="3"/>
  <c r="AC307" i="2" l="1"/>
  <c r="K377" i="3"/>
  <c r="Y370" i="3"/>
  <c r="J371" i="3" s="1"/>
  <c r="Y371" i="3" s="1"/>
  <c r="Z377" i="3" l="1"/>
  <c r="J372" i="3"/>
  <c r="Y372" i="3" s="1"/>
  <c r="J373" i="3" s="1"/>
  <c r="Y373" i="3" s="1"/>
  <c r="J374" i="3" s="1"/>
  <c r="Y374" i="3" s="1"/>
  <c r="N308" i="2"/>
  <c r="J375" i="3" l="1"/>
  <c r="Y375" i="3" s="1"/>
  <c r="J376" i="3" s="1"/>
  <c r="Y376" i="3" s="1"/>
  <c r="J377" i="3" s="1"/>
  <c r="Y377" i="3" s="1"/>
  <c r="J378" i="3" s="1"/>
  <c r="Y378" i="3" s="1"/>
  <c r="K378" i="3"/>
  <c r="AC308" i="2"/>
  <c r="N37" i="5"/>
  <c r="Z378" i="3" l="1"/>
  <c r="K385" i="3" s="1"/>
  <c r="K392" i="3" s="1"/>
  <c r="K399" i="3" s="1"/>
  <c r="N309" i="2"/>
  <c r="K384" i="3" l="1"/>
  <c r="K391" i="3" s="1"/>
  <c r="K398" i="3" s="1"/>
  <c r="K379" i="3"/>
  <c r="K386" i="3" s="1"/>
  <c r="K393" i="3" s="1"/>
  <c r="K400" i="3" s="1"/>
  <c r="K382" i="3"/>
  <c r="K389" i="3" s="1"/>
  <c r="K396" i="3" s="1"/>
  <c r="K381" i="3"/>
  <c r="K388" i="3" s="1"/>
  <c r="K395" i="3" s="1"/>
  <c r="K383" i="3"/>
  <c r="K390" i="3" s="1"/>
  <c r="K397" i="3" s="1"/>
  <c r="K380" i="3"/>
  <c r="K387" i="3" s="1"/>
  <c r="K394" i="3" s="1"/>
  <c r="K401" i="3" s="1"/>
  <c r="AC309" i="2"/>
  <c r="N310" i="2" l="1"/>
  <c r="AC310" i="2" l="1"/>
  <c r="N311" i="2" l="1"/>
  <c r="AC311" i="2" l="1"/>
  <c r="N312" i="2" l="1"/>
  <c r="AC312" i="2" l="1"/>
  <c r="N313" i="2" l="1"/>
  <c r="AC313" i="2" l="1"/>
  <c r="N314" i="2" l="1"/>
  <c r="AC314" i="2" l="1"/>
  <c r="N315" i="2" l="1"/>
  <c r="AC315" i="2" l="1"/>
  <c r="N38" i="5"/>
  <c r="N316" i="2" l="1"/>
  <c r="AC316" i="2" l="1"/>
  <c r="N317" i="2" l="1"/>
  <c r="AC317" i="2" l="1"/>
  <c r="N318" i="2" l="1"/>
  <c r="AC318" i="2" l="1"/>
  <c r="N319" i="2" l="1"/>
  <c r="AC319" i="2" l="1"/>
  <c r="N320" i="2" l="1"/>
  <c r="AC320" i="2" l="1"/>
  <c r="N321" i="2" l="1"/>
  <c r="AC321" i="2" l="1"/>
  <c r="N322" i="2" l="1"/>
  <c r="AC322" i="2" l="1"/>
  <c r="N39" i="5"/>
  <c r="N323" i="2" l="1"/>
  <c r="AC323" i="2" l="1"/>
  <c r="N324" i="2" l="1"/>
  <c r="AC324" i="2" l="1"/>
  <c r="N325" i="2" l="1"/>
  <c r="AC325" i="2" l="1"/>
  <c r="N326" i="2" l="1"/>
  <c r="AC326" i="2" l="1"/>
  <c r="N327" i="2" l="1"/>
  <c r="AC327" i="2" l="1"/>
  <c r="N328" i="2" l="1"/>
  <c r="AC328" i="2" l="1"/>
  <c r="N329" i="2" l="1"/>
  <c r="AC329" i="2" l="1"/>
  <c r="N40" i="5"/>
  <c r="N330" i="2" l="1"/>
  <c r="AC330" i="2" l="1"/>
  <c r="N331" i="2" l="1"/>
  <c r="AC331" i="2" l="1"/>
  <c r="N332" i="2" l="1"/>
  <c r="AC332" i="2" l="1"/>
  <c r="N333" i="2" l="1"/>
  <c r="AC333" i="2" l="1"/>
  <c r="N334" i="2" l="1"/>
  <c r="AC334" i="2" l="1"/>
  <c r="N335" i="2" l="1"/>
  <c r="AC335" i="2" s="1"/>
  <c r="N336" i="2" s="1"/>
  <c r="AC336" i="2" l="1"/>
  <c r="N41" i="5"/>
  <c r="N337" i="2" l="1"/>
  <c r="AC337" i="2" l="1"/>
  <c r="N338" i="2" l="1"/>
  <c r="AC338" i="2" l="1"/>
  <c r="N339" i="2" s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45" i="5"/>
  <c r="N60" i="5" s="1"/>
  <c r="J391" i="3"/>
  <c r="J398" i="3" s="1"/>
  <c r="J389" i="3"/>
  <c r="J396" i="3" s="1"/>
  <c r="J387" i="3"/>
  <c r="J394" i="3" s="1"/>
  <c r="J385" i="3"/>
  <c r="J392" i="3" s="1"/>
  <c r="J399" i="3" s="1"/>
  <c r="J384" i="3"/>
  <c r="J383" i="3"/>
  <c r="J390" i="3" s="1"/>
  <c r="J397" i="3" s="1"/>
  <c r="J382" i="3"/>
  <c r="J381" i="3"/>
  <c r="J388" i="3" s="1"/>
  <c r="J395" i="3" s="1"/>
  <c r="J380" i="3"/>
  <c r="J379" i="3"/>
  <c r="J386" i="3" s="1"/>
  <c r="J393" i="3" s="1"/>
  <c r="J400" i="3" s="1"/>
  <c r="B307" i="3"/>
  <c r="N370" i="2"/>
  <c r="N369" i="2"/>
  <c r="N368" i="2"/>
  <c r="M367" i="2"/>
  <c r="AB367" i="2" s="1"/>
  <c r="M369" i="2" s="1"/>
  <c r="B307" i="2"/>
  <c r="M368" i="2" l="1"/>
  <c r="M370" i="2"/>
  <c r="Q307" i="2"/>
  <c r="Q307" i="3"/>
  <c r="B308" i="3" l="1"/>
  <c r="V306" i="2"/>
  <c r="B308" i="2"/>
  <c r="G308" i="2" l="1"/>
  <c r="Q308" i="2"/>
  <c r="B37" i="5"/>
  <c r="B37" i="4"/>
  <c r="Q308" i="3"/>
  <c r="B309" i="3" l="1"/>
  <c r="B309" i="2"/>
  <c r="G37" i="5"/>
  <c r="V308" i="2"/>
  <c r="G309" i="2" l="1"/>
  <c r="Q309" i="2"/>
  <c r="Q309" i="3"/>
  <c r="B310" i="3" l="1"/>
  <c r="V309" i="2"/>
  <c r="B310" i="2"/>
  <c r="Q310" i="3" l="1"/>
  <c r="G310" i="2"/>
  <c r="Q310" i="2"/>
  <c r="B311" i="2" l="1"/>
  <c r="V310" i="2"/>
  <c r="B311" i="3"/>
  <c r="Q311" i="3" l="1"/>
  <c r="G311" i="2"/>
  <c r="Q311" i="2"/>
  <c r="B312" i="2" l="1"/>
  <c r="V311" i="2"/>
  <c r="B312" i="3"/>
  <c r="G312" i="2" l="1"/>
  <c r="Q312" i="2"/>
  <c r="Q312" i="3"/>
  <c r="V312" i="2" l="1"/>
  <c r="B313" i="2"/>
  <c r="B313" i="3"/>
  <c r="Q313" i="3" l="1"/>
  <c r="Q313" i="2"/>
  <c r="G313" i="2"/>
  <c r="B314" i="3" l="1"/>
  <c r="V313" i="2"/>
  <c r="B314" i="2"/>
  <c r="G314" i="2" l="1"/>
  <c r="Q314" i="3"/>
  <c r="Q314" i="2"/>
  <c r="B315" i="2" l="1"/>
  <c r="B315" i="3"/>
  <c r="V314" i="2"/>
  <c r="G315" i="2" l="1"/>
  <c r="Q315" i="3"/>
  <c r="B38" i="4"/>
  <c r="Q315" i="2"/>
  <c r="B38" i="5"/>
  <c r="B316" i="3" l="1"/>
  <c r="V315" i="2"/>
  <c r="G38" i="5"/>
  <c r="B316" i="2"/>
  <c r="G316" i="2" l="1"/>
  <c r="Q316" i="2"/>
  <c r="Q316" i="3"/>
  <c r="B317" i="2" l="1"/>
  <c r="V316" i="2"/>
  <c r="B317" i="3"/>
  <c r="G317" i="2" l="1"/>
  <c r="Q317" i="3"/>
  <c r="Q317" i="2"/>
  <c r="B318" i="3" l="1"/>
  <c r="B318" i="2"/>
  <c r="V317" i="2"/>
  <c r="G318" i="2" l="1"/>
  <c r="Q318" i="2"/>
  <c r="Q318" i="3"/>
  <c r="B319" i="2" l="1"/>
  <c r="B319" i="3"/>
  <c r="V318" i="2"/>
  <c r="G319" i="2" l="1"/>
  <c r="Q319" i="3"/>
  <c r="Q319" i="2"/>
  <c r="B320" i="3" l="1"/>
  <c r="B320" i="2"/>
  <c r="V319" i="2"/>
  <c r="G320" i="2" l="1"/>
  <c r="Q320" i="2"/>
  <c r="Q320" i="3"/>
  <c r="B321" i="2" l="1"/>
  <c r="B321" i="3"/>
  <c r="V320" i="2"/>
  <c r="G321" i="2" l="1"/>
  <c r="Q321" i="3"/>
  <c r="Q321" i="2"/>
  <c r="B322" i="3" l="1"/>
  <c r="B322" i="2"/>
  <c r="V321" i="2"/>
  <c r="G322" i="2" l="1"/>
  <c r="Q322" i="2"/>
  <c r="B39" i="5"/>
  <c r="Q322" i="3"/>
  <c r="B39" i="4"/>
  <c r="B323" i="2" l="1"/>
  <c r="B323" i="3"/>
  <c r="V322" i="2"/>
  <c r="G39" i="5"/>
  <c r="G323" i="2" l="1"/>
  <c r="Q323" i="3"/>
  <c r="Q323" i="2"/>
  <c r="B324" i="2" l="1"/>
  <c r="B324" i="3"/>
  <c r="V323" i="2"/>
  <c r="G324" i="2" l="1"/>
  <c r="Q324" i="3"/>
  <c r="Q324" i="2"/>
  <c r="B325" i="3" l="1"/>
  <c r="B325" i="2"/>
  <c r="V324" i="2"/>
  <c r="Q325" i="2" l="1"/>
  <c r="G325" i="2"/>
  <c r="Q325" i="3"/>
  <c r="B326" i="3" l="1"/>
  <c r="V325" i="2"/>
  <c r="B326" i="2"/>
  <c r="Q326" i="2" l="1"/>
  <c r="G326" i="2"/>
  <c r="Q326" i="3"/>
  <c r="V326" i="2" l="1"/>
  <c r="B327" i="3"/>
  <c r="B327" i="2"/>
  <c r="Q327" i="2" l="1"/>
  <c r="Q327" i="3"/>
  <c r="G327" i="2"/>
  <c r="V327" i="2" l="1"/>
  <c r="B328" i="3"/>
  <c r="B328" i="2"/>
  <c r="Q328" i="2" s="1"/>
  <c r="B329" i="2" s="1"/>
  <c r="G328" i="2" l="1"/>
  <c r="Q329" i="2"/>
  <c r="B330" i="2" s="1"/>
  <c r="B40" i="5"/>
  <c r="Q328" i="3"/>
  <c r="Q330" i="2" l="1"/>
  <c r="V328" i="2"/>
  <c r="B329" i="3"/>
  <c r="G329" i="2" l="1"/>
  <c r="Q329" i="3"/>
  <c r="B40" i="4"/>
  <c r="B331" i="2"/>
  <c r="B330" i="3" l="1"/>
  <c r="Q331" i="2"/>
  <c r="V329" i="2"/>
  <c r="G40" i="5"/>
  <c r="G330" i="2" l="1"/>
  <c r="B332" i="2"/>
  <c r="Q330" i="3"/>
  <c r="B331" i="3" l="1"/>
  <c r="Q332" i="2"/>
  <c r="V330" i="2"/>
  <c r="B333" i="2" l="1"/>
  <c r="G331" i="2"/>
  <c r="Q331" i="3"/>
  <c r="B332" i="3" l="1"/>
  <c r="Q333" i="2"/>
  <c r="V331" i="2"/>
  <c r="G332" i="2" l="1"/>
  <c r="B334" i="2"/>
  <c r="Q332" i="3"/>
  <c r="B333" i="3" l="1"/>
  <c r="Q334" i="2"/>
  <c r="V332" i="2"/>
  <c r="G333" i="2" l="1"/>
  <c r="B335" i="2"/>
  <c r="Q333" i="3"/>
  <c r="Q335" i="2" l="1"/>
  <c r="B334" i="3"/>
  <c r="V333" i="2"/>
  <c r="G334" i="2" l="1"/>
  <c r="Q334" i="3"/>
  <c r="B336" i="2"/>
  <c r="B335" i="3" l="1"/>
  <c r="Q336" i="2"/>
  <c r="B41" i="5"/>
  <c r="V334" i="2"/>
  <c r="B337" i="2" l="1"/>
  <c r="G335" i="2"/>
  <c r="Q335" i="3"/>
  <c r="B336" i="3" l="1"/>
  <c r="V335" i="2"/>
  <c r="Q337" i="2"/>
  <c r="B338" i="2" l="1"/>
  <c r="G336" i="2"/>
  <c r="Q336" i="3"/>
  <c r="B41" i="4"/>
  <c r="B337" i="3" l="1"/>
  <c r="V336" i="2"/>
  <c r="G41" i="5"/>
  <c r="Q338" i="2"/>
  <c r="B339" i="2" l="1"/>
  <c r="G337" i="2"/>
  <c r="Q337" i="3"/>
  <c r="B338" i="3" l="1"/>
  <c r="V337" i="2"/>
  <c r="Q339" i="2"/>
  <c r="G338" i="2" l="1"/>
  <c r="B340" i="2"/>
  <c r="Q338" i="3"/>
  <c r="B339" i="3" l="1"/>
  <c r="Q340" i="2"/>
  <c r="V338" i="2"/>
  <c r="G339" i="2" l="1"/>
  <c r="B341" i="2"/>
  <c r="Q339" i="3"/>
  <c r="Q341" i="2" l="1"/>
  <c r="B340" i="3"/>
  <c r="V339" i="2"/>
  <c r="Q340" i="3" l="1"/>
  <c r="G340" i="2"/>
  <c r="B342" i="2"/>
  <c r="Q342" i="2" l="1"/>
  <c r="V340" i="2"/>
  <c r="B341" i="3"/>
  <c r="G341" i="2" l="1"/>
  <c r="Q341" i="3"/>
  <c r="B343" i="2"/>
  <c r="B342" i="3" l="1"/>
  <c r="Q343" i="2"/>
  <c r="B42" i="5"/>
  <c r="V341" i="2"/>
  <c r="B344" i="2" l="1"/>
  <c r="G342" i="2"/>
  <c r="Q342" i="3"/>
  <c r="B343" i="3" l="1"/>
  <c r="V342" i="2"/>
  <c r="Q344" i="2"/>
  <c r="B345" i="2" l="1"/>
  <c r="G343" i="2"/>
  <c r="Q343" i="3"/>
  <c r="B42" i="4"/>
  <c r="V343" i="2" l="1"/>
  <c r="G42" i="5"/>
  <c r="B344" i="3"/>
  <c r="Q345" i="2"/>
  <c r="Q344" i="3" l="1"/>
  <c r="B346" i="2"/>
  <c r="G344" i="2"/>
  <c r="Q346" i="2" l="1"/>
  <c r="V344" i="2"/>
  <c r="B345" i="3"/>
  <c r="Q345" i="3" l="1"/>
  <c r="G345" i="2"/>
  <c r="B347" i="2"/>
  <c r="V345" i="2" l="1"/>
  <c r="Q347" i="2"/>
  <c r="B346" i="3"/>
  <c r="B348" i="2" l="1"/>
  <c r="Q346" i="3"/>
  <c r="G346" i="2"/>
  <c r="B347" i="3" l="1"/>
  <c r="V346" i="2"/>
  <c r="Q348" i="2"/>
  <c r="G347" i="2" l="1"/>
  <c r="B349" i="2"/>
  <c r="Q347" i="3"/>
  <c r="B348" i="3" l="1"/>
  <c r="Q349" i="2"/>
  <c r="V347" i="2"/>
  <c r="G348" i="2" l="1"/>
  <c r="B350" i="2"/>
  <c r="Q348" i="3"/>
  <c r="B349" i="3" l="1"/>
  <c r="Q350" i="2"/>
  <c r="B43" i="5"/>
  <c r="V348" i="2"/>
  <c r="G349" i="2" l="1"/>
  <c r="B351" i="2"/>
  <c r="Q349" i="3"/>
  <c r="B350" i="3" l="1"/>
  <c r="Q351" i="2"/>
  <c r="V349" i="2"/>
  <c r="G350" i="2" l="1"/>
  <c r="B352" i="2"/>
  <c r="Q350" i="3"/>
  <c r="B43" i="4"/>
  <c r="B351" i="3" l="1"/>
  <c r="Q352" i="2"/>
  <c r="V350" i="2"/>
  <c r="G43" i="5"/>
  <c r="B353" i="2" l="1"/>
  <c r="G351" i="2"/>
  <c r="Q351" i="3"/>
  <c r="V351" i="2" l="1"/>
  <c r="B352" i="3"/>
  <c r="Q353" i="2"/>
  <c r="B354" i="2" l="1"/>
  <c r="Q352" i="3"/>
  <c r="G352" i="2"/>
  <c r="B353" i="3" l="1"/>
  <c r="V352" i="2"/>
  <c r="Q354" i="2"/>
  <c r="B355" i="2" s="1"/>
  <c r="Q355" i="2" l="1"/>
  <c r="B356" i="2" s="1"/>
  <c r="Q356" i="2" s="1"/>
  <c r="B357" i="2" s="1"/>
  <c r="Q357" i="2" s="1"/>
  <c r="B358" i="2" s="1"/>
  <c r="B44" i="5"/>
  <c r="G353" i="2"/>
  <c r="Q353" i="3"/>
  <c r="B354" i="3" l="1"/>
  <c r="Q358" i="2"/>
  <c r="V353" i="2"/>
  <c r="G354" i="2" l="1"/>
  <c r="B359" i="2"/>
  <c r="Q354" i="3"/>
  <c r="Q359" i="2" l="1"/>
  <c r="B355" i="3"/>
  <c r="V354" i="2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Q355" i="3"/>
  <c r="G44" i="5"/>
  <c r="B360" i="2"/>
  <c r="B356" i="3" l="1"/>
  <c r="Q360" i="2"/>
  <c r="V360" i="2"/>
  <c r="G361" i="2" s="1"/>
  <c r="B361" i="2" l="1"/>
  <c r="Q356" i="3"/>
  <c r="V361" i="2"/>
  <c r="B357" i="3" l="1"/>
  <c r="G362" i="2"/>
  <c r="Q361" i="2"/>
  <c r="B362" i="2" l="1"/>
  <c r="V362" i="2"/>
  <c r="Q357" i="3"/>
  <c r="B44" i="4"/>
  <c r="Q362" i="2" l="1"/>
  <c r="B358" i="3"/>
  <c r="G363" i="2"/>
  <c r="Q358" i="3" l="1"/>
  <c r="V363" i="2"/>
  <c r="B363" i="2"/>
  <c r="Q363" i="2" l="1"/>
  <c r="G364" i="2"/>
  <c r="B359" i="3"/>
  <c r="V364" i="2" l="1"/>
  <c r="G45" i="5"/>
  <c r="G60" i="5" s="1"/>
  <c r="Q359" i="3"/>
  <c r="B364" i="2"/>
  <c r="B360" i="3" l="1"/>
  <c r="Q364" i="2"/>
  <c r="B45" i="5"/>
  <c r="B60" i="5" s="1"/>
  <c r="G365" i="2"/>
  <c r="V365" i="2" s="1"/>
  <c r="G366" i="2" s="1"/>
  <c r="V366" i="2" s="1"/>
  <c r="G367" i="2" s="1"/>
  <c r="V367" i="2" s="1"/>
  <c r="G368" i="2" s="1"/>
  <c r="G370" i="2" l="1"/>
  <c r="G369" i="2"/>
  <c r="B365" i="2"/>
  <c r="Q365" i="2" s="1"/>
  <c r="B366" i="2" s="1"/>
  <c r="Q366" i="2" s="1"/>
  <c r="B367" i="2" s="1"/>
  <c r="Q367" i="2" s="1"/>
  <c r="B368" i="2" s="1"/>
  <c r="Q360" i="3"/>
  <c r="B361" i="3" l="1"/>
  <c r="B370" i="2"/>
  <c r="B369" i="2"/>
  <c r="Q361" i="3" l="1"/>
  <c r="B362" i="3" l="1"/>
  <c r="Q362" i="3" l="1"/>
  <c r="B363" i="3" l="1"/>
  <c r="Q363" i="3" l="1"/>
  <c r="B364" i="3" l="1"/>
  <c r="Q364" i="3" l="1"/>
  <c r="B45" i="4"/>
  <c r="B60" i="4" s="1"/>
  <c r="B365" i="3" l="1"/>
  <c r="Q365" i="3" l="1"/>
  <c r="B366" i="3" l="1"/>
  <c r="Q366" i="3" l="1"/>
  <c r="B367" i="3" l="1"/>
  <c r="Q367" i="3" s="1"/>
  <c r="B368" i="3" l="1"/>
  <c r="Q368" i="3" s="1"/>
  <c r="B369" i="3" l="1"/>
  <c r="Q369" i="3" s="1"/>
  <c r="B370" i="3"/>
  <c r="Q370" i="3" s="1"/>
  <c r="B371" i="3"/>
  <c r="Q371" i="3" l="1"/>
  <c r="B372" i="3" s="1"/>
  <c r="Q372" i="3" l="1"/>
  <c r="B373" i="3" l="1"/>
  <c r="Q373" i="3" l="1"/>
  <c r="B374" i="3" l="1"/>
  <c r="Q374" i="3" l="1"/>
  <c r="B375" i="3" l="1"/>
  <c r="Q375" i="3" l="1"/>
  <c r="B376" i="3" l="1"/>
  <c r="Q376" i="3" l="1"/>
  <c r="B377" i="3" l="1"/>
  <c r="Q377" i="3" l="1"/>
  <c r="B378" i="3" l="1"/>
  <c r="Q378" i="3" l="1"/>
  <c r="B385" i="3"/>
  <c r="B392" i="3" s="1"/>
  <c r="B399" i="3" s="1"/>
  <c r="B379" i="3" l="1"/>
  <c r="B386" i="3" s="1"/>
  <c r="B393" i="3" s="1"/>
  <c r="B400" i="3" s="1"/>
  <c r="B384" i="3"/>
  <c r="B391" i="3" s="1"/>
  <c r="B398" i="3" s="1"/>
  <c r="B380" i="3"/>
  <c r="B387" i="3" s="1"/>
  <c r="B394" i="3" s="1"/>
  <c r="B401" i="3" s="1"/>
  <c r="B383" i="3"/>
  <c r="B390" i="3" s="1"/>
  <c r="B397" i="3" s="1"/>
  <c r="B382" i="3"/>
  <c r="B389" i="3" s="1"/>
  <c r="B396" i="3" s="1"/>
  <c r="B381" i="3"/>
  <c r="B388" i="3" s="1"/>
  <c r="B395" i="3" s="1"/>
  <c r="B402" i="3" s="1"/>
</calcChain>
</file>

<file path=xl/sharedStrings.xml><?xml version="1.0" encoding="utf-8"?>
<sst xmlns="http://schemas.openxmlformats.org/spreadsheetml/2006/main" count="3400" uniqueCount="2054">
  <si>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</si>
  <si>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</si>
  <si>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</si>
  <si>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</si>
  <si>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</si>
  <si>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</si>
  <si>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</si>
  <si>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</si>
  <si>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</si>
  <si>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</si>
  <si>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</si>
  <si>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</si>
  <si>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</si>
  <si>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</si>
  <si>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</si>
  <si>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</si>
  <si>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</si>
  <si>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</si>
  <si>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</si>
  <si>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</si>
  <si>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</si>
  <si>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</si>
  <si>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</si>
  <si>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</si>
  <si>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</si>
  <si>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</si>
  <si>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</si>
  <si>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</si>
  <si>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</si>
  <si>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</si>
  <si>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</si>
  <si>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</si>
  <si>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</si>
  <si>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</si>
  <si>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</si>
  <si>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</si>
  <si>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</si>
  <si>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</si>
  <si>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</si>
  <si>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</si>
  <si>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</si>
  <si>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</si>
  <si>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</si>
  <si>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</si>
  <si>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</si>
  <si>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</si>
  <si>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</si>
  <si>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</si>
  <si>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</si>
  <si>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</si>
  <si>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</si>
  <si>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</si>
  <si>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</si>
  <si>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</si>
  <si>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</si>
  <si>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</si>
  <si>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</si>
  <si>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</si>
  <si>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</si>
  <si>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</si>
  <si>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</si>
  <si>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</si>
  <si>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</si>
  <si>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</si>
  <si>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</si>
  <si>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</si>
  <si>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</si>
  <si>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</si>
  <si>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</si>
  <si>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</si>
  <si>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</si>
  <si>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</si>
  <si>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</si>
  <si>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</si>
  <si>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</si>
  <si>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</si>
  <si>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</si>
  <si>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</si>
  <si>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</si>
  <si>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</si>
  <si>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</si>
  <si>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</si>
  <si>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</si>
  <si>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</si>
  <si>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</si>
  <si>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</si>
  <si>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</si>
  <si>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</si>
  <si>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</si>
  <si>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</si>
  <si>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</si>
  <si>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</si>
  <si>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</si>
  <si>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</si>
  <si>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</si>
  <si>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</si>
  <si>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</si>
  <si>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</si>
  <si>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</si>
  <si>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</si>
  <si>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</si>
  <si>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</si>
  <si>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</si>
  <si>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</si>
  <si>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</si>
  <si>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</si>
  <si>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</si>
  <si>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</si>
  <si>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</si>
  <si>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</si>
  <si>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</si>
  <si>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</si>
  <si>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</si>
  <si>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</si>
  <si>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</si>
  <si>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</si>
  <si>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</si>
  <si>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</si>
  <si>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</si>
  <si>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</si>
  <si>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</si>
  <si>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</si>
  <si>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</si>
  <si>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</si>
  <si>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</si>
  <si>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</si>
  <si>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</si>
  <si>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</si>
  <si>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</si>
  <si>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</si>
  <si>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</si>
  <si>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</si>
  <si>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</si>
  <si>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</si>
  <si>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</si>
  <si>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</si>
  <si>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</si>
  <si>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</si>
  <si>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</si>
  <si>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</si>
  <si>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</si>
  <si>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</si>
  <si>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</si>
  <si>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</si>
  <si>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</si>
  <si>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</si>
  <si>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</si>
  <si>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</si>
  <si>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</si>
  <si>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</si>
  <si>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</si>
  <si>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</si>
  <si>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</si>
  <si>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</si>
  <si>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</si>
  <si>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</si>
  <si>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</si>
  <si>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</si>
  <si>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</si>
  <si>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</si>
  <si>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</si>
  <si>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</si>
  <si>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</si>
  <si>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</si>
  <si>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</si>
  <si>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</si>
  <si>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</si>
  <si>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</si>
  <si>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</si>
  <si>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</si>
  <si>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</si>
  <si>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</si>
  <si>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</si>
  <si>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</si>
  <si>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</si>
  <si>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</si>
  <si>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</si>
  <si>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</si>
  <si>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</si>
  <si>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</si>
  <si>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</si>
  <si>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</si>
  <si>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</si>
  <si>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</si>
  <si>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</si>
  <si>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</si>
  <si>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</si>
  <si>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</si>
  <si>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</si>
  <si>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</si>
  <si>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</si>
  <si>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</si>
  <si>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</si>
  <si>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</si>
  <si>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</si>
  <si>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</si>
  <si>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</si>
  <si>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</si>
  <si>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</si>
  <si>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</si>
  <si>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</si>
  <si>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</si>
  <si>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</si>
  <si>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</si>
  <si>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</si>
  <si>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</si>
  <si>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</si>
  <si>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</si>
  <si>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</si>
  <si>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</si>
  <si>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</si>
  <si>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</si>
  <si>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</si>
  <si>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</si>
  <si>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</si>
  <si>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</si>
  <si>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</si>
  <si>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</si>
  <si>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</si>
  <si>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</si>
  <si>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</si>
  <si>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</si>
  <si>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</si>
  <si>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</si>
  <si>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</si>
  <si>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</si>
  <si>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</si>
  <si>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</si>
  <si>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</si>
  <si>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</si>
  <si>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</si>
  <si>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</si>
  <si>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</si>
  <si>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</si>
  <si>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</si>
  <si>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</si>
  <si>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</si>
  <si>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</si>
  <si>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</si>
  <si>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</si>
  <si>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</si>
  <si>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</si>
  <si>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</si>
  <si>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</si>
  <si>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</si>
  <si>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</si>
  <si>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</si>
  <si>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</si>
  <si>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</si>
  <si>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</si>
  <si>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</si>
  <si>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</si>
  <si>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</si>
  <si>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</si>
  <si>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</si>
  <si>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</si>
  <si>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</si>
  <si>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</si>
  <si>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</si>
  <si>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</si>
  <si>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</si>
  <si>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</si>
  <si>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</si>
  <si>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</si>
  <si>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</si>
  <si>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</si>
  <si>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</si>
  <si>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</si>
  <si>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</si>
  <si>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</si>
  <si>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</si>
  <si>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</si>
  <si>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</si>
  <si>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</si>
  <si>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</si>
  <si>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</si>
  <si>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</si>
  <si>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</si>
  <si>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</si>
  <si>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</si>
  <si>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</si>
  <si>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</si>
  <si>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</si>
  <si>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</si>
  <si>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</si>
  <si>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</si>
  <si>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</si>
  <si>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</si>
  <si>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</si>
  <si>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</si>
  <si>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</si>
  <si>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</si>
  <si>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</si>
  <si>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</si>
  <si>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</si>
  <si>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</si>
  <si>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</si>
  <si>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</si>
  <si>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</si>
  <si>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</si>
  <si>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</si>
  <si>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</si>
  <si>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</si>
  <si>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</si>
  <si>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</si>
  <si>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</si>
  <si>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</si>
  <si>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</si>
  <si>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</si>
  <si>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</si>
  <si>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</si>
  <si>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</si>
  <si>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</si>
  <si>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</si>
  <si>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</si>
  <si>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</si>
  <si>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</si>
  <si>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</si>
  <si>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</si>
  <si>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</si>
  <si>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</si>
  <si>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</si>
  <si>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</si>
  <si>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</si>
  <si>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</si>
  <si>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</si>
  <si>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</si>
  <si>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</si>
  <si>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</si>
  <si>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</si>
  <si>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</si>
  <si>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</si>
  <si>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</si>
  <si>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</si>
  <si>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</si>
  <si>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</si>
  <si>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</si>
  <si>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</si>
  <si>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</si>
  <si>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</si>
  <si>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</si>
  <si>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</si>
  <si>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</si>
  <si>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</si>
  <si>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</si>
  <si>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</si>
  <si>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</si>
  <si>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</si>
  <si>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</si>
  <si>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</si>
  <si>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</si>
  <si>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</si>
  <si>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</si>
  <si>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</si>
  <si>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</si>
  <si>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</si>
  <si>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</si>
  <si>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</si>
  <si>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</si>
  <si>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</si>
  <si>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</si>
  <si>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</si>
  <si>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</si>
  <si>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</si>
  <si>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</si>
  <si>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</si>
  <si>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</si>
  <si>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</si>
  <si>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</si>
  <si>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</si>
  <si>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</si>
  <si>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</si>
  <si>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</si>
  <si>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</si>
  <si>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</si>
  <si>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</si>
  <si>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</si>
  <si>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</si>
  <si>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</si>
  <si>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</si>
  <si>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</si>
  <si>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</si>
  <si>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</si>
  <si>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</si>
  <si>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</si>
  <si>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</si>
  <si>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</si>
  <si>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</si>
  <si>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</si>
  <si>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</si>
  <si>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</si>
  <si>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</si>
  <si>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</si>
  <si>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</si>
  <si>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</si>
  <si>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</si>
  <si>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</si>
  <si>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</si>
  <si>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</si>
  <si>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</si>
  <si>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</si>
  <si>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</si>
  <si>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</si>
  <si>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</si>
  <si>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</si>
  <si>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</si>
  <si>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</si>
  <si>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</si>
  <si>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</si>
  <si>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</si>
  <si>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</si>
  <si>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</si>
  <si>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</si>
  <si>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</si>
  <si>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</si>
  <si>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</si>
  <si>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</si>
  <si>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</si>
  <si>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</si>
  <si>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</si>
  <si>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</si>
  <si>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</si>
  <si>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</si>
  <si>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</si>
  <si>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</si>
  <si>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</si>
  <si>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</si>
  <si>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</si>
  <si>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</si>
  <si>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</si>
  <si>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</si>
  <si>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</si>
  <si>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</si>
  <si>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</si>
  <si>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</si>
  <si>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</si>
  <si>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</si>
  <si>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</si>
  <si>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</si>
  <si>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</si>
  <si>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</si>
  <si>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</si>
  <si>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</si>
  <si>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</si>
  <si>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</si>
  <si>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</si>
  <si>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</si>
  <si>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</si>
  <si>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</si>
  <si>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</si>
  <si>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</si>
  <si>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</si>
  <si>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</si>
  <si>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</si>
  <si>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</si>
  <si>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</si>
  <si>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</si>
  <si>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</si>
  <si>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</si>
  <si>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</si>
  <si>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</si>
  <si>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</si>
  <si>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</si>
  <si>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</si>
  <si>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</si>
  <si>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</si>
  <si>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</si>
  <si>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</si>
  <si>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</si>
  <si>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</si>
  <si>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</si>
  <si>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</si>
  <si>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</si>
  <si>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</si>
  <si>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</si>
  <si>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</si>
  <si>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</si>
  <si>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</si>
  <si>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</si>
  <si>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</si>
  <si>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</si>
  <si>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</si>
  <si>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</si>
  <si>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</si>
  <si>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</si>
  <si>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</si>
  <si>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</si>
  <si>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</si>
  <si>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</si>
  <si>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</si>
  <si>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</si>
  <si>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</si>
  <si>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</si>
  <si>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</si>
  <si>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</si>
  <si>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</si>
  <si>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</si>
  <si>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</si>
  <si>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</si>
  <si>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</si>
  <si>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</si>
  <si>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</si>
  <si>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</si>
  <si>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</si>
  <si>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</si>
  <si>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</si>
  <si>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</si>
  <si>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</si>
  <si>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</si>
  <si>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</si>
  <si>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</si>
  <si>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</si>
  <si>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</si>
  <si>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</si>
  <si>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</si>
  <si>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</si>
  <si>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</si>
  <si>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</si>
  <si>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</si>
  <si>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</si>
  <si>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</si>
  <si>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</si>
  <si>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</si>
  <si>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</si>
  <si>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</si>
  <si>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</si>
  <si>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</si>
  <si>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</si>
  <si>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</si>
  <si>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</si>
  <si>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</si>
  <si>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</si>
  <si>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</si>
  <si>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</si>
  <si>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</si>
  <si>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</si>
  <si>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</si>
  <si>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</si>
  <si>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</si>
  <si>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</si>
  <si>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</si>
  <si>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</si>
  <si>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</si>
  <si>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</si>
  <si>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</si>
  <si>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</si>
  <si>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</si>
  <si>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</si>
  <si>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</si>
  <si>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</si>
  <si>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</si>
  <si>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</si>
  <si>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</si>
  <si>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</si>
  <si>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</si>
  <si>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</si>
  <si>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</si>
  <si>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</si>
  <si>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</si>
  <si>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</si>
  <si>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</si>
  <si>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</si>
  <si>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</si>
  <si>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</si>
  <si>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</si>
  <si>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</si>
  <si>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</si>
  <si>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</si>
  <si>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</si>
  <si>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</si>
  <si>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</si>
  <si>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</si>
  <si>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</si>
  <si>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</si>
  <si>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</si>
  <si>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</si>
  <si>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</si>
  <si>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</si>
  <si>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</si>
  <si>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</si>
  <si>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</si>
  <si>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</si>
  <si>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</si>
  <si>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</si>
  <si>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</si>
  <si>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</si>
  <si>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</si>
  <si>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</si>
  <si>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</si>
  <si>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</si>
  <si>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</si>
  <si>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</si>
  <si>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</si>
  <si>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</si>
  <si>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</si>
  <si>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</si>
  <si>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</si>
  <si>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</si>
  <si>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</si>
  <si>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</si>
  <si>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</si>
  <si>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</si>
  <si>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</si>
  <si>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</si>
  <si>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</si>
  <si>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</si>
  <si>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</si>
  <si>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</si>
  <si>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</si>
  <si>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</si>
  <si>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</si>
  <si>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</si>
  <si>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</si>
  <si>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</si>
  <si>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</si>
  <si>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</si>
  <si>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</si>
  <si>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</si>
  <si>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</si>
  <si>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</si>
  <si>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</si>
  <si>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</si>
  <si>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</si>
  <si>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</si>
  <si>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</si>
  <si>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</si>
  <si>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</si>
  <si>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</si>
  <si>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</si>
  <si>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</si>
  <si>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</si>
  <si>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</si>
  <si>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</si>
  <si>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</si>
  <si>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</si>
  <si>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</si>
  <si>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</si>
  <si>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</si>
  <si>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</si>
  <si>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</si>
  <si>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</si>
  <si>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</si>
  <si>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</si>
  <si>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</si>
  <si>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</si>
  <si>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</si>
  <si>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</si>
  <si>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</si>
  <si>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</si>
  <si>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</si>
  <si>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</si>
  <si>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</si>
  <si>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</si>
  <si>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</si>
  <si>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</si>
  <si>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</si>
  <si>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</si>
  <si>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</si>
  <si>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</si>
  <si>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</si>
  <si>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</si>
  <si>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</si>
  <si>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</si>
  <si>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</si>
  <si>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</si>
  <si>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</si>
  <si>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</si>
  <si>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</si>
  <si>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</si>
  <si>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</si>
  <si>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</si>
  <si>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</si>
  <si>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</si>
  <si>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</si>
  <si>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</si>
  <si>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</si>
  <si>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</si>
  <si>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</si>
  <si>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</si>
  <si>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</si>
  <si>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</si>
  <si>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</si>
  <si>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</si>
  <si>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</si>
  <si>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</si>
  <si>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</si>
  <si>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</si>
  <si>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</si>
  <si>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</si>
  <si>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</si>
  <si>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</si>
  <si>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</si>
  <si>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</si>
  <si>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</si>
  <si>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</si>
  <si>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</si>
  <si>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</si>
  <si>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</si>
  <si>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</si>
  <si>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</si>
  <si>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</si>
  <si>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</si>
  <si>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</si>
  <si>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</si>
  <si>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</si>
  <si>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</si>
  <si>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</si>
  <si>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</si>
  <si>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</si>
  <si>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</si>
  <si>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</si>
  <si>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</si>
  <si>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</si>
  <si>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</si>
  <si>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</si>
  <si>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</si>
  <si>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</si>
  <si>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</si>
  <si>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</si>
  <si>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</si>
  <si>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</si>
  <si>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</si>
  <si>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</si>
  <si>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</si>
  <si>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</si>
  <si>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</si>
  <si>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</si>
  <si>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</si>
  <si>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</si>
  <si>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</si>
  <si>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</si>
  <si>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</si>
  <si>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</si>
  <si>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</si>
  <si>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</si>
  <si>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</si>
  <si>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</si>
  <si>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</si>
  <si>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</si>
  <si>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</si>
  <si>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</si>
  <si>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</si>
  <si>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</si>
  <si>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</si>
  <si>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</si>
  <si>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</si>
  <si>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</si>
  <si>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</si>
  <si>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</si>
  <si>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</si>
  <si>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</si>
  <si>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</si>
  <si>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</si>
  <si>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</si>
  <si>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</si>
  <si>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</si>
  <si>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</si>
  <si>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</si>
  <si>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</si>
  <si>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</si>
  <si>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</si>
  <si>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</si>
  <si>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</si>
  <si>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</si>
  <si>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</si>
  <si>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</si>
  <si>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</si>
  <si>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</si>
  <si>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</si>
  <si>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</si>
  <si>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</si>
  <si>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</si>
  <si>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</si>
  <si>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</si>
  <si>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</si>
  <si>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</si>
  <si>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</si>
  <si>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</si>
  <si>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</si>
  <si>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</si>
  <si>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</si>
  <si>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</si>
  <si>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</si>
  <si>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</si>
  <si>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</si>
  <si>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</si>
  <si>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</si>
  <si>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</si>
  <si>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</si>
  <si>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</si>
  <si>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</si>
  <si>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</si>
  <si>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</si>
  <si>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</si>
  <si>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</si>
  <si>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</si>
  <si>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</si>
  <si>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</si>
  <si>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</si>
  <si>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</si>
  <si>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</si>
  <si>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</si>
  <si>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</si>
  <si>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</si>
  <si>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</si>
  <si>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</si>
  <si>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</si>
  <si>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</si>
  <si>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</si>
  <si>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</si>
  <si>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</si>
  <si>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</si>
  <si>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</si>
  <si>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</si>
  <si>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</si>
  <si>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</si>
  <si>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</si>
  <si>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</si>
  <si>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</si>
  <si>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</si>
  <si>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</si>
  <si>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</si>
  <si>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</si>
  <si>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</si>
  <si>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</si>
  <si>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</si>
  <si>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</si>
  <si>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</si>
  <si>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</si>
  <si>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</si>
  <si>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</si>
  <si>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</si>
  <si>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</si>
  <si>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</si>
  <si>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</si>
  <si>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</si>
  <si>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</si>
  <si>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</si>
  <si>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</si>
  <si>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</si>
  <si>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</si>
  <si>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</si>
  <si>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</si>
  <si>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</si>
  <si>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</si>
  <si>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</si>
  <si>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</si>
  <si>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</si>
  <si>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</si>
  <si>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</si>
  <si>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</si>
  <si>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</si>
  <si>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</si>
  <si>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</si>
  <si>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</si>
  <si>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</si>
  <si>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</si>
  <si>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</si>
  <si>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</si>
  <si>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</si>
  <si>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</si>
  <si>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</si>
  <si>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</si>
  <si>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</si>
  <si>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</si>
  <si>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</si>
  <si>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</si>
  <si>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</si>
  <si>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</si>
  <si>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</si>
  <si>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</si>
  <si>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</si>
  <si>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</si>
  <si>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</si>
  <si>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</si>
  <si>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</si>
  <si>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</si>
  <si>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</si>
  <si>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</si>
  <si>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</si>
  <si>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</si>
  <si>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</si>
  <si>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</si>
  <si>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</si>
  <si>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</si>
  <si>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</si>
  <si>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</si>
  <si>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</si>
  <si>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</si>
  <si>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</si>
  <si>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</si>
  <si>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</si>
  <si>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</si>
  <si>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</si>
  <si>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</si>
  <si>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</si>
  <si>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</si>
  <si>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</si>
  <si>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</si>
  <si>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</si>
  <si>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</si>
  <si>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</si>
  <si>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</si>
  <si>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</si>
  <si>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</si>
  <si>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</si>
  <si>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</si>
  <si>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</si>
  <si>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</si>
  <si>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</si>
  <si>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</si>
  <si>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</si>
  <si>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</si>
  <si>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</si>
  <si>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</si>
  <si>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</si>
  <si>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</si>
  <si>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</si>
  <si>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</si>
  <si>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</si>
  <si>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</si>
  <si>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</si>
  <si>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</si>
  <si>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</si>
  <si>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</si>
  <si>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</si>
  <si>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</si>
  <si>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</si>
  <si>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</si>
  <si>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</si>
  <si>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</si>
  <si>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</si>
  <si>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</si>
  <si>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</si>
  <si>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</si>
  <si>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</si>
  <si>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</si>
  <si>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</si>
  <si>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</si>
  <si>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</si>
  <si>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</si>
  <si>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</si>
  <si>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</si>
  <si>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</si>
  <si>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</si>
  <si>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</si>
  <si>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</si>
  <si>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</si>
  <si>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</si>
  <si>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</si>
  <si>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</si>
  <si>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</si>
  <si>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</si>
  <si>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</si>
  <si>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</si>
  <si>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</si>
  <si>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</si>
  <si>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</si>
  <si>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</si>
  <si>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</si>
  <si>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</si>
  <si>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</si>
  <si>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</si>
  <si>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</si>
  <si>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</si>
  <si>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</si>
  <si>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</si>
  <si>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</si>
  <si>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</si>
  <si>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</si>
  <si>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</si>
  <si>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</si>
  <si>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</si>
  <si>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</si>
  <si>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</si>
  <si>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</si>
  <si>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</si>
  <si>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</si>
  <si>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</si>
  <si>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</si>
  <si>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</si>
  <si>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</si>
  <si>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</si>
  <si>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</si>
  <si>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</si>
  <si>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</si>
  <si>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</si>
  <si>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</si>
  <si>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</si>
  <si>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</si>
  <si>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</si>
  <si>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</si>
  <si>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</si>
  <si>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</si>
  <si>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</si>
  <si>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</si>
  <si>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</si>
  <si>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</si>
  <si>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</si>
  <si>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</si>
  <si>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</si>
  <si>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</si>
  <si>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</si>
  <si>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</si>
  <si>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</si>
  <si>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</si>
  <si>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</si>
  <si>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</si>
  <si>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</si>
  <si>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</si>
  <si>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</si>
  <si>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</si>
  <si>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</si>
  <si>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</si>
  <si>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</si>
  <si>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</si>
  <si>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</si>
  <si>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</si>
  <si>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</si>
  <si>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</si>
  <si>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</si>
  <si>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</si>
  <si>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</si>
  <si>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</si>
  <si>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</si>
  <si>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</si>
  <si>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</si>
  <si>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</si>
  <si>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</si>
  <si>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</si>
  <si>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</si>
  <si>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</si>
  <si>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</si>
  <si>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</si>
  <si>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</si>
  <si>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</si>
  <si>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</si>
  <si>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</si>
  <si>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</si>
  <si>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</si>
  <si>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</si>
  <si>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</si>
  <si>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</si>
  <si>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</si>
  <si>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</si>
  <si>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</si>
  <si>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</si>
  <si>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</si>
  <si>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</si>
  <si>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</si>
  <si>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</si>
  <si>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</si>
  <si>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</si>
  <si>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</si>
  <si>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</si>
  <si>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</si>
  <si>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</si>
  <si>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</si>
  <si>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</si>
  <si>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</si>
  <si>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</si>
  <si>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</si>
  <si>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</si>
  <si>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</si>
  <si>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</si>
  <si>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</si>
  <si>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</si>
  <si>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</si>
  <si>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</si>
  <si>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</si>
  <si>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</si>
  <si>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</si>
  <si>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</si>
  <si>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</si>
  <si>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</si>
  <si>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</si>
  <si>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</si>
  <si>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</si>
  <si>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</si>
  <si>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</si>
  <si>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</si>
  <si>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</si>
  <si>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</si>
  <si>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</si>
  <si>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</si>
  <si>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</si>
  <si>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</si>
  <si>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</si>
  <si>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</si>
  <si>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</si>
  <si>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</si>
  <si>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</si>
  <si>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</si>
  <si>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</si>
  <si>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</si>
  <si>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</si>
  <si>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</si>
  <si>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</si>
  <si>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</si>
  <si>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</si>
  <si>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</si>
  <si>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</si>
  <si>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</si>
  <si>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</si>
  <si>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</si>
  <si>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</si>
  <si>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</si>
  <si>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</si>
  <si>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</si>
  <si>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</si>
  <si>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</si>
  <si>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</si>
  <si>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</si>
  <si>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</si>
  <si>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</si>
  <si>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</si>
  <si>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</si>
  <si>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</si>
  <si>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</si>
  <si>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</si>
  <si>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</si>
  <si>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</si>
  <si>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</si>
  <si>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</si>
  <si>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</si>
  <si>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</si>
  <si>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</si>
  <si>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</si>
  <si>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</si>
  <si>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</si>
  <si>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</si>
  <si>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</si>
  <si>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</si>
  <si>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</si>
  <si>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</si>
  <si>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</si>
  <si>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</si>
  <si>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</si>
  <si>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</si>
  <si>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</si>
  <si>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</si>
  <si>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</si>
  <si>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</si>
  <si>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</si>
  <si>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</si>
  <si>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</si>
  <si>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</si>
  <si>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</si>
  <si>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</si>
  <si>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</si>
  <si>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</si>
  <si>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</si>
  <si>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</si>
  <si>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</si>
  <si>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</si>
  <si>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</si>
  <si>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</si>
  <si>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</si>
  <si>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</si>
  <si>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</si>
  <si>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</si>
  <si>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</si>
  <si>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</si>
  <si>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</si>
  <si>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</si>
  <si>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</si>
  <si>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</si>
  <si>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</si>
  <si>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</si>
  <si>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</si>
  <si>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</si>
  <si>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</si>
  <si>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</si>
  <si>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</si>
  <si>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</si>
  <si>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</si>
  <si>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</si>
  <si>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</si>
  <si>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</si>
  <si>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</si>
  <si>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</si>
  <si>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</si>
  <si>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</si>
  <si>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</si>
  <si>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</si>
  <si>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</si>
  <si>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</si>
  <si>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</si>
  <si>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</si>
  <si>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</si>
  <si>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</si>
  <si>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</si>
  <si>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</si>
  <si>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</si>
  <si>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</si>
  <si>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</si>
  <si>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</si>
  <si>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</si>
  <si>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</si>
  <si>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</si>
  <si>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</si>
  <si>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</si>
  <si>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</si>
  <si>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</si>
  <si>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</si>
  <si>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</si>
  <si>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</si>
  <si>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</si>
  <si>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</si>
  <si>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</si>
  <si>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</si>
  <si>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</si>
  <si>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</si>
  <si>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</si>
  <si>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</si>
  <si>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</si>
  <si>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</si>
  <si>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</si>
  <si>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</si>
  <si>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</si>
  <si>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</si>
  <si>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</si>
  <si>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</si>
  <si>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</si>
  <si>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</si>
  <si>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</si>
  <si>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</si>
  <si>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</si>
  <si>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</si>
  <si>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</si>
  <si>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</si>
  <si>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</si>
  <si>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</si>
  <si>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</si>
  <si>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</si>
  <si>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</si>
  <si>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</si>
  <si>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</si>
  <si>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</si>
  <si>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</si>
  <si>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</si>
  <si>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</si>
  <si>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</si>
  <si>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</si>
  <si>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</si>
  <si>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</si>
  <si>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</si>
  <si>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</si>
  <si>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</si>
  <si>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</si>
  <si>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</si>
  <si>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</si>
  <si>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</si>
  <si>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</si>
  <si>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</si>
  <si>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</si>
  <si>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</si>
  <si>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</si>
  <si>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</si>
  <si>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</si>
  <si>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</si>
  <si>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</si>
  <si>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</si>
  <si>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</si>
  <si>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</si>
  <si>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</si>
  <si>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</si>
  <si>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</si>
  <si>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</si>
  <si>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</si>
  <si>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</si>
  <si>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</si>
  <si>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</si>
  <si>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</si>
  <si>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</si>
  <si>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</si>
  <si>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</si>
  <si>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</si>
  <si>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</si>
  <si>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</si>
  <si>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</si>
  <si>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</si>
  <si>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</si>
  <si>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</si>
  <si>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</si>
  <si>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</si>
  <si>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</si>
  <si>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</si>
  <si>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</si>
  <si>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</si>
  <si>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</si>
  <si>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</si>
  <si>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</si>
  <si>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</si>
  <si>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</si>
  <si>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</si>
  <si>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</si>
  <si>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</si>
  <si>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</si>
  <si>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</si>
  <si>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</si>
  <si>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</si>
  <si>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</si>
  <si>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</si>
  <si>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</si>
  <si>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</si>
  <si>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</si>
  <si>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</si>
  <si>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</si>
  <si>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</si>
  <si>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</si>
  <si>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</si>
  <si>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</si>
  <si>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</si>
  <si>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</si>
  <si>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</si>
  <si>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</si>
  <si>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</si>
  <si>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</si>
  <si>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</si>
  <si>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</si>
  <si>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</si>
  <si>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</si>
  <si>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</si>
  <si>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</si>
  <si>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</si>
  <si>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</si>
  <si>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</si>
  <si>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</si>
  <si>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</si>
  <si>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</si>
  <si>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</si>
  <si>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</si>
  <si>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</si>
  <si>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</si>
  <si>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</si>
  <si>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</si>
  <si>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</si>
  <si>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</si>
  <si>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</si>
  <si>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</si>
  <si>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</si>
  <si>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</si>
  <si>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</si>
  <si>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</si>
  <si>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</si>
  <si>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</si>
  <si>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</si>
  <si>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</si>
  <si>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</si>
  <si>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</si>
  <si>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</si>
  <si>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</si>
  <si>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</si>
  <si>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</si>
  <si>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</si>
  <si>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</si>
  <si>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</si>
  <si>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</si>
  <si>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</si>
  <si>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</si>
  <si>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</si>
  <si>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</si>
  <si>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</si>
  <si>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</si>
  <si>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</si>
  <si>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</si>
  <si>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</si>
  <si>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</si>
  <si>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</si>
  <si>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</si>
  <si>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</si>
  <si>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</si>
  <si>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</si>
  <si>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</si>
  <si>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</si>
  <si>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</si>
  <si>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</si>
  <si>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</si>
  <si>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</si>
  <si>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</si>
  <si>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</si>
  <si>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</si>
  <si>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</si>
  <si>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</si>
  <si>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</si>
  <si>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</si>
  <si>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</si>
  <si>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</si>
  <si>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</si>
  <si>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</si>
  <si>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</si>
  <si>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</si>
  <si>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</si>
  <si>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</si>
  <si>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</si>
  <si>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</si>
  <si>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</si>
  <si>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</si>
  <si>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</si>
  <si>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</si>
  <si>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</si>
  <si>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</si>
  <si>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</si>
  <si>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</si>
  <si>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</si>
  <si>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</si>
  <si>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</si>
  <si>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</si>
  <si>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</si>
  <si>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</si>
  <si>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</si>
  <si>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</si>
  <si>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</si>
  <si>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</si>
  <si>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</si>
  <si>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</si>
  <si>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</si>
  <si>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</si>
  <si>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</si>
  <si>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</si>
  <si>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</si>
  <si>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</si>
  <si>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</si>
  <si>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</si>
  <si>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</si>
  <si>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</si>
  <si>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</si>
  <si>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</si>
  <si>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</si>
  <si>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</si>
  <si>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</si>
  <si>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</si>
  <si>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</si>
  <si>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</si>
  <si>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</si>
  <si>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</si>
  <si>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</si>
  <si>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</si>
  <si>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</si>
  <si>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</si>
  <si>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</si>
  <si>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</si>
  <si>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</si>
  <si>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</si>
  <si>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</si>
  <si>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</si>
  <si>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</si>
  <si>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</si>
  <si>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</si>
  <si>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</si>
  <si>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</si>
  <si>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</si>
  <si>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</si>
  <si>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</si>
  <si>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</si>
  <si>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</si>
  <si>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</si>
  <si>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</si>
  <si>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</si>
  <si>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</si>
  <si>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</si>
  <si>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</si>
  <si>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</si>
  <si>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</si>
  <si>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</si>
  <si>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</si>
  <si>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</si>
  <si>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</si>
  <si>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</si>
  <si>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</si>
  <si>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</si>
  <si>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</si>
  <si>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</si>
  <si>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</si>
  <si>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</si>
  <si>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</si>
  <si>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</si>
  <si>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</si>
  <si>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</si>
  <si>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</si>
  <si>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</si>
  <si>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</si>
  <si>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</si>
  <si>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</si>
  <si>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</si>
  <si>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</si>
  <si>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</si>
  <si>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</si>
  <si>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</si>
  <si>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</si>
  <si>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</si>
  <si>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</si>
  <si>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</si>
  <si>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</si>
  <si>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</si>
  <si>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</si>
  <si>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</si>
  <si>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</si>
  <si>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</si>
  <si>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</si>
  <si>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</si>
  <si>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</si>
  <si>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</si>
  <si>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</si>
  <si>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</si>
  <si>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</si>
  <si>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</si>
  <si>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</si>
  <si>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</si>
  <si>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</si>
  <si>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</si>
  <si>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</si>
  <si>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</si>
  <si>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</si>
  <si>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</si>
  <si>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</si>
  <si>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</si>
  <si>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</si>
  <si>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</si>
  <si>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</si>
  <si>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</si>
  <si>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</si>
  <si>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</si>
  <si>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</si>
  <si>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</si>
  <si>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</si>
  <si>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</si>
  <si>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</si>
  <si>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</si>
  <si>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</si>
  <si>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</si>
  <si>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</si>
  <si>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</si>
  <si>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</si>
  <si>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</si>
  <si>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</si>
  <si>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</si>
  <si>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</si>
  <si>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</si>
  <si>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</si>
  <si>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</si>
  <si>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</si>
  <si>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</si>
  <si>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</si>
  <si>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</si>
  <si>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</si>
  <si>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</si>
  <si>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</si>
  <si>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</si>
  <si>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</si>
  <si>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</si>
  <si>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</si>
  <si>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</si>
  <si>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</si>
  <si>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</si>
  <si>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</si>
  <si>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</si>
  <si>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</si>
  <si>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</si>
  <si>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</si>
  <si>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</si>
  <si>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</si>
  <si>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</si>
  <si>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</si>
  <si>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</si>
  <si>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</si>
  <si>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</si>
  <si>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</si>
  <si>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</si>
  <si>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</si>
  <si>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</si>
  <si>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</si>
  <si>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</si>
  <si>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</si>
  <si>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</si>
  <si>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</si>
  <si>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</si>
  <si>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</si>
  <si>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</si>
  <si>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</si>
  <si>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</si>
  <si>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</si>
  <si>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</si>
  <si>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</si>
  <si>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</si>
  <si>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</si>
  <si>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</si>
  <si>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</si>
  <si>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</si>
  <si>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</si>
  <si>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</si>
  <si>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</si>
  <si>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</si>
  <si>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</si>
  <si>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</si>
  <si>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</si>
  <si>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</si>
  <si>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</si>
  <si>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</si>
  <si>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</si>
  <si>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</si>
  <si>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</si>
  <si>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</si>
  <si>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</si>
  <si>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</si>
  <si>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</si>
  <si>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</si>
  <si>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</si>
  <si>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</si>
  <si>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</si>
  <si>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</si>
  <si>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</si>
  <si>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</si>
  <si>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</si>
  <si>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</si>
  <si>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</si>
  <si>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</si>
  <si>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</si>
  <si>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</si>
  <si>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</si>
  <si>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</si>
  <si>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</si>
  <si>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</si>
  <si>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</si>
  <si>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</si>
  <si>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</si>
  <si>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</si>
  <si>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</si>
  <si>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</si>
  <si>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</si>
  <si>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</si>
  <si>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</si>
  <si>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</si>
  <si>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</si>
  <si>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</si>
  <si>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</si>
  <si>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</si>
  <si>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</si>
  <si>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</si>
  <si>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</si>
  <si>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</si>
  <si>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</si>
  <si>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</si>
  <si>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</si>
  <si>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</si>
  <si>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</si>
  <si>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</si>
  <si>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</si>
  <si>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</si>
  <si>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</si>
  <si>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</si>
  <si>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</si>
  <si>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</si>
  <si>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</si>
  <si>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</si>
  <si>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</si>
  <si>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</si>
  <si>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</si>
  <si>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</si>
  <si>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</si>
  <si>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</si>
  <si>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</si>
  <si>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</si>
  <si>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</si>
  <si>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</si>
  <si>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</si>
  <si>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</si>
  <si>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</si>
  <si>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</si>
  <si>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</si>
  <si>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</si>
  <si>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</si>
  <si>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</si>
  <si>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</si>
  <si>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</si>
  <si>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</si>
  <si>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</si>
  <si>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</si>
  <si>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</si>
  <si>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</si>
  <si>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</si>
  <si>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</si>
  <si>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</si>
  <si>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</si>
  <si>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</si>
  <si>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</si>
  <si>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</si>
  <si>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</si>
  <si>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</si>
  <si>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</si>
  <si>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</si>
  <si>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</si>
  <si>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</si>
  <si>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</si>
  <si>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</si>
  <si>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</si>
  <si>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</si>
  <si>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</si>
  <si>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</si>
  <si>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</si>
  <si>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</si>
  <si>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</si>
  <si>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</si>
  <si>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</si>
  <si>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</si>
  <si>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</si>
  <si>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</si>
  <si>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</si>
  <si>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</si>
  <si>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</si>
  <si>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</si>
  <si>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</si>
  <si>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</si>
  <si>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</si>
  <si>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</si>
  <si>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</si>
  <si>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</si>
  <si>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</si>
  <si>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</si>
  <si>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</si>
  <si>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</si>
  <si>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</si>
  <si>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</si>
  <si>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</si>
  <si>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</si>
  <si>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</si>
  <si>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</si>
  <si>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</si>
  <si>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</si>
  <si>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</si>
  <si>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</si>
  <si>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</si>
  <si>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</si>
  <si>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</si>
  <si>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</si>
  <si>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</si>
  <si>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</si>
  <si>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</si>
  <si>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</si>
  <si>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</si>
  <si>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</si>
  <si>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</si>
  <si>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</si>
  <si>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</si>
  <si>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</si>
  <si>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</si>
  <si>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</si>
  <si>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</si>
  <si>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</si>
  <si>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</si>
  <si>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</si>
  <si>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</si>
  <si>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</si>
  <si>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</si>
  <si>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</si>
  <si>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</si>
  <si>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</si>
  <si>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</si>
  <si>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</si>
  <si>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</si>
  <si>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</si>
  <si>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</si>
  <si>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</si>
  <si>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</si>
  <si>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</si>
  <si>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</si>
  <si>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</si>
  <si>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</si>
  <si>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</si>
  <si>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</si>
  <si>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</si>
  <si>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</si>
  <si>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</si>
  <si>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</si>
  <si>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</si>
  <si>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</si>
  <si>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</si>
  <si>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</si>
  <si>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</si>
  <si>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</si>
  <si>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</si>
  <si>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</si>
  <si>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</si>
  <si>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</si>
  <si>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</si>
  <si>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</si>
  <si>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</si>
  <si>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</si>
  <si>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</si>
  <si>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</si>
  <si>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</si>
  <si>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</si>
  <si>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</si>
  <si>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</si>
  <si>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</si>
  <si>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</si>
  <si>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</si>
  <si>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</si>
  <si>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</si>
  <si>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</si>
  <si>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</si>
  <si>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</si>
  <si>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</si>
  <si>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</si>
  <si>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</si>
  <si>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</si>
  <si>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</si>
  <si>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</si>
  <si>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</si>
  <si>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</si>
  <si>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</si>
  <si>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</si>
  <si>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</si>
  <si>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</si>
  <si>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</si>
  <si>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</si>
  <si>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</si>
  <si>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</si>
  <si>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</si>
  <si>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</si>
  <si>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</si>
  <si>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</si>
  <si>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</si>
  <si>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</si>
  <si>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</si>
  <si>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</si>
  <si>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</si>
  <si>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</si>
  <si>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</si>
  <si>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</si>
  <si>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</si>
  <si>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</si>
  <si>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</si>
  <si>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</si>
  <si>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</si>
  <si>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</si>
  <si>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</si>
  <si>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</si>
  <si>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</si>
  <si>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</si>
  <si>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</si>
  <si>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</si>
  <si>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</si>
  <si>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</si>
  <si>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</si>
  <si>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</si>
  <si>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</si>
  <si>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</si>
  <si>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</si>
  <si>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</si>
  <si>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</si>
  <si>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</si>
  <si>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</si>
  <si>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</si>
  <si>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</si>
  <si>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</si>
  <si>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</si>
  <si>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</si>
  <si>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</si>
  <si>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</si>
  <si>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</si>
  <si>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</si>
  <si>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</si>
  <si>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</si>
  <si>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</si>
  <si>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</si>
  <si>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</si>
  <si>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</si>
  <si>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</si>
  <si>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</si>
  <si>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</si>
  <si>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</si>
  <si>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</si>
  <si>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</si>
  <si>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</si>
  <si>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</si>
  <si>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</si>
  <si>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</si>
  <si>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</si>
  <si>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</si>
  <si>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</si>
  <si>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</si>
  <si>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</si>
  <si>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</si>
  <si>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</si>
  <si>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</si>
  <si>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</si>
  <si>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</si>
  <si>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</si>
  <si>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</si>
  <si>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</si>
  <si>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</si>
  <si>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</si>
  <si>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</si>
  <si>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</si>
  <si>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</si>
  <si>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</si>
  <si>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</si>
  <si>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</si>
  <si>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</si>
  <si>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</si>
  <si>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</si>
  <si>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</si>
  <si>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</si>
  <si>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</si>
  <si>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</si>
  <si>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</si>
  <si>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</si>
  <si>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</si>
  <si>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</si>
  <si>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</si>
  <si>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</si>
  <si>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</si>
  <si>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</si>
  <si>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</si>
  <si>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</si>
  <si>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</si>
  <si>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</si>
  <si>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</si>
  <si>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</si>
  <si>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</si>
  <si>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</si>
  <si>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</si>
  <si>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</si>
  <si>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</si>
  <si>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</si>
  <si>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</si>
  <si>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</si>
  <si>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</si>
  <si>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</si>
  <si>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</si>
  <si>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</si>
  <si>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</si>
  <si>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</si>
  <si>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</si>
  <si>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</si>
  <si>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</si>
  <si>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</si>
  <si>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</si>
  <si>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</si>
  <si>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</si>
  <si>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</si>
  <si>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</si>
  <si>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</si>
  <si>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</si>
  <si>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</si>
  <si>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</si>
  <si>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</si>
  <si>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</si>
  <si>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</si>
  <si>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</si>
  <si>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</si>
  <si>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</si>
  <si>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</si>
  <si>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</si>
  <si>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</si>
  <si>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</si>
  <si>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</si>
  <si>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</si>
  <si>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</si>
  <si>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</si>
  <si>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</si>
  <si>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</si>
  <si>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</si>
  <si>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</si>
  <si>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</si>
  <si>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</si>
  <si>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</si>
  <si>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</si>
  <si>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</si>
  <si>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</si>
  <si>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</si>
  <si>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</si>
  <si>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</si>
  <si>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</si>
  <si>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</si>
  <si>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</si>
  <si>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</si>
  <si>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</si>
  <si>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</si>
  <si>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</si>
  <si>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</si>
  <si>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</si>
  <si>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</si>
  <si>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</si>
  <si>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</si>
  <si>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</si>
  <si>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</si>
  <si>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</si>
  <si>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</si>
  <si>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</si>
  <si>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</si>
  <si>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</si>
  <si>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</si>
  <si>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</si>
  <si>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</si>
  <si>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</si>
  <si>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</si>
  <si>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</si>
  <si>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</si>
  <si>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</si>
  <si>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</si>
  <si>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</si>
  <si>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</si>
  <si>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</si>
  <si>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</si>
  <si>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</si>
  <si>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</si>
  <si>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</si>
  <si>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</si>
  <si>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</si>
  <si>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</si>
  <si>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</si>
  <si>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</si>
  <si>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</si>
  <si>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</si>
  <si>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</si>
  <si>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</si>
  <si>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</si>
  <si>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</si>
  <si>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</si>
  <si>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</si>
  <si>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</si>
  <si>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</si>
  <si>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</si>
  <si>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</si>
  <si>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</si>
  <si>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</si>
  <si>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</si>
  <si>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</si>
  <si>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</si>
  <si>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</si>
  <si>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</si>
  <si>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</si>
  <si>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</si>
  <si>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</si>
  <si>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</si>
  <si>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</si>
  <si>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</si>
  <si>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</si>
  <si>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</si>
  <si>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</si>
  <si>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</si>
  <si>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</si>
  <si>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</si>
  <si>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</si>
  <si>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</si>
  <si>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</si>
  <si>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KW</t>
  </si>
  <si>
    <t>Startdate</t>
  </si>
  <si>
    <t>Enddate</t>
  </si>
  <si>
    <t>Data Source: https://covid.ourworldindata.org/data/owid-covid-data.json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</si>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</sst>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8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" fontId="0" fillId="0" borderId="0" xfId="0" applyNumberFormat="1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" fontId="1" fillId="0" borderId="0" xfId="0" applyNumberFormat="1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0" fontId="0" fillId="0" borderId="0" xfId="0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topLeftCell="F1" workbookViewId="0">
      <pane ySplit="1" topLeftCell="A304" activePane="bottomLeft" state="frozen"/>
      <selection pane="bottomLeft" activeCell="AC273" sqref="AC273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N1" s="1" t="s">
        <v>2053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  <c r="AC1" s="1" t="s">
        <v>2053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8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9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9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9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9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9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9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9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9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9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9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9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9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9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9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9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9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9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9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9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9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9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9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9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9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9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 s="29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3</v>
      </c>
      <c r="C32">
        <v>0</v>
      </c>
      <c r="D32">
        <v>1</v>
      </c>
      <c r="E32" s="29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1</v>
      </c>
      <c r="D33">
        <v>1</v>
      </c>
      <c r="E33" s="29">
        <v>2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1</v>
      </c>
      <c r="E34" s="29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3</v>
      </c>
      <c r="E35" s="29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 s="29">
        <v>2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9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1</v>
      </c>
      <c r="E38" s="29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 s="2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0</v>
      </c>
      <c r="E40" s="29">
        <v>1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9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9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1</v>
      </c>
      <c r="E43" s="29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 s="29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 s="29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9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9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9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9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9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9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1</v>
      </c>
      <c r="E53" s="29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T53" s="6"/>
    </row>
    <row r="54" spans="1:20" x14ac:dyDescent="0.25">
      <c r="A54" s="3">
        <f t="shared" si="0"/>
        <v>42420</v>
      </c>
      <c r="B54">
        <v>14</v>
      </c>
      <c r="C54">
        <v>0</v>
      </c>
      <c r="D54">
        <v>19</v>
      </c>
      <c r="E54" s="29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>
        <v>62</v>
      </c>
      <c r="C55">
        <v>0</v>
      </c>
      <c r="D55">
        <v>0</v>
      </c>
      <c r="E55" s="29">
        <v>0</v>
      </c>
      <c r="F55">
        <v>0</v>
      </c>
      <c r="G55">
        <v>10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53</v>
      </c>
      <c r="C56">
        <v>0</v>
      </c>
      <c r="D56">
        <v>0</v>
      </c>
      <c r="E56" s="29">
        <v>0</v>
      </c>
      <c r="F56">
        <v>0</v>
      </c>
      <c r="G56">
        <v>15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97</v>
      </c>
      <c r="C57">
        <v>1</v>
      </c>
      <c r="D57">
        <v>18</v>
      </c>
      <c r="E57" s="29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T57" s="6"/>
    </row>
    <row r="58" spans="1:20" x14ac:dyDescent="0.25">
      <c r="A58" s="3">
        <f t="shared" si="0"/>
        <v>42424</v>
      </c>
      <c r="B58">
        <v>93</v>
      </c>
      <c r="C58">
        <v>6</v>
      </c>
      <c r="D58">
        <v>0</v>
      </c>
      <c r="E58" s="29">
        <v>2</v>
      </c>
      <c r="F58">
        <v>2</v>
      </c>
      <c r="G58">
        <v>34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78</v>
      </c>
      <c r="C59">
        <v>8</v>
      </c>
      <c r="D59">
        <v>6</v>
      </c>
      <c r="E59" s="29">
        <v>4</v>
      </c>
      <c r="F59">
        <v>3</v>
      </c>
      <c r="G59">
        <v>44</v>
      </c>
      <c r="H59">
        <v>5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250</v>
      </c>
      <c r="C60">
        <v>18</v>
      </c>
      <c r="D60">
        <v>1</v>
      </c>
      <c r="E60" s="29">
        <v>26</v>
      </c>
      <c r="F60">
        <v>21</v>
      </c>
      <c r="G60">
        <v>106</v>
      </c>
      <c r="H60">
        <v>4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238</v>
      </c>
      <c r="C61">
        <v>19</v>
      </c>
      <c r="D61">
        <v>6</v>
      </c>
      <c r="E61" s="29">
        <v>10</v>
      </c>
      <c r="F61">
        <v>19</v>
      </c>
      <c r="G61">
        <v>143</v>
      </c>
      <c r="H61">
        <v>8</v>
      </c>
      <c r="I61">
        <v>1</v>
      </c>
      <c r="J61">
        <v>0</v>
      </c>
      <c r="K61">
        <v>8</v>
      </c>
      <c r="L61">
        <v>0</v>
      </c>
      <c r="M61">
        <v>0</v>
      </c>
      <c r="N61">
        <v>2</v>
      </c>
      <c r="T61" s="6"/>
    </row>
    <row r="62" spans="1:20" x14ac:dyDescent="0.25">
      <c r="A62" s="3">
        <f t="shared" si="0"/>
        <v>42428</v>
      </c>
      <c r="B62">
        <v>240</v>
      </c>
      <c r="C62">
        <v>28</v>
      </c>
      <c r="D62">
        <v>3</v>
      </c>
      <c r="E62" s="29">
        <v>54</v>
      </c>
      <c r="F62">
        <v>43</v>
      </c>
      <c r="G62">
        <v>205</v>
      </c>
      <c r="H62">
        <v>12</v>
      </c>
      <c r="I62">
        <v>5</v>
      </c>
      <c r="J62">
        <v>18</v>
      </c>
      <c r="K62">
        <v>3</v>
      </c>
      <c r="L62">
        <v>1</v>
      </c>
      <c r="M62">
        <v>1</v>
      </c>
      <c r="N62">
        <v>4</v>
      </c>
      <c r="T62" s="6"/>
    </row>
    <row r="63" spans="1:20" x14ac:dyDescent="0.25">
      <c r="A63" s="3">
        <f t="shared" si="0"/>
        <v>42429</v>
      </c>
      <c r="B63">
        <v>561</v>
      </c>
      <c r="C63">
        <v>54</v>
      </c>
      <c r="D63">
        <v>20</v>
      </c>
      <c r="E63" s="29">
        <v>18</v>
      </c>
      <c r="F63">
        <v>30</v>
      </c>
      <c r="G63">
        <v>385</v>
      </c>
      <c r="H63">
        <v>5</v>
      </c>
      <c r="I63">
        <v>6</v>
      </c>
      <c r="J63">
        <v>0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347</v>
      </c>
      <c r="C64">
        <v>56</v>
      </c>
      <c r="D64">
        <v>14</v>
      </c>
      <c r="E64" s="29">
        <v>28</v>
      </c>
      <c r="F64">
        <v>48</v>
      </c>
      <c r="G64">
        <v>523</v>
      </c>
      <c r="H64">
        <v>22</v>
      </c>
      <c r="I64">
        <v>5</v>
      </c>
      <c r="J64">
        <v>19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75</v>
      </c>
      <c r="D65">
        <v>22</v>
      </c>
      <c r="E65" s="29">
        <v>39</v>
      </c>
      <c r="F65">
        <v>34</v>
      </c>
      <c r="G65">
        <v>835</v>
      </c>
      <c r="H65">
        <v>40</v>
      </c>
      <c r="I65">
        <v>10</v>
      </c>
      <c r="J65">
        <v>34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12.5</v>
      </c>
      <c r="S65" s="6">
        <f t="shared" ref="S65:S128" si="3">IF(ISERROR(D65/D58),1,D65/D58)</f>
        <v>1</v>
      </c>
      <c r="T65" s="6">
        <f t="shared" ref="T65:T128" si="4">IF(ISERROR(E65/E58),1,E65/E58)</f>
        <v>19.5</v>
      </c>
      <c r="U65" s="6">
        <f t="shared" ref="U65:U128" si="5">IF(ISERROR(F65/F58),1,F65/F58)</f>
        <v>17</v>
      </c>
      <c r="V65" s="6">
        <f t="shared" ref="V65:V128" si="6">IF(ISERROR(G65/G58),1,G65/G58)</f>
        <v>24.558823529411764</v>
      </c>
      <c r="W65" s="6">
        <f t="shared" ref="W65:W128" si="7">IF(ISERROR(H65/H58),1,H65/H58)</f>
        <v>20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0</v>
      </c>
      <c r="AB65" s="6">
        <f t="shared" ref="AB65:AC128" si="12">IF(ISERROR(M65/M58),1,M65/M58)</f>
        <v>1</v>
      </c>
      <c r="AC65" s="6">
        <f t="shared" si="12"/>
        <v>1</v>
      </c>
    </row>
    <row r="66" spans="1:29" x14ac:dyDescent="0.25">
      <c r="A66" s="3">
        <f t="shared" si="0"/>
        <v>42432</v>
      </c>
      <c r="B66">
        <v>587</v>
      </c>
      <c r="C66">
        <v>81</v>
      </c>
      <c r="D66">
        <v>34</v>
      </c>
      <c r="E66" s="29">
        <v>66</v>
      </c>
      <c r="F66">
        <v>73</v>
      </c>
      <c r="G66">
        <v>586</v>
      </c>
      <c r="H66">
        <v>55</v>
      </c>
      <c r="I66">
        <v>10</v>
      </c>
      <c r="J66">
        <v>53</v>
      </c>
      <c r="K66">
        <v>30</v>
      </c>
      <c r="L66">
        <v>1</v>
      </c>
      <c r="M66">
        <v>4</v>
      </c>
      <c r="N66">
        <v>3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2"/>
        <v>3</v>
      </c>
    </row>
    <row r="67" spans="1:29" x14ac:dyDescent="0.25">
      <c r="A67" s="3">
        <f t="shared" ref="A67:A130" si="13">A66+1</f>
        <v>42433</v>
      </c>
      <c r="B67">
        <v>769</v>
      </c>
      <c r="C67">
        <v>183</v>
      </c>
      <c r="D67">
        <v>74</v>
      </c>
      <c r="E67" s="29">
        <v>138</v>
      </c>
      <c r="F67">
        <v>138</v>
      </c>
      <c r="G67">
        <v>591</v>
      </c>
      <c r="H67">
        <v>56</v>
      </c>
      <c r="I67">
        <v>44</v>
      </c>
      <c r="J67">
        <v>81</v>
      </c>
      <c r="K67">
        <v>25</v>
      </c>
      <c r="L67">
        <v>5</v>
      </c>
      <c r="M67">
        <v>7</v>
      </c>
      <c r="N67">
        <v>12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2"/>
        <v>6</v>
      </c>
    </row>
    <row r="68" spans="1:29" x14ac:dyDescent="0.25">
      <c r="A68" s="3">
        <f t="shared" si="13"/>
        <v>42434</v>
      </c>
      <c r="B68">
        <v>778</v>
      </c>
      <c r="C68">
        <v>233</v>
      </c>
      <c r="D68">
        <v>105</v>
      </c>
      <c r="E68" s="29">
        <v>284</v>
      </c>
      <c r="F68">
        <v>190</v>
      </c>
      <c r="G68">
        <v>1234</v>
      </c>
      <c r="H68">
        <v>51</v>
      </c>
      <c r="I68">
        <v>46</v>
      </c>
      <c r="J68">
        <v>110</v>
      </c>
      <c r="K68">
        <v>59</v>
      </c>
      <c r="L68">
        <v>5</v>
      </c>
      <c r="M68">
        <v>5</v>
      </c>
      <c r="N68">
        <v>6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2"/>
        <v>3</v>
      </c>
    </row>
    <row r="69" spans="1:29" x14ac:dyDescent="0.25">
      <c r="A69" s="3">
        <f t="shared" si="13"/>
        <v>42435</v>
      </c>
      <c r="B69">
        <v>1247</v>
      </c>
      <c r="C69">
        <v>330</v>
      </c>
      <c r="D69">
        <v>95</v>
      </c>
      <c r="E69" s="29">
        <v>163</v>
      </c>
      <c r="F69">
        <v>103</v>
      </c>
      <c r="G69">
        <v>1076</v>
      </c>
      <c r="H69">
        <v>81</v>
      </c>
      <c r="I69">
        <v>60</v>
      </c>
      <c r="J69">
        <v>27</v>
      </c>
      <c r="K69">
        <v>33</v>
      </c>
      <c r="L69">
        <v>0</v>
      </c>
      <c r="M69">
        <v>1</v>
      </c>
      <c r="N69">
        <v>6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>
        <f t="shared" si="9"/>
        <v>1.5</v>
      </c>
      <c r="Z69" s="6">
        <f t="shared" si="10"/>
        <v>11</v>
      </c>
      <c r="AA69" s="6">
        <f t="shared" si="11"/>
        <v>0</v>
      </c>
      <c r="AB69" s="6">
        <f t="shared" si="12"/>
        <v>1</v>
      </c>
      <c r="AC69" s="6">
        <f t="shared" si="12"/>
        <v>1.5</v>
      </c>
    </row>
    <row r="70" spans="1:29" x14ac:dyDescent="0.25">
      <c r="A70" s="3">
        <f t="shared" si="13"/>
        <v>42436</v>
      </c>
      <c r="B70">
        <v>1492</v>
      </c>
      <c r="C70">
        <v>433</v>
      </c>
      <c r="D70">
        <v>121</v>
      </c>
      <c r="E70" s="29">
        <v>55</v>
      </c>
      <c r="F70">
        <v>410</v>
      </c>
      <c r="G70">
        <v>743</v>
      </c>
      <c r="H70">
        <v>60</v>
      </c>
      <c r="I70">
        <v>77</v>
      </c>
      <c r="J70">
        <v>64</v>
      </c>
      <c r="K70">
        <v>46</v>
      </c>
      <c r="L70">
        <v>12</v>
      </c>
      <c r="M70">
        <v>2</v>
      </c>
      <c r="N70">
        <v>5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2"/>
        <v>1.25</v>
      </c>
    </row>
    <row r="71" spans="1:29" x14ac:dyDescent="0.25">
      <c r="A71" s="3">
        <f t="shared" si="13"/>
        <v>42437</v>
      </c>
      <c r="B71">
        <v>1797</v>
      </c>
      <c r="C71">
        <v>772</v>
      </c>
      <c r="D71">
        <v>200</v>
      </c>
      <c r="E71" s="29">
        <v>237</v>
      </c>
      <c r="F71">
        <v>286</v>
      </c>
      <c r="G71">
        <v>595</v>
      </c>
      <c r="H71">
        <v>57</v>
      </c>
      <c r="I71">
        <v>56</v>
      </c>
      <c r="J71">
        <v>94</v>
      </c>
      <c r="K71">
        <v>101</v>
      </c>
      <c r="L71">
        <v>0</v>
      </c>
      <c r="M71">
        <v>0</v>
      </c>
      <c r="N71">
        <v>15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2"/>
        <v>5</v>
      </c>
    </row>
    <row r="72" spans="1:29" x14ac:dyDescent="0.25">
      <c r="A72" s="3">
        <f t="shared" si="13"/>
        <v>42438</v>
      </c>
      <c r="B72">
        <v>977</v>
      </c>
      <c r="C72">
        <v>975</v>
      </c>
      <c r="D72">
        <v>271</v>
      </c>
      <c r="E72" s="29">
        <v>157</v>
      </c>
      <c r="F72">
        <v>372</v>
      </c>
      <c r="G72">
        <v>881</v>
      </c>
      <c r="H72">
        <v>148</v>
      </c>
      <c r="I72">
        <v>61</v>
      </c>
      <c r="J72">
        <v>99</v>
      </c>
      <c r="K72">
        <v>98</v>
      </c>
      <c r="L72">
        <v>9</v>
      </c>
      <c r="M72">
        <v>14</v>
      </c>
      <c r="N72">
        <v>16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>
        <f t="shared" si="11"/>
        <v>1</v>
      </c>
      <c r="AB72" s="6">
        <f t="shared" si="12"/>
        <v>14</v>
      </c>
      <c r="AC72" s="6">
        <f t="shared" si="12"/>
        <v>5.333333333333333</v>
      </c>
    </row>
    <row r="73" spans="1:29" x14ac:dyDescent="0.25">
      <c r="A73" s="3">
        <f t="shared" si="13"/>
        <v>42439</v>
      </c>
      <c r="B73">
        <v>2313</v>
      </c>
      <c r="C73">
        <v>1153</v>
      </c>
      <c r="D73">
        <v>287</v>
      </c>
      <c r="E73" s="29">
        <v>271</v>
      </c>
      <c r="F73">
        <v>497</v>
      </c>
      <c r="G73">
        <v>958</v>
      </c>
      <c r="H73">
        <v>259</v>
      </c>
      <c r="I73">
        <v>121</v>
      </c>
      <c r="J73">
        <v>174</v>
      </c>
      <c r="K73">
        <v>196</v>
      </c>
      <c r="L73">
        <v>18</v>
      </c>
      <c r="M73">
        <v>8</v>
      </c>
      <c r="N73">
        <v>10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  <c r="AC73" s="6">
        <f t="shared" si="12"/>
        <v>3.3333333333333335</v>
      </c>
    </row>
    <row r="74" spans="1:29" x14ac:dyDescent="0.25">
      <c r="A74" s="3">
        <f t="shared" si="13"/>
        <v>42440</v>
      </c>
      <c r="B74">
        <v>2651</v>
      </c>
      <c r="C74">
        <v>1531</v>
      </c>
      <c r="D74">
        <v>351</v>
      </c>
      <c r="E74" s="29">
        <v>802</v>
      </c>
      <c r="F74">
        <v>595</v>
      </c>
      <c r="G74">
        <v>1075</v>
      </c>
      <c r="H74">
        <v>406</v>
      </c>
      <c r="I74">
        <v>111</v>
      </c>
      <c r="J74">
        <v>250</v>
      </c>
      <c r="K74">
        <v>151</v>
      </c>
      <c r="L74">
        <v>25</v>
      </c>
      <c r="M74">
        <v>27</v>
      </c>
      <c r="N74">
        <v>35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2"/>
        <v>2.9166666666666665</v>
      </c>
    </row>
    <row r="75" spans="1:29" x14ac:dyDescent="0.25">
      <c r="A75" s="3">
        <f t="shared" si="13"/>
        <v>42441</v>
      </c>
      <c r="B75">
        <v>2547</v>
      </c>
      <c r="C75">
        <v>1683</v>
      </c>
      <c r="D75">
        <v>511</v>
      </c>
      <c r="E75" s="29">
        <v>693</v>
      </c>
      <c r="F75">
        <v>785</v>
      </c>
      <c r="G75">
        <v>1289</v>
      </c>
      <c r="H75">
        <v>484</v>
      </c>
      <c r="I75">
        <v>190</v>
      </c>
      <c r="J75">
        <v>338</v>
      </c>
      <c r="K75">
        <v>152</v>
      </c>
      <c r="L75">
        <v>21</v>
      </c>
      <c r="M75">
        <v>21</v>
      </c>
      <c r="N75">
        <v>38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  <c r="AC75" s="6">
        <f t="shared" si="12"/>
        <v>6.333333333333333</v>
      </c>
    </row>
    <row r="76" spans="1:29" x14ac:dyDescent="0.25">
      <c r="A76" s="3">
        <f t="shared" si="13"/>
        <v>42442</v>
      </c>
      <c r="B76">
        <v>3497</v>
      </c>
      <c r="C76">
        <v>2144</v>
      </c>
      <c r="D76">
        <v>777</v>
      </c>
      <c r="E76" s="29">
        <v>733</v>
      </c>
      <c r="F76">
        <v>838</v>
      </c>
      <c r="G76">
        <v>1365</v>
      </c>
      <c r="H76">
        <v>478</v>
      </c>
      <c r="I76">
        <v>155</v>
      </c>
      <c r="J76">
        <v>179</v>
      </c>
      <c r="K76">
        <v>71</v>
      </c>
      <c r="L76">
        <v>23</v>
      </c>
      <c r="M76">
        <v>38</v>
      </c>
      <c r="N76">
        <v>68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>
        <f t="shared" si="11"/>
        <v>1</v>
      </c>
      <c r="AB76" s="6">
        <f t="shared" si="12"/>
        <v>38</v>
      </c>
      <c r="AC76" s="6">
        <f t="shared" si="12"/>
        <v>11.333333333333334</v>
      </c>
    </row>
    <row r="77" spans="1:29" x14ac:dyDescent="0.25">
      <c r="A77" s="3">
        <f t="shared" si="13"/>
        <v>42443</v>
      </c>
      <c r="B77">
        <v>2823</v>
      </c>
      <c r="C77">
        <v>1706</v>
      </c>
      <c r="D77">
        <v>823</v>
      </c>
      <c r="E77" s="29">
        <v>1043</v>
      </c>
      <c r="F77">
        <v>924</v>
      </c>
      <c r="G77">
        <v>1209</v>
      </c>
      <c r="H77">
        <v>361</v>
      </c>
      <c r="I77">
        <v>176</v>
      </c>
      <c r="J77">
        <v>214</v>
      </c>
      <c r="K77">
        <v>69</v>
      </c>
      <c r="L77">
        <v>79</v>
      </c>
      <c r="M77">
        <v>40</v>
      </c>
      <c r="N77">
        <v>60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  <c r="AC77" s="6">
        <f t="shared" si="12"/>
        <v>12</v>
      </c>
    </row>
    <row r="78" spans="1:29" x14ac:dyDescent="0.25">
      <c r="A78" s="3">
        <f t="shared" si="13"/>
        <v>42444</v>
      </c>
      <c r="B78">
        <v>4000</v>
      </c>
      <c r="C78">
        <v>2503</v>
      </c>
      <c r="D78">
        <v>887</v>
      </c>
      <c r="E78" s="29">
        <v>1174</v>
      </c>
      <c r="F78">
        <v>1210</v>
      </c>
      <c r="G78">
        <v>1053</v>
      </c>
      <c r="H78">
        <v>442</v>
      </c>
      <c r="I78">
        <v>278</v>
      </c>
      <c r="J78">
        <v>387</v>
      </c>
      <c r="K78">
        <v>83</v>
      </c>
      <c r="L78">
        <v>34</v>
      </c>
      <c r="M78">
        <v>54</v>
      </c>
      <c r="N78">
        <v>120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>
        <f t="shared" si="11"/>
        <v>1</v>
      </c>
      <c r="AB78" s="6">
        <f t="shared" si="12"/>
        <v>1</v>
      </c>
      <c r="AC78" s="6">
        <f t="shared" si="12"/>
        <v>8</v>
      </c>
    </row>
    <row r="79" spans="1:29" x14ac:dyDescent="0.25">
      <c r="A79" s="3">
        <f t="shared" si="13"/>
        <v>42445</v>
      </c>
      <c r="B79">
        <v>3526</v>
      </c>
      <c r="C79">
        <v>3694</v>
      </c>
      <c r="D79">
        <v>1766</v>
      </c>
      <c r="E79" s="29">
        <v>1144</v>
      </c>
      <c r="F79">
        <v>1097</v>
      </c>
      <c r="G79">
        <v>1178</v>
      </c>
      <c r="H79">
        <v>611</v>
      </c>
      <c r="I79">
        <v>292</v>
      </c>
      <c r="J79">
        <v>422</v>
      </c>
      <c r="K79">
        <v>119</v>
      </c>
      <c r="L79">
        <v>57</v>
      </c>
      <c r="M79">
        <v>69</v>
      </c>
      <c r="N79">
        <v>145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  <c r="AC79" s="6">
        <f t="shared" si="12"/>
        <v>9.0625</v>
      </c>
    </row>
    <row r="80" spans="1:29" x14ac:dyDescent="0.25">
      <c r="A80" s="3">
        <f t="shared" si="13"/>
        <v>42446</v>
      </c>
      <c r="B80">
        <v>4207</v>
      </c>
      <c r="C80">
        <v>4047</v>
      </c>
      <c r="D80">
        <v>2988</v>
      </c>
      <c r="E80" s="29">
        <v>1042</v>
      </c>
      <c r="F80">
        <v>1404</v>
      </c>
      <c r="G80">
        <v>1192</v>
      </c>
      <c r="H80">
        <v>769</v>
      </c>
      <c r="I80">
        <v>346</v>
      </c>
      <c r="J80">
        <v>534</v>
      </c>
      <c r="K80">
        <v>145</v>
      </c>
      <c r="L80">
        <v>137</v>
      </c>
      <c r="M80">
        <v>74</v>
      </c>
      <c r="N80">
        <v>121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  <c r="AC80" s="6">
        <f t="shared" si="12"/>
        <v>12.1</v>
      </c>
    </row>
    <row r="81" spans="1:29" x14ac:dyDescent="0.25">
      <c r="A81" s="3">
        <f t="shared" si="13"/>
        <v>42447</v>
      </c>
      <c r="B81">
        <v>5322</v>
      </c>
      <c r="C81">
        <v>4569</v>
      </c>
      <c r="D81">
        <v>4835</v>
      </c>
      <c r="E81" s="29">
        <v>5940</v>
      </c>
      <c r="F81">
        <v>1861</v>
      </c>
      <c r="G81">
        <v>1046</v>
      </c>
      <c r="H81">
        <v>999</v>
      </c>
      <c r="I81">
        <v>409</v>
      </c>
      <c r="J81">
        <v>713</v>
      </c>
      <c r="K81">
        <v>143</v>
      </c>
      <c r="L81">
        <v>193</v>
      </c>
      <c r="M81">
        <v>191</v>
      </c>
      <c r="N81">
        <v>156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  <c r="AC81" s="6">
        <f t="shared" si="12"/>
        <v>4.4571428571428573</v>
      </c>
    </row>
    <row r="82" spans="1:29" x14ac:dyDescent="0.25">
      <c r="A82" s="3">
        <f t="shared" si="13"/>
        <v>42448</v>
      </c>
      <c r="B82">
        <v>5986</v>
      </c>
      <c r="C82">
        <v>5446</v>
      </c>
      <c r="D82">
        <v>5374</v>
      </c>
      <c r="E82" s="29">
        <v>4049</v>
      </c>
      <c r="F82">
        <v>1617</v>
      </c>
      <c r="G82">
        <v>1237</v>
      </c>
      <c r="H82">
        <v>1055</v>
      </c>
      <c r="I82">
        <v>534</v>
      </c>
      <c r="J82">
        <v>662</v>
      </c>
      <c r="K82">
        <v>180</v>
      </c>
      <c r="L82">
        <v>283</v>
      </c>
      <c r="M82">
        <v>126</v>
      </c>
      <c r="N82">
        <v>125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  <c r="AC82" s="6">
        <f t="shared" si="12"/>
        <v>3.2894736842105261</v>
      </c>
    </row>
    <row r="83" spans="1:29" x14ac:dyDescent="0.25">
      <c r="A83" s="3">
        <f t="shared" si="13"/>
        <v>42449</v>
      </c>
      <c r="B83">
        <v>6557</v>
      </c>
      <c r="C83">
        <v>4866</v>
      </c>
      <c r="D83">
        <v>7123</v>
      </c>
      <c r="E83" s="29">
        <v>3276</v>
      </c>
      <c r="F83">
        <v>1847</v>
      </c>
      <c r="G83">
        <v>966</v>
      </c>
      <c r="H83">
        <v>1255</v>
      </c>
      <c r="I83">
        <v>637</v>
      </c>
      <c r="J83">
        <v>469</v>
      </c>
      <c r="K83">
        <v>136</v>
      </c>
      <c r="L83">
        <v>224</v>
      </c>
      <c r="M83">
        <v>102</v>
      </c>
      <c r="N83">
        <v>331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  <c r="AC83" s="6">
        <f t="shared" si="12"/>
        <v>4.867647058823529</v>
      </c>
    </row>
    <row r="84" spans="1:29" x14ac:dyDescent="0.25">
      <c r="A84" s="3">
        <f t="shared" si="13"/>
        <v>42450</v>
      </c>
      <c r="B84">
        <v>5560</v>
      </c>
      <c r="C84">
        <v>4646</v>
      </c>
      <c r="D84">
        <v>8459</v>
      </c>
      <c r="E84" s="29">
        <v>3311</v>
      </c>
      <c r="F84">
        <v>1559</v>
      </c>
      <c r="G84">
        <v>1028</v>
      </c>
      <c r="H84">
        <v>1198</v>
      </c>
      <c r="I84">
        <v>573</v>
      </c>
      <c r="J84">
        <v>486</v>
      </c>
      <c r="K84">
        <v>118</v>
      </c>
      <c r="L84">
        <v>418</v>
      </c>
      <c r="M84">
        <v>121</v>
      </c>
      <c r="N84">
        <v>128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  <c r="AC84" s="6">
        <f t="shared" si="12"/>
        <v>2.1333333333333333</v>
      </c>
    </row>
    <row r="85" spans="1:29" x14ac:dyDescent="0.25">
      <c r="A85" s="3">
        <f t="shared" si="13"/>
        <v>42451</v>
      </c>
      <c r="B85">
        <v>4789</v>
      </c>
      <c r="C85">
        <v>7691</v>
      </c>
      <c r="D85">
        <v>11236</v>
      </c>
      <c r="E85" s="29">
        <v>4438</v>
      </c>
      <c r="F85">
        <v>3838</v>
      </c>
      <c r="G85">
        <v>1411</v>
      </c>
      <c r="H85">
        <v>1378</v>
      </c>
      <c r="I85">
        <v>545</v>
      </c>
      <c r="J85">
        <v>1328</v>
      </c>
      <c r="K85">
        <v>182</v>
      </c>
      <c r="L85">
        <v>345</v>
      </c>
      <c r="M85">
        <v>219</v>
      </c>
      <c r="N85">
        <v>216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  <c r="AC85" s="6">
        <f t="shared" si="12"/>
        <v>1.8</v>
      </c>
    </row>
    <row r="86" spans="1:29" x14ac:dyDescent="0.25">
      <c r="A86" s="3">
        <f t="shared" si="13"/>
        <v>42452</v>
      </c>
      <c r="B86">
        <v>5249</v>
      </c>
      <c r="C86">
        <v>8553</v>
      </c>
      <c r="D86">
        <v>8789</v>
      </c>
      <c r="E86" s="29">
        <v>2342</v>
      </c>
      <c r="F86">
        <v>2446</v>
      </c>
      <c r="G86">
        <v>1762</v>
      </c>
      <c r="H86">
        <v>2338</v>
      </c>
      <c r="I86">
        <v>811</v>
      </c>
      <c r="J86">
        <v>1195</v>
      </c>
      <c r="K86">
        <v>230</v>
      </c>
      <c r="L86">
        <v>310</v>
      </c>
      <c r="M86">
        <v>204</v>
      </c>
      <c r="N86">
        <v>313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  <c r="AC86" s="6">
        <f t="shared" si="12"/>
        <v>2.1586206896551725</v>
      </c>
    </row>
    <row r="87" spans="1:29" x14ac:dyDescent="0.25">
      <c r="A87" s="3">
        <f t="shared" si="13"/>
        <v>42453</v>
      </c>
      <c r="B87">
        <v>5210</v>
      </c>
      <c r="C87">
        <v>8954</v>
      </c>
      <c r="D87">
        <v>13963</v>
      </c>
      <c r="E87" s="29">
        <v>4954</v>
      </c>
      <c r="F87">
        <v>2931</v>
      </c>
      <c r="G87">
        <v>2206</v>
      </c>
      <c r="H87">
        <v>2375</v>
      </c>
      <c r="I87">
        <v>852</v>
      </c>
      <c r="J87">
        <v>1199</v>
      </c>
      <c r="K87">
        <v>314</v>
      </c>
      <c r="L87">
        <v>232</v>
      </c>
      <c r="M87">
        <v>235</v>
      </c>
      <c r="N87">
        <v>1426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  <c r="AC87" s="6">
        <f t="shared" si="12"/>
        <v>11.785123966942148</v>
      </c>
    </row>
    <row r="88" spans="1:29" x14ac:dyDescent="0.25">
      <c r="A88" s="3">
        <f t="shared" si="13"/>
        <v>42454</v>
      </c>
      <c r="B88">
        <v>6153</v>
      </c>
      <c r="C88">
        <v>9181</v>
      </c>
      <c r="D88">
        <v>16797</v>
      </c>
      <c r="E88" s="29">
        <v>5780</v>
      </c>
      <c r="F88">
        <v>3922</v>
      </c>
      <c r="G88">
        <v>2389</v>
      </c>
      <c r="H88">
        <v>2692</v>
      </c>
      <c r="I88">
        <v>1019</v>
      </c>
      <c r="J88">
        <v>1363</v>
      </c>
      <c r="K88">
        <v>286</v>
      </c>
      <c r="L88">
        <v>482</v>
      </c>
      <c r="M88">
        <v>255</v>
      </c>
      <c r="N88">
        <v>633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  <c r="AC88" s="6">
        <f t="shared" si="12"/>
        <v>4.0576923076923075</v>
      </c>
    </row>
    <row r="89" spans="1:29" x14ac:dyDescent="0.25">
      <c r="A89" s="3">
        <f t="shared" si="13"/>
        <v>42455</v>
      </c>
      <c r="B89">
        <v>5959</v>
      </c>
      <c r="C89">
        <v>8244</v>
      </c>
      <c r="D89">
        <v>18695</v>
      </c>
      <c r="E89" s="29">
        <v>6294</v>
      </c>
      <c r="F89">
        <v>3809</v>
      </c>
      <c r="G89">
        <v>2926</v>
      </c>
      <c r="H89">
        <v>3087</v>
      </c>
      <c r="I89">
        <v>1172</v>
      </c>
      <c r="J89">
        <v>1518</v>
      </c>
      <c r="K89">
        <v>365</v>
      </c>
      <c r="L89">
        <v>502</v>
      </c>
      <c r="M89">
        <v>302</v>
      </c>
      <c r="N89">
        <v>657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  <c r="AC89" s="6">
        <f t="shared" si="12"/>
        <v>5.2560000000000002</v>
      </c>
    </row>
    <row r="90" spans="1:29" x14ac:dyDescent="0.25">
      <c r="A90" s="3">
        <f t="shared" si="13"/>
        <v>42456</v>
      </c>
      <c r="B90">
        <v>5974</v>
      </c>
      <c r="C90">
        <v>6424</v>
      </c>
      <c r="D90">
        <v>19979</v>
      </c>
      <c r="E90" s="29">
        <v>3965</v>
      </c>
      <c r="F90">
        <v>4611</v>
      </c>
      <c r="G90">
        <v>3076</v>
      </c>
      <c r="H90">
        <v>3197</v>
      </c>
      <c r="I90">
        <v>1159</v>
      </c>
      <c r="J90">
        <v>844</v>
      </c>
      <c r="K90">
        <v>300</v>
      </c>
      <c r="L90">
        <v>487</v>
      </c>
      <c r="M90">
        <v>294</v>
      </c>
      <c r="N90">
        <v>711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  <c r="AC90" s="6">
        <f t="shared" si="12"/>
        <v>2.1480362537764353</v>
      </c>
    </row>
    <row r="91" spans="1:29" x14ac:dyDescent="0.25">
      <c r="A91" s="3">
        <f t="shared" si="13"/>
        <v>42457</v>
      </c>
      <c r="B91">
        <v>5217</v>
      </c>
      <c r="C91">
        <v>5813</v>
      </c>
      <c r="D91">
        <v>18360</v>
      </c>
      <c r="E91" s="29">
        <v>4751</v>
      </c>
      <c r="F91">
        <v>2599</v>
      </c>
      <c r="G91">
        <v>2901</v>
      </c>
      <c r="H91">
        <v>2822</v>
      </c>
      <c r="I91">
        <v>1104</v>
      </c>
      <c r="J91">
        <v>683</v>
      </c>
      <c r="K91">
        <v>280</v>
      </c>
      <c r="L91">
        <v>352</v>
      </c>
      <c r="M91">
        <v>200</v>
      </c>
      <c r="N91">
        <v>869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  <c r="AC91" s="6">
        <f t="shared" si="12"/>
        <v>6.7890625</v>
      </c>
    </row>
    <row r="92" spans="1:29" x14ac:dyDescent="0.25">
      <c r="A92" s="3">
        <f t="shared" si="13"/>
        <v>42458</v>
      </c>
      <c r="B92">
        <v>4050</v>
      </c>
      <c r="C92">
        <v>8145</v>
      </c>
      <c r="D92">
        <v>21595</v>
      </c>
      <c r="E92" s="29">
        <v>4615</v>
      </c>
      <c r="F92">
        <v>4376</v>
      </c>
      <c r="G92">
        <v>3186</v>
      </c>
      <c r="H92">
        <v>2858</v>
      </c>
      <c r="I92">
        <v>884</v>
      </c>
      <c r="J92">
        <v>1738</v>
      </c>
      <c r="K92">
        <v>416</v>
      </c>
      <c r="L92">
        <v>323</v>
      </c>
      <c r="M92">
        <v>295</v>
      </c>
      <c r="N92">
        <v>1169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  <c r="AC92" s="6">
        <f t="shared" si="12"/>
        <v>5.4120370370370372</v>
      </c>
    </row>
    <row r="93" spans="1:29" x14ac:dyDescent="0.25">
      <c r="A93" s="3">
        <f t="shared" si="13"/>
        <v>42459</v>
      </c>
      <c r="B93">
        <v>4053</v>
      </c>
      <c r="C93">
        <v>7413</v>
      </c>
      <c r="D93">
        <v>24998</v>
      </c>
      <c r="E93" s="29">
        <v>5453</v>
      </c>
      <c r="F93">
        <v>7578</v>
      </c>
      <c r="G93">
        <v>3111</v>
      </c>
      <c r="H93">
        <v>4273</v>
      </c>
      <c r="I93">
        <v>845</v>
      </c>
      <c r="J93">
        <v>1681</v>
      </c>
      <c r="K93">
        <v>475</v>
      </c>
      <c r="L93">
        <v>1138</v>
      </c>
      <c r="M93">
        <v>325</v>
      </c>
      <c r="N93">
        <v>1112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  <c r="AC93" s="6">
        <f t="shared" si="12"/>
        <v>3.5527156549520766</v>
      </c>
    </row>
    <row r="94" spans="1:29" x14ac:dyDescent="0.25">
      <c r="A94" s="3">
        <f t="shared" si="13"/>
        <v>42460</v>
      </c>
      <c r="B94">
        <v>4782</v>
      </c>
      <c r="C94">
        <v>7583</v>
      </c>
      <c r="D94">
        <v>27103</v>
      </c>
      <c r="E94" s="29">
        <v>6156</v>
      </c>
      <c r="F94">
        <v>4861</v>
      </c>
      <c r="G94">
        <v>2987</v>
      </c>
      <c r="H94">
        <v>4514</v>
      </c>
      <c r="I94">
        <v>1019</v>
      </c>
      <c r="J94">
        <v>1516</v>
      </c>
      <c r="K94">
        <v>486</v>
      </c>
      <c r="L94">
        <v>1119</v>
      </c>
      <c r="M94">
        <v>212</v>
      </c>
      <c r="N94">
        <v>1059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  <c r="AC94" s="6">
        <f t="shared" si="12"/>
        <v>0.74263674614305752</v>
      </c>
    </row>
    <row r="95" spans="1:29" x14ac:dyDescent="0.25">
      <c r="A95" s="3">
        <f t="shared" si="13"/>
        <v>42461</v>
      </c>
      <c r="B95">
        <v>4668</v>
      </c>
      <c r="C95">
        <v>7272</v>
      </c>
      <c r="D95">
        <v>28819</v>
      </c>
      <c r="E95" s="29">
        <v>6174</v>
      </c>
      <c r="F95">
        <v>2116</v>
      </c>
      <c r="G95">
        <v>2875</v>
      </c>
      <c r="H95">
        <v>4913</v>
      </c>
      <c r="I95">
        <v>1083</v>
      </c>
      <c r="J95">
        <v>1478</v>
      </c>
      <c r="K95">
        <v>554</v>
      </c>
      <c r="L95">
        <v>1074</v>
      </c>
      <c r="M95">
        <v>402</v>
      </c>
      <c r="N95">
        <v>1673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  <c r="AC95" s="6">
        <f t="shared" si="12"/>
        <v>2.6429699842022116</v>
      </c>
    </row>
    <row r="96" spans="1:29" x14ac:dyDescent="0.25">
      <c r="A96" s="3">
        <f t="shared" si="13"/>
        <v>42462</v>
      </c>
      <c r="B96">
        <v>4585</v>
      </c>
      <c r="C96">
        <v>6663</v>
      </c>
      <c r="D96">
        <v>32425</v>
      </c>
      <c r="E96" s="29">
        <v>6082</v>
      </c>
      <c r="F96">
        <v>5233</v>
      </c>
      <c r="G96">
        <v>0</v>
      </c>
      <c r="H96">
        <v>4868</v>
      </c>
      <c r="I96">
        <v>1026</v>
      </c>
      <c r="J96">
        <v>1694</v>
      </c>
      <c r="K96">
        <v>601</v>
      </c>
      <c r="L96">
        <v>1146</v>
      </c>
      <c r="M96">
        <v>424</v>
      </c>
      <c r="N96">
        <v>1251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  <c r="AC96" s="6">
        <f t="shared" si="12"/>
        <v>1.904109589041096</v>
      </c>
    </row>
    <row r="97" spans="1:29" x14ac:dyDescent="0.25">
      <c r="A97" s="3">
        <f t="shared" si="13"/>
        <v>42463</v>
      </c>
      <c r="B97">
        <v>4805</v>
      </c>
      <c r="C97">
        <v>5533</v>
      </c>
      <c r="D97">
        <v>34272</v>
      </c>
      <c r="E97" s="29">
        <v>5936</v>
      </c>
      <c r="F97">
        <v>4267</v>
      </c>
      <c r="G97">
        <v>5275</v>
      </c>
      <c r="H97">
        <v>4911</v>
      </c>
      <c r="I97">
        <v>904</v>
      </c>
      <c r="J97">
        <v>922</v>
      </c>
      <c r="K97">
        <v>357</v>
      </c>
      <c r="L97">
        <v>1222</v>
      </c>
      <c r="M97">
        <v>331</v>
      </c>
      <c r="N97">
        <v>1363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  <c r="AC97" s="6">
        <f t="shared" si="12"/>
        <v>1.9170182841068917</v>
      </c>
    </row>
    <row r="98" spans="1:29" x14ac:dyDescent="0.25">
      <c r="A98" s="3">
        <f t="shared" si="13"/>
        <v>42464</v>
      </c>
      <c r="B98">
        <v>4316</v>
      </c>
      <c r="C98">
        <v>3667</v>
      </c>
      <c r="D98">
        <v>25398</v>
      </c>
      <c r="E98" s="29">
        <v>3677</v>
      </c>
      <c r="F98">
        <v>1873</v>
      </c>
      <c r="G98">
        <v>2483</v>
      </c>
      <c r="H98">
        <v>4020</v>
      </c>
      <c r="I98">
        <v>1224</v>
      </c>
      <c r="J98">
        <v>665</v>
      </c>
      <c r="K98">
        <v>340</v>
      </c>
      <c r="L98">
        <v>852</v>
      </c>
      <c r="M98">
        <v>507</v>
      </c>
      <c r="N98">
        <v>1614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  <c r="AC98" s="6">
        <f t="shared" si="12"/>
        <v>1.8573072497123131</v>
      </c>
    </row>
    <row r="99" spans="1:29" x14ac:dyDescent="0.25">
      <c r="A99" s="3">
        <f t="shared" si="13"/>
        <v>42465</v>
      </c>
      <c r="B99">
        <v>3599</v>
      </c>
      <c r="C99">
        <v>5209</v>
      </c>
      <c r="D99">
        <v>30561</v>
      </c>
      <c r="E99" s="29">
        <v>3834</v>
      </c>
      <c r="F99">
        <v>3912</v>
      </c>
      <c r="G99">
        <v>2274</v>
      </c>
      <c r="H99">
        <v>3592</v>
      </c>
      <c r="I99">
        <v>952</v>
      </c>
      <c r="J99">
        <v>1934</v>
      </c>
      <c r="K99">
        <v>389</v>
      </c>
      <c r="L99">
        <v>926</v>
      </c>
      <c r="M99">
        <v>253</v>
      </c>
      <c r="N99">
        <v>1157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  <c r="AC99" s="6">
        <f t="shared" si="12"/>
        <v>0.98973481608212144</v>
      </c>
    </row>
    <row r="100" spans="1:29" x14ac:dyDescent="0.25">
      <c r="A100" s="3">
        <f t="shared" si="13"/>
        <v>42466</v>
      </c>
      <c r="B100">
        <v>3039</v>
      </c>
      <c r="C100">
        <v>5583</v>
      </c>
      <c r="D100">
        <v>30613</v>
      </c>
      <c r="E100" s="29">
        <v>4003</v>
      </c>
      <c r="F100">
        <v>3777</v>
      </c>
      <c r="G100">
        <v>2089</v>
      </c>
      <c r="H100">
        <v>5282</v>
      </c>
      <c r="I100">
        <v>777</v>
      </c>
      <c r="J100">
        <v>1515</v>
      </c>
      <c r="K100">
        <v>738</v>
      </c>
      <c r="L100">
        <v>1661</v>
      </c>
      <c r="M100">
        <v>345</v>
      </c>
      <c r="N100">
        <v>1230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  <c r="AC100" s="6">
        <f t="shared" si="12"/>
        <v>1.1061151079136691</v>
      </c>
    </row>
    <row r="101" spans="1:29" x14ac:dyDescent="0.25">
      <c r="A101" s="3">
        <f t="shared" si="13"/>
        <v>42467</v>
      </c>
      <c r="B101">
        <v>3836</v>
      </c>
      <c r="C101">
        <v>5745</v>
      </c>
      <c r="D101">
        <v>33323</v>
      </c>
      <c r="E101" s="29">
        <v>4974</v>
      </c>
      <c r="F101">
        <v>3881</v>
      </c>
      <c r="G101">
        <v>1997</v>
      </c>
      <c r="H101">
        <v>5450</v>
      </c>
      <c r="I101">
        <v>969</v>
      </c>
      <c r="J101">
        <v>1598</v>
      </c>
      <c r="K101">
        <v>654</v>
      </c>
      <c r="L101">
        <v>2210</v>
      </c>
      <c r="M101">
        <v>515</v>
      </c>
      <c r="N101">
        <v>1391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  <c r="AC101" s="6">
        <f t="shared" si="12"/>
        <v>1.3135033050047213</v>
      </c>
    </row>
    <row r="102" spans="1:29" x14ac:dyDescent="0.25">
      <c r="A102" s="3">
        <f t="shared" si="13"/>
        <v>42468</v>
      </c>
      <c r="B102">
        <v>4204</v>
      </c>
      <c r="C102">
        <v>4537</v>
      </c>
      <c r="D102">
        <v>33901</v>
      </c>
      <c r="E102" s="29">
        <v>5323</v>
      </c>
      <c r="F102">
        <v>4286</v>
      </c>
      <c r="G102">
        <v>1634</v>
      </c>
      <c r="H102">
        <v>5131</v>
      </c>
      <c r="I102">
        <v>1213</v>
      </c>
      <c r="J102">
        <v>2239</v>
      </c>
      <c r="K102">
        <v>645</v>
      </c>
      <c r="L102">
        <v>1930</v>
      </c>
      <c r="M102">
        <v>1169</v>
      </c>
      <c r="N102">
        <v>1474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  <c r="AC102" s="6">
        <f t="shared" si="12"/>
        <v>0.88105200239091452</v>
      </c>
    </row>
    <row r="103" spans="1:29" x14ac:dyDescent="0.25">
      <c r="A103" s="3">
        <f t="shared" si="13"/>
        <v>42469</v>
      </c>
      <c r="B103">
        <v>3951</v>
      </c>
      <c r="C103">
        <v>4550</v>
      </c>
      <c r="D103">
        <v>35527</v>
      </c>
      <c r="E103" s="29">
        <v>4133</v>
      </c>
      <c r="F103">
        <v>4342</v>
      </c>
      <c r="G103">
        <v>1972</v>
      </c>
      <c r="H103">
        <v>4858</v>
      </c>
      <c r="I103">
        <v>1335</v>
      </c>
      <c r="J103">
        <v>2336</v>
      </c>
      <c r="K103">
        <v>454</v>
      </c>
      <c r="L103">
        <v>1781</v>
      </c>
      <c r="M103">
        <v>696</v>
      </c>
      <c r="N103">
        <v>1385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>
        <f t="shared" si="6"/>
        <v>1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  <c r="AC103" s="6">
        <f t="shared" si="12"/>
        <v>1.1071143085531574</v>
      </c>
    </row>
    <row r="104" spans="1:29" x14ac:dyDescent="0.25">
      <c r="A104" s="3">
        <f t="shared" si="13"/>
        <v>42470</v>
      </c>
      <c r="B104">
        <v>4694</v>
      </c>
      <c r="C104">
        <v>3899</v>
      </c>
      <c r="D104">
        <v>28391</v>
      </c>
      <c r="E104" s="29">
        <v>2821</v>
      </c>
      <c r="F104">
        <v>3114</v>
      </c>
      <c r="G104">
        <v>1837</v>
      </c>
      <c r="H104">
        <v>4313</v>
      </c>
      <c r="I104">
        <v>1316</v>
      </c>
      <c r="J104">
        <v>1029</v>
      </c>
      <c r="K104">
        <v>395</v>
      </c>
      <c r="L104">
        <v>1089</v>
      </c>
      <c r="M104">
        <v>839</v>
      </c>
      <c r="N104">
        <v>1168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  <c r="AC104" s="6">
        <f t="shared" si="12"/>
        <v>0.85693323550990463</v>
      </c>
    </row>
    <row r="105" spans="1:29" x14ac:dyDescent="0.25">
      <c r="A105" s="3">
        <f t="shared" si="13"/>
        <v>42471</v>
      </c>
      <c r="B105">
        <v>4092</v>
      </c>
      <c r="C105">
        <v>3030</v>
      </c>
      <c r="D105">
        <v>27620</v>
      </c>
      <c r="E105" s="29">
        <v>2537</v>
      </c>
      <c r="F105">
        <v>1613</v>
      </c>
      <c r="G105">
        <v>1657</v>
      </c>
      <c r="H105">
        <v>3579</v>
      </c>
      <c r="I105">
        <v>1174</v>
      </c>
      <c r="J105">
        <v>524</v>
      </c>
      <c r="K105">
        <v>464</v>
      </c>
      <c r="L105">
        <v>1442</v>
      </c>
      <c r="M105">
        <v>727</v>
      </c>
      <c r="N105">
        <v>1064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  <c r="AC105" s="6">
        <f t="shared" si="12"/>
        <v>0.6592317224287485</v>
      </c>
    </row>
    <row r="106" spans="1:29" x14ac:dyDescent="0.25">
      <c r="A106" s="3">
        <f t="shared" si="13"/>
        <v>42472</v>
      </c>
      <c r="B106">
        <v>3153</v>
      </c>
      <c r="C106">
        <v>3116</v>
      </c>
      <c r="D106">
        <v>25023</v>
      </c>
      <c r="E106" s="29">
        <v>2082</v>
      </c>
      <c r="F106">
        <v>2673</v>
      </c>
      <c r="G106">
        <v>1617</v>
      </c>
      <c r="H106">
        <v>3489</v>
      </c>
      <c r="I106">
        <v>964</v>
      </c>
      <c r="J106">
        <v>537</v>
      </c>
      <c r="K106">
        <v>437</v>
      </c>
      <c r="L106">
        <v>1261</v>
      </c>
      <c r="M106">
        <v>992</v>
      </c>
      <c r="N106">
        <v>1298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  <c r="AC106" s="6">
        <f t="shared" si="12"/>
        <v>1.1218668971477961</v>
      </c>
    </row>
    <row r="107" spans="1:29" x14ac:dyDescent="0.25">
      <c r="A107" s="3">
        <f t="shared" si="13"/>
        <v>42473</v>
      </c>
      <c r="B107">
        <v>2972</v>
      </c>
      <c r="C107">
        <v>4424</v>
      </c>
      <c r="D107">
        <v>26922</v>
      </c>
      <c r="E107" s="29">
        <v>2486</v>
      </c>
      <c r="F107">
        <v>5497</v>
      </c>
      <c r="G107">
        <v>1574</v>
      </c>
      <c r="H107">
        <v>4178</v>
      </c>
      <c r="I107">
        <v>868</v>
      </c>
      <c r="J107">
        <v>1560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  <c r="AC107" s="6">
        <f t="shared" si="12"/>
        <v>1.1243902439024391</v>
      </c>
    </row>
    <row r="108" spans="1:29" x14ac:dyDescent="0.25">
      <c r="A108" s="3">
        <f t="shared" si="13"/>
        <v>42474</v>
      </c>
      <c r="B108">
        <v>2667</v>
      </c>
      <c r="C108">
        <v>3820</v>
      </c>
      <c r="D108">
        <v>30148</v>
      </c>
      <c r="E108" s="29">
        <v>2866</v>
      </c>
      <c r="F108">
        <v>2633</v>
      </c>
      <c r="G108">
        <v>1512</v>
      </c>
      <c r="H108">
        <v>4326</v>
      </c>
      <c r="I108">
        <v>734</v>
      </c>
      <c r="J108">
        <v>1633</v>
      </c>
      <c r="K108">
        <v>604</v>
      </c>
      <c r="L108">
        <v>3058</v>
      </c>
      <c r="M108">
        <v>1068</v>
      </c>
      <c r="N108">
        <v>1318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  <c r="AC108" s="6">
        <f t="shared" si="12"/>
        <v>0.94751976994967646</v>
      </c>
    </row>
    <row r="109" spans="1:29" x14ac:dyDescent="0.25">
      <c r="A109" s="3">
        <f t="shared" si="13"/>
        <v>42475</v>
      </c>
      <c r="B109">
        <v>3786</v>
      </c>
      <c r="C109">
        <v>3818</v>
      </c>
      <c r="D109">
        <v>31667</v>
      </c>
      <c r="E109" s="29">
        <v>3380</v>
      </c>
      <c r="F109">
        <v>2641</v>
      </c>
      <c r="G109">
        <v>1606</v>
      </c>
      <c r="H109">
        <v>5065</v>
      </c>
      <c r="I109">
        <v>1061</v>
      </c>
      <c r="J109">
        <v>1674</v>
      </c>
      <c r="K109">
        <v>623</v>
      </c>
      <c r="L109">
        <v>2105</v>
      </c>
      <c r="M109">
        <v>724</v>
      </c>
      <c r="N109">
        <v>1717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0.74765520321572132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  <c r="AC109" s="6">
        <f t="shared" si="12"/>
        <v>1.1648575305291724</v>
      </c>
    </row>
    <row r="110" spans="1:29" x14ac:dyDescent="0.25">
      <c r="A110" s="3">
        <f t="shared" si="13"/>
        <v>42476</v>
      </c>
      <c r="B110">
        <v>3493</v>
      </c>
      <c r="C110">
        <v>3836</v>
      </c>
      <c r="D110">
        <v>30833</v>
      </c>
      <c r="E110" s="29">
        <v>3609</v>
      </c>
      <c r="F110">
        <v>405</v>
      </c>
      <c r="G110">
        <v>1499</v>
      </c>
      <c r="H110">
        <v>5292</v>
      </c>
      <c r="I110">
        <v>1235</v>
      </c>
      <c r="J110">
        <v>1394</v>
      </c>
      <c r="K110">
        <v>688</v>
      </c>
      <c r="L110">
        <v>3257</v>
      </c>
      <c r="M110">
        <v>709</v>
      </c>
      <c r="N110">
        <v>1791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  <c r="AC110" s="6">
        <f t="shared" si="12"/>
        <v>1.2931407942238267</v>
      </c>
    </row>
    <row r="111" spans="1:29" x14ac:dyDescent="0.25">
      <c r="A111" s="3">
        <f t="shared" si="13"/>
        <v>42477</v>
      </c>
      <c r="B111">
        <v>3491</v>
      </c>
      <c r="C111">
        <v>-713</v>
      </c>
      <c r="D111">
        <v>32922</v>
      </c>
      <c r="E111" s="29">
        <v>2458</v>
      </c>
      <c r="F111">
        <v>2569</v>
      </c>
      <c r="G111">
        <v>1374</v>
      </c>
      <c r="H111">
        <v>4956</v>
      </c>
      <c r="I111">
        <v>1140</v>
      </c>
      <c r="J111">
        <v>722</v>
      </c>
      <c r="K111">
        <v>532</v>
      </c>
      <c r="L111">
        <v>2917</v>
      </c>
      <c r="M111">
        <v>778</v>
      </c>
      <c r="N111">
        <v>1469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  <c r="AC111" s="6">
        <f t="shared" si="12"/>
        <v>1.2577054794520548</v>
      </c>
    </row>
    <row r="112" spans="1:29" x14ac:dyDescent="0.25">
      <c r="A112" s="3">
        <f t="shared" si="13"/>
        <v>42478</v>
      </c>
      <c r="B112">
        <v>3047</v>
      </c>
      <c r="C112">
        <v>2218</v>
      </c>
      <c r="D112">
        <v>24601</v>
      </c>
      <c r="E112" s="29">
        <v>1775</v>
      </c>
      <c r="F112">
        <v>785</v>
      </c>
      <c r="G112">
        <v>1343</v>
      </c>
      <c r="H112">
        <v>4721</v>
      </c>
      <c r="I112">
        <v>1066</v>
      </c>
      <c r="J112">
        <v>443</v>
      </c>
      <c r="K112">
        <v>388</v>
      </c>
      <c r="L112">
        <v>2055</v>
      </c>
      <c r="M112">
        <v>493</v>
      </c>
      <c r="N112">
        <v>1436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  <c r="AC112" s="6">
        <f t="shared" si="12"/>
        <v>1.3496240601503759</v>
      </c>
    </row>
    <row r="113" spans="1:29" x14ac:dyDescent="0.25">
      <c r="A113" s="3">
        <f t="shared" si="13"/>
        <v>42479</v>
      </c>
      <c r="B113">
        <v>2256</v>
      </c>
      <c r="C113">
        <v>2951</v>
      </c>
      <c r="D113">
        <v>28065</v>
      </c>
      <c r="E113" s="29">
        <v>1785</v>
      </c>
      <c r="F113">
        <v>2051</v>
      </c>
      <c r="G113">
        <v>1294</v>
      </c>
      <c r="H113">
        <v>3853</v>
      </c>
      <c r="I113">
        <v>750</v>
      </c>
      <c r="J113">
        <v>1276</v>
      </c>
      <c r="K113">
        <v>461</v>
      </c>
      <c r="L113">
        <v>1927</v>
      </c>
      <c r="M113">
        <v>401</v>
      </c>
      <c r="N113">
        <v>2046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  <c r="AC113" s="6">
        <f t="shared" si="12"/>
        <v>1.576271186440678</v>
      </c>
    </row>
    <row r="114" spans="1:29" x14ac:dyDescent="0.25">
      <c r="A114" s="3">
        <f t="shared" si="13"/>
        <v>42480</v>
      </c>
      <c r="B114">
        <v>2729</v>
      </c>
      <c r="C114">
        <v>2312</v>
      </c>
      <c r="D114">
        <v>37289</v>
      </c>
      <c r="E114" s="29">
        <v>2237</v>
      </c>
      <c r="F114">
        <v>2667</v>
      </c>
      <c r="G114">
        <v>1297</v>
      </c>
      <c r="H114">
        <v>4854</v>
      </c>
      <c r="I114">
        <v>729</v>
      </c>
      <c r="J114">
        <v>1270</v>
      </c>
      <c r="K114">
        <v>707</v>
      </c>
      <c r="L114">
        <v>2498</v>
      </c>
      <c r="M114">
        <v>388</v>
      </c>
      <c r="N114">
        <v>1590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  <c r="AC114" s="6">
        <f t="shared" si="12"/>
        <v>1.1496746203904555</v>
      </c>
    </row>
    <row r="115" spans="1:29" x14ac:dyDescent="0.25">
      <c r="A115" s="3">
        <f t="shared" si="13"/>
        <v>42481</v>
      </c>
      <c r="B115">
        <v>3370</v>
      </c>
      <c r="C115">
        <v>2916</v>
      </c>
      <c r="D115">
        <v>17588</v>
      </c>
      <c r="E115" s="29">
        <v>2352</v>
      </c>
      <c r="F115">
        <v>1827</v>
      </c>
      <c r="G115">
        <v>1194</v>
      </c>
      <c r="H115">
        <v>4760</v>
      </c>
      <c r="I115">
        <v>708</v>
      </c>
      <c r="J115">
        <v>777</v>
      </c>
      <c r="K115">
        <v>722</v>
      </c>
      <c r="L115">
        <v>2678</v>
      </c>
      <c r="M115">
        <v>631</v>
      </c>
      <c r="N115">
        <v>1766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2"/>
        <v>1.3399089529590289</v>
      </c>
    </row>
    <row r="116" spans="1:29" x14ac:dyDescent="0.25">
      <c r="A116" s="3">
        <f t="shared" si="13"/>
        <v>42482</v>
      </c>
      <c r="B116">
        <v>2646</v>
      </c>
      <c r="C116">
        <v>2114</v>
      </c>
      <c r="D116">
        <v>26543</v>
      </c>
      <c r="E116" s="29">
        <v>2337</v>
      </c>
      <c r="F116">
        <v>1653</v>
      </c>
      <c r="G116">
        <v>1030</v>
      </c>
      <c r="H116">
        <v>5487</v>
      </c>
      <c r="I116">
        <v>887</v>
      </c>
      <c r="J116">
        <v>976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0.58303464755077661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  <c r="AC116" s="6">
        <f t="shared" si="12"/>
        <v>1.1182294700058242</v>
      </c>
    </row>
    <row r="117" spans="1:29" x14ac:dyDescent="0.25">
      <c r="A117" s="3">
        <f t="shared" si="13"/>
        <v>42483</v>
      </c>
      <c r="B117">
        <v>3021</v>
      </c>
      <c r="C117">
        <v>2506</v>
      </c>
      <c r="D117">
        <v>21352</v>
      </c>
      <c r="E117" s="29">
        <v>2055</v>
      </c>
      <c r="F117">
        <v>1773</v>
      </c>
      <c r="G117">
        <v>1168</v>
      </c>
      <c r="H117">
        <v>5158</v>
      </c>
      <c r="I117">
        <v>806</v>
      </c>
      <c r="J117">
        <v>811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  <c r="AC117" s="6">
        <f t="shared" si="12"/>
        <v>0.99274148520379679</v>
      </c>
    </row>
    <row r="118" spans="1:29" x14ac:dyDescent="0.25">
      <c r="A118" s="3">
        <f t="shared" si="13"/>
        <v>42484</v>
      </c>
      <c r="B118">
        <v>2357</v>
      </c>
      <c r="C118">
        <v>1641</v>
      </c>
      <c r="D118">
        <v>48529</v>
      </c>
      <c r="E118" s="29">
        <v>1737</v>
      </c>
      <c r="F118">
        <v>1537</v>
      </c>
      <c r="G118">
        <v>1134</v>
      </c>
      <c r="H118">
        <v>4970</v>
      </c>
      <c r="I118">
        <v>655</v>
      </c>
      <c r="J118">
        <v>388</v>
      </c>
      <c r="K118">
        <v>473</v>
      </c>
      <c r="L118">
        <v>5514</v>
      </c>
      <c r="M118">
        <v>377</v>
      </c>
      <c r="N118">
        <v>1464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  <c r="AC118" s="6">
        <f t="shared" si="12"/>
        <v>0.99659632402995235</v>
      </c>
    </row>
    <row r="119" spans="1:29" x14ac:dyDescent="0.25">
      <c r="A119" s="3">
        <f t="shared" si="13"/>
        <v>42485</v>
      </c>
      <c r="B119">
        <v>2324</v>
      </c>
      <c r="C119">
        <v>1660</v>
      </c>
      <c r="D119">
        <v>26857</v>
      </c>
      <c r="E119" s="29">
        <v>1018</v>
      </c>
      <c r="F119">
        <v>461</v>
      </c>
      <c r="G119">
        <v>1153</v>
      </c>
      <c r="H119">
        <v>3748</v>
      </c>
      <c r="I119">
        <v>655</v>
      </c>
      <c r="J119">
        <v>205</v>
      </c>
      <c r="K119">
        <v>300</v>
      </c>
      <c r="L119">
        <v>3379</v>
      </c>
      <c r="M119">
        <v>701</v>
      </c>
      <c r="N119">
        <v>1543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  <c r="AC119" s="6">
        <f t="shared" si="12"/>
        <v>1.0745125348189415</v>
      </c>
    </row>
    <row r="120" spans="1:29" x14ac:dyDescent="0.25">
      <c r="A120" s="3">
        <f t="shared" si="13"/>
        <v>42486</v>
      </c>
      <c r="B120">
        <v>1739</v>
      </c>
      <c r="C120">
        <v>1525</v>
      </c>
      <c r="D120">
        <v>22541</v>
      </c>
      <c r="E120" s="29">
        <v>1144</v>
      </c>
      <c r="F120">
        <v>1195</v>
      </c>
      <c r="G120">
        <v>991</v>
      </c>
      <c r="H120">
        <v>3473</v>
      </c>
      <c r="I120">
        <v>400</v>
      </c>
      <c r="J120">
        <v>755</v>
      </c>
      <c r="K120">
        <v>563</v>
      </c>
      <c r="L120">
        <v>4613</v>
      </c>
      <c r="M120">
        <v>386</v>
      </c>
      <c r="N120">
        <v>1605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  <c r="AC120" s="6">
        <f t="shared" si="12"/>
        <v>0.78445747800586507</v>
      </c>
    </row>
    <row r="121" spans="1:29" x14ac:dyDescent="0.25">
      <c r="A121" s="3">
        <f t="shared" si="13"/>
        <v>42487</v>
      </c>
      <c r="B121">
        <v>2091</v>
      </c>
      <c r="C121">
        <v>847</v>
      </c>
      <c r="D121">
        <v>24132</v>
      </c>
      <c r="E121" s="29">
        <v>1304</v>
      </c>
      <c r="F121">
        <v>1065</v>
      </c>
      <c r="G121">
        <v>1112</v>
      </c>
      <c r="H121">
        <v>4706</v>
      </c>
      <c r="I121">
        <v>171</v>
      </c>
      <c r="J121">
        <v>569</v>
      </c>
      <c r="K121">
        <v>742</v>
      </c>
      <c r="L121">
        <v>5385</v>
      </c>
      <c r="M121">
        <v>229</v>
      </c>
      <c r="N121">
        <v>1526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  <c r="AC121" s="6">
        <f t="shared" si="12"/>
        <v>0.95974842767295598</v>
      </c>
    </row>
    <row r="122" spans="1:29" x14ac:dyDescent="0.25">
      <c r="A122" s="3">
        <f t="shared" si="13"/>
        <v>42488</v>
      </c>
      <c r="B122">
        <v>2086</v>
      </c>
      <c r="C122">
        <v>1241</v>
      </c>
      <c r="D122">
        <v>27326</v>
      </c>
      <c r="E122" s="29">
        <v>1478</v>
      </c>
      <c r="F122">
        <v>1607</v>
      </c>
      <c r="G122">
        <v>1073</v>
      </c>
      <c r="H122">
        <v>4729</v>
      </c>
      <c r="I122">
        <v>386</v>
      </c>
      <c r="J122">
        <v>522</v>
      </c>
      <c r="K122">
        <v>799</v>
      </c>
      <c r="L122">
        <v>6276</v>
      </c>
      <c r="M122">
        <v>376</v>
      </c>
      <c r="N122">
        <v>1572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  <c r="AC122" s="6">
        <f t="shared" si="12"/>
        <v>0.89014722536806345</v>
      </c>
    </row>
    <row r="123" spans="1:29" x14ac:dyDescent="0.25">
      <c r="A123" s="3">
        <f t="shared" si="13"/>
        <v>42489</v>
      </c>
      <c r="B123">
        <v>1872</v>
      </c>
      <c r="C123">
        <v>1387</v>
      </c>
      <c r="D123">
        <v>29917</v>
      </c>
      <c r="E123" s="29">
        <v>1639</v>
      </c>
      <c r="F123">
        <v>1139</v>
      </c>
      <c r="G123">
        <v>983</v>
      </c>
      <c r="H123">
        <v>5442</v>
      </c>
      <c r="I123">
        <v>514</v>
      </c>
      <c r="J123">
        <v>586</v>
      </c>
      <c r="K123">
        <v>635</v>
      </c>
      <c r="L123">
        <v>7218</v>
      </c>
      <c r="M123">
        <v>359</v>
      </c>
      <c r="N123">
        <v>1649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0.83773087071240104</v>
      </c>
      <c r="AA123" s="6">
        <f t="shared" si="11"/>
        <v>1.9325301204819276</v>
      </c>
      <c r="AB123" s="6">
        <f t="shared" si="12"/>
        <v>0.38354700854700857</v>
      </c>
      <c r="AC123" s="6">
        <f t="shared" si="12"/>
        <v>0.8588541666666667</v>
      </c>
    </row>
    <row r="124" spans="1:29" x14ac:dyDescent="0.25">
      <c r="A124" s="3">
        <f t="shared" si="13"/>
        <v>42490</v>
      </c>
      <c r="B124">
        <v>1965</v>
      </c>
      <c r="C124">
        <v>1234</v>
      </c>
      <c r="D124">
        <v>33955</v>
      </c>
      <c r="E124" s="29">
        <v>945</v>
      </c>
      <c r="F124">
        <v>604</v>
      </c>
      <c r="G124">
        <v>1006</v>
      </c>
      <c r="H124">
        <v>4966</v>
      </c>
      <c r="I124">
        <v>475</v>
      </c>
      <c r="J124">
        <v>237</v>
      </c>
      <c r="K124">
        <v>532</v>
      </c>
      <c r="L124">
        <v>6209</v>
      </c>
      <c r="M124">
        <v>221</v>
      </c>
      <c r="N124">
        <v>1825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  <c r="AC124" s="6">
        <f t="shared" si="12"/>
        <v>1.0264341957255343</v>
      </c>
    </row>
    <row r="125" spans="1:29" x14ac:dyDescent="0.25">
      <c r="A125" s="3">
        <f t="shared" si="13"/>
        <v>42491</v>
      </c>
      <c r="B125">
        <v>1900</v>
      </c>
      <c r="C125">
        <v>935</v>
      </c>
      <c r="D125">
        <v>29288</v>
      </c>
      <c r="E125" s="29">
        <v>793</v>
      </c>
      <c r="F125">
        <v>794</v>
      </c>
      <c r="G125">
        <v>802</v>
      </c>
      <c r="H125">
        <v>4737</v>
      </c>
      <c r="I125">
        <v>445</v>
      </c>
      <c r="J125">
        <v>286</v>
      </c>
      <c r="K125">
        <v>299</v>
      </c>
      <c r="L125">
        <v>4970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  <c r="AC125" s="6">
        <f t="shared" si="12"/>
        <v>1.1290983606557377</v>
      </c>
    </row>
    <row r="126" spans="1:29" x14ac:dyDescent="0.25">
      <c r="A126" s="3">
        <f t="shared" si="13"/>
        <v>42492</v>
      </c>
      <c r="B126">
        <v>1389</v>
      </c>
      <c r="C126">
        <v>466</v>
      </c>
      <c r="D126">
        <v>24972</v>
      </c>
      <c r="E126" s="29">
        <v>679</v>
      </c>
      <c r="F126">
        <v>308</v>
      </c>
      <c r="G126">
        <v>976</v>
      </c>
      <c r="H126">
        <v>3229</v>
      </c>
      <c r="I126">
        <v>335</v>
      </c>
      <c r="J126">
        <v>140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  <c r="AC126" s="6">
        <f t="shared" si="12"/>
        <v>1.7887232663642256</v>
      </c>
    </row>
    <row r="127" spans="1:29" x14ac:dyDescent="0.25">
      <c r="A127" s="3">
        <f t="shared" si="13"/>
        <v>42493</v>
      </c>
      <c r="B127">
        <v>1221</v>
      </c>
      <c r="C127">
        <v>1039</v>
      </c>
      <c r="D127">
        <v>22593</v>
      </c>
      <c r="E127" s="29">
        <v>685</v>
      </c>
      <c r="F127">
        <v>576</v>
      </c>
      <c r="G127">
        <v>1223</v>
      </c>
      <c r="H127">
        <v>2982</v>
      </c>
      <c r="I127">
        <v>199</v>
      </c>
      <c r="J127">
        <v>670</v>
      </c>
      <c r="K127">
        <v>477</v>
      </c>
      <c r="L127">
        <v>6633</v>
      </c>
      <c r="M127">
        <v>216</v>
      </c>
      <c r="N127">
        <v>1298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  <c r="AC127" s="6">
        <f t="shared" si="12"/>
        <v>0.80872274143302181</v>
      </c>
    </row>
    <row r="128" spans="1:29" x14ac:dyDescent="0.25">
      <c r="A128" s="3">
        <f t="shared" si="13"/>
        <v>42494</v>
      </c>
      <c r="B128">
        <v>1075</v>
      </c>
      <c r="C128">
        <v>880</v>
      </c>
      <c r="D128">
        <v>23841</v>
      </c>
      <c r="E128" s="29">
        <v>947</v>
      </c>
      <c r="F128">
        <v>1104</v>
      </c>
      <c r="G128">
        <v>1323</v>
      </c>
      <c r="H128">
        <v>3389</v>
      </c>
      <c r="I128">
        <v>317</v>
      </c>
      <c r="J128">
        <v>547</v>
      </c>
      <c r="K128">
        <v>657</v>
      </c>
      <c r="L128">
        <v>6935</v>
      </c>
      <c r="M128">
        <v>261</v>
      </c>
      <c r="N128">
        <v>1274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0.72622699386503065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0.961335676625659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  <c r="AC128" s="6">
        <f t="shared" si="12"/>
        <v>0.83486238532110091</v>
      </c>
    </row>
    <row r="129" spans="1:29" x14ac:dyDescent="0.25">
      <c r="A129" s="3">
        <f t="shared" si="13"/>
        <v>42495</v>
      </c>
      <c r="B129">
        <v>1444</v>
      </c>
      <c r="C129">
        <v>921</v>
      </c>
      <c r="D129">
        <v>24128</v>
      </c>
      <c r="E129" s="29">
        <v>1284</v>
      </c>
      <c r="F129">
        <v>4183</v>
      </c>
      <c r="G129">
        <v>1680</v>
      </c>
      <c r="H129">
        <v>3682</v>
      </c>
      <c r="I129">
        <v>232</v>
      </c>
      <c r="J129">
        <v>552</v>
      </c>
      <c r="K129">
        <v>745</v>
      </c>
      <c r="L129">
        <v>10503</v>
      </c>
      <c r="M129">
        <v>265</v>
      </c>
      <c r="N129">
        <v>1450</v>
      </c>
      <c r="Q129" s="6">
        <f t="shared" ref="Q129:Q192" si="14">IF(ISERROR(B129/B122),1,B129/B122)</f>
        <v>0.69223394055608822</v>
      </c>
      <c r="R129" s="6">
        <f t="shared" ref="R129:R192" si="15">IF(ISERROR(C129/C122),1,C129/C122)</f>
        <v>0.74214343271555194</v>
      </c>
      <c r="S129" s="6">
        <f t="shared" ref="S129:S192" si="16">IF(ISERROR(D129/D122),1,D129/D122)</f>
        <v>0.88296860133206467</v>
      </c>
      <c r="T129" s="6">
        <f t="shared" ref="T129:T192" si="17">IF(ISERROR(E129/E122),1,E129/E122)</f>
        <v>0.86874154262516912</v>
      </c>
      <c r="U129" s="6">
        <f t="shared" ref="U129:U192" si="18">IF(ISERROR(F129/F122),1,F129/F122)</f>
        <v>2.6029869321717487</v>
      </c>
      <c r="V129" s="6">
        <f t="shared" ref="V129:V192" si="19">IF(ISERROR(G129/G122),1,G129/G122)</f>
        <v>1.565703634669152</v>
      </c>
      <c r="W129" s="6">
        <f t="shared" ref="W129:W192" si="20">IF(ISERROR(H129/H122),1,H129/H122)</f>
        <v>0.77860012687671809</v>
      </c>
      <c r="X129" s="6">
        <f t="shared" ref="X129:X192" si="21">IF(ISERROR(I129/I122),1,I129/I122)</f>
        <v>0.60103626943005184</v>
      </c>
      <c r="Y129" s="6">
        <f t="shared" ref="Y129:Y192" si="22">IF(ISERROR(J129/J122),1,J129/J122)</f>
        <v>1.0574712643678161</v>
      </c>
      <c r="Z129" s="6">
        <f t="shared" ref="Z129:Z192" si="23">IF(ISERROR(K129/K122),1,K129/K122)</f>
        <v>0.93241551939924905</v>
      </c>
      <c r="AA129" s="6">
        <f t="shared" ref="AA129:AA192" si="24">IF(ISERROR(L129/L122),1,L129/L122)</f>
        <v>1.6735181644359465</v>
      </c>
      <c r="AB129" s="6">
        <f t="shared" ref="AB129:AC192" si="25">IF(ISERROR(M129/M122),1,M129/M122)</f>
        <v>0.70478723404255317</v>
      </c>
      <c r="AC129" s="6">
        <f t="shared" si="25"/>
        <v>0.92239185750636132</v>
      </c>
    </row>
    <row r="130" spans="1:29" x14ac:dyDescent="0.25">
      <c r="A130" s="3">
        <f t="shared" si="13"/>
        <v>42496</v>
      </c>
      <c r="B130">
        <v>1401</v>
      </c>
      <c r="C130">
        <v>1173</v>
      </c>
      <c r="D130">
        <v>28369</v>
      </c>
      <c r="E130" s="29">
        <v>1209</v>
      </c>
      <c r="F130">
        <v>629</v>
      </c>
      <c r="G130">
        <v>1485</v>
      </c>
      <c r="H130">
        <v>3827</v>
      </c>
      <c r="I130">
        <v>455</v>
      </c>
      <c r="J130">
        <v>442</v>
      </c>
      <c r="K130">
        <v>784</v>
      </c>
      <c r="L130">
        <v>9888</v>
      </c>
      <c r="M130">
        <v>137</v>
      </c>
      <c r="N130">
        <v>1426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7"/>
        <v>0.73764490543014027</v>
      </c>
      <c r="U130" s="6">
        <f t="shared" si="18"/>
        <v>0.55223880597014929</v>
      </c>
      <c r="V130" s="6">
        <f t="shared" si="19"/>
        <v>1.5106815869786367</v>
      </c>
      <c r="W130" s="6">
        <f t="shared" si="20"/>
        <v>0.703234105108416</v>
      </c>
      <c r="X130" s="6">
        <f t="shared" si="21"/>
        <v>0.88521400778210113</v>
      </c>
      <c r="Y130" s="6">
        <f t="shared" si="22"/>
        <v>0.75426621160409557</v>
      </c>
      <c r="Z130" s="6">
        <f t="shared" si="23"/>
        <v>1.2346456692913386</v>
      </c>
      <c r="AA130" s="6">
        <f t="shared" si="24"/>
        <v>1.3699085619285121</v>
      </c>
      <c r="AB130" s="6">
        <f t="shared" si="25"/>
        <v>0.38161559888579388</v>
      </c>
      <c r="AC130" s="6">
        <f t="shared" si="25"/>
        <v>0.86476652516676777</v>
      </c>
    </row>
    <row r="131" spans="1:29" x14ac:dyDescent="0.25">
      <c r="A131" s="3">
        <f t="shared" ref="A131:A194" si="26">A130+1</f>
        <v>42497</v>
      </c>
      <c r="B131">
        <v>1327</v>
      </c>
      <c r="C131">
        <v>743</v>
      </c>
      <c r="D131">
        <v>26957</v>
      </c>
      <c r="E131" s="29">
        <v>1251</v>
      </c>
      <c r="F131">
        <v>642</v>
      </c>
      <c r="G131">
        <v>1556</v>
      </c>
      <c r="H131">
        <v>3767</v>
      </c>
      <c r="I131">
        <v>319</v>
      </c>
      <c r="J131">
        <v>483</v>
      </c>
      <c r="K131">
        <v>700</v>
      </c>
      <c r="L131">
        <v>10222</v>
      </c>
      <c r="M131">
        <v>156</v>
      </c>
      <c r="N131">
        <v>1512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7"/>
        <v>1.3238095238095238</v>
      </c>
      <c r="U131" s="6">
        <f t="shared" si="18"/>
        <v>1.0629139072847682</v>
      </c>
      <c r="V131" s="6">
        <f t="shared" si="19"/>
        <v>1.5467196819085487</v>
      </c>
      <c r="W131" s="6">
        <f t="shared" si="20"/>
        <v>0.75855819573097061</v>
      </c>
      <c r="X131" s="6">
        <f t="shared" si="21"/>
        <v>0.67157894736842105</v>
      </c>
      <c r="Y131" s="6">
        <f t="shared" si="22"/>
        <v>2.037974683544304</v>
      </c>
      <c r="Z131" s="6">
        <f t="shared" si="23"/>
        <v>1.3157894736842106</v>
      </c>
      <c r="AA131" s="6">
        <f t="shared" si="24"/>
        <v>1.646319858270253</v>
      </c>
      <c r="AB131" s="6">
        <f t="shared" si="25"/>
        <v>0.70588235294117652</v>
      </c>
      <c r="AC131" s="6">
        <f t="shared" si="25"/>
        <v>0.82849315068493146</v>
      </c>
    </row>
    <row r="132" spans="1:29" x14ac:dyDescent="0.25">
      <c r="A132" s="3">
        <f t="shared" si="26"/>
        <v>42498</v>
      </c>
      <c r="B132">
        <v>1083</v>
      </c>
      <c r="C132">
        <v>3416</v>
      </c>
      <c r="D132">
        <v>25612</v>
      </c>
      <c r="E132" s="29">
        <v>667</v>
      </c>
      <c r="F132">
        <v>433</v>
      </c>
      <c r="G132">
        <v>1529</v>
      </c>
      <c r="H132">
        <v>3063</v>
      </c>
      <c r="I132">
        <v>289</v>
      </c>
      <c r="J132">
        <v>240</v>
      </c>
      <c r="K132">
        <v>509</v>
      </c>
      <c r="L132">
        <v>10611</v>
      </c>
      <c r="M132">
        <v>219</v>
      </c>
      <c r="N132">
        <v>1268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7"/>
        <v>0.84110970996216894</v>
      </c>
      <c r="U132" s="6">
        <f t="shared" si="18"/>
        <v>0.54534005037783373</v>
      </c>
      <c r="V132" s="6">
        <f t="shared" si="19"/>
        <v>1.9064837905236909</v>
      </c>
      <c r="W132" s="6">
        <f t="shared" si="20"/>
        <v>0.64661177960734639</v>
      </c>
      <c r="X132" s="6">
        <f t="shared" si="21"/>
        <v>0.64943820224719107</v>
      </c>
      <c r="Y132" s="6">
        <f t="shared" si="22"/>
        <v>0.83916083916083917</v>
      </c>
      <c r="Z132" s="6">
        <f t="shared" si="23"/>
        <v>1.7023411371237458</v>
      </c>
      <c r="AA132" s="6">
        <f t="shared" si="24"/>
        <v>2.1350100603621729</v>
      </c>
      <c r="AB132" s="6">
        <f t="shared" si="25"/>
        <v>0.63848396501457727</v>
      </c>
      <c r="AC132" s="6">
        <f t="shared" si="25"/>
        <v>0.76709013914095581</v>
      </c>
    </row>
    <row r="133" spans="1:29" x14ac:dyDescent="0.25">
      <c r="A133" s="3">
        <f t="shared" si="26"/>
        <v>42499</v>
      </c>
      <c r="B133">
        <v>802</v>
      </c>
      <c r="C133">
        <v>393</v>
      </c>
      <c r="D133">
        <v>20258</v>
      </c>
      <c r="E133" s="29">
        <v>357</v>
      </c>
      <c r="F133">
        <v>209</v>
      </c>
      <c r="G133">
        <v>1383</v>
      </c>
      <c r="H133">
        <v>2157</v>
      </c>
      <c r="I133">
        <v>245</v>
      </c>
      <c r="J133">
        <v>118</v>
      </c>
      <c r="K133">
        <v>279</v>
      </c>
      <c r="L133">
        <v>6760</v>
      </c>
      <c r="M133">
        <v>236</v>
      </c>
      <c r="N133">
        <v>1146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7"/>
        <v>0.52577319587628868</v>
      </c>
      <c r="U133" s="6">
        <f t="shared" si="18"/>
        <v>0.6785714285714286</v>
      </c>
      <c r="V133" s="6">
        <f t="shared" si="19"/>
        <v>1.4170081967213115</v>
      </c>
      <c r="W133" s="6">
        <f t="shared" si="20"/>
        <v>0.66800867141529885</v>
      </c>
      <c r="X133" s="6">
        <f t="shared" si="21"/>
        <v>0.73134328358208955</v>
      </c>
      <c r="Y133" s="6">
        <f t="shared" si="22"/>
        <v>0.84285714285714286</v>
      </c>
      <c r="Z133" s="6">
        <f t="shared" si="23"/>
        <v>1.0689655172413792</v>
      </c>
      <c r="AA133" s="6">
        <f t="shared" si="24"/>
        <v>1.4734088927637314</v>
      </c>
      <c r="AB133" s="6">
        <f t="shared" si="25"/>
        <v>0.7151515151515152</v>
      </c>
      <c r="AC133" s="6">
        <f t="shared" si="25"/>
        <v>0.41521739130434782</v>
      </c>
    </row>
    <row r="134" spans="1:29" x14ac:dyDescent="0.25">
      <c r="A134" s="3">
        <f t="shared" si="26"/>
        <v>42500</v>
      </c>
      <c r="B134">
        <v>744</v>
      </c>
      <c r="C134">
        <v>482</v>
      </c>
      <c r="D134">
        <v>18117</v>
      </c>
      <c r="E134" s="29">
        <v>933</v>
      </c>
      <c r="F134">
        <v>456</v>
      </c>
      <c r="G134">
        <v>1683</v>
      </c>
      <c r="H134">
        <v>2329</v>
      </c>
      <c r="I134">
        <v>161</v>
      </c>
      <c r="J134">
        <v>476</v>
      </c>
      <c r="K134">
        <v>455</v>
      </c>
      <c r="L134">
        <v>5632</v>
      </c>
      <c r="M134">
        <v>139</v>
      </c>
      <c r="N134">
        <v>1133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7"/>
        <v>1.3620437956204379</v>
      </c>
      <c r="U134" s="6">
        <f t="shared" si="18"/>
        <v>0.79166666666666663</v>
      </c>
      <c r="V134" s="6">
        <f t="shared" si="19"/>
        <v>1.3761242845461978</v>
      </c>
      <c r="W134" s="6">
        <f t="shared" si="20"/>
        <v>0.78101945003353457</v>
      </c>
      <c r="X134" s="6">
        <f t="shared" si="21"/>
        <v>0.80904522613065322</v>
      </c>
      <c r="Y134" s="6">
        <f t="shared" si="22"/>
        <v>0.71044776119402986</v>
      </c>
      <c r="Z134" s="6">
        <f t="shared" si="23"/>
        <v>0.95387840670859536</v>
      </c>
      <c r="AA134" s="6">
        <f t="shared" si="24"/>
        <v>0.84908789386401329</v>
      </c>
      <c r="AB134" s="6">
        <f t="shared" si="25"/>
        <v>0.64351851851851849</v>
      </c>
      <c r="AC134" s="6">
        <f t="shared" si="25"/>
        <v>0.8728813559322034</v>
      </c>
    </row>
    <row r="135" spans="1:29" x14ac:dyDescent="0.25">
      <c r="A135" s="3">
        <f t="shared" si="26"/>
        <v>42501</v>
      </c>
      <c r="B135">
        <v>1402</v>
      </c>
      <c r="C135">
        <v>439</v>
      </c>
      <c r="D135">
        <v>22048</v>
      </c>
      <c r="E135" s="29">
        <v>798</v>
      </c>
      <c r="F135">
        <v>708</v>
      </c>
      <c r="G135">
        <v>1481</v>
      </c>
      <c r="H135">
        <v>3586</v>
      </c>
      <c r="I135">
        <v>196</v>
      </c>
      <c r="J135">
        <v>395</v>
      </c>
      <c r="K135">
        <v>754</v>
      </c>
      <c r="L135">
        <v>9258</v>
      </c>
      <c r="M135">
        <v>107</v>
      </c>
      <c r="N135">
        <v>1176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7"/>
        <v>0.84266103484688493</v>
      </c>
      <c r="U135" s="6">
        <f t="shared" si="18"/>
        <v>0.64130434782608692</v>
      </c>
      <c r="V135" s="6">
        <f t="shared" si="19"/>
        <v>1.1194255479969766</v>
      </c>
      <c r="W135" s="6">
        <f t="shared" si="20"/>
        <v>1.0581292416642076</v>
      </c>
      <c r="X135" s="6">
        <f t="shared" si="21"/>
        <v>0.6182965299684543</v>
      </c>
      <c r="Y135" s="6">
        <f t="shared" si="22"/>
        <v>0.72212065813528337</v>
      </c>
      <c r="Z135" s="6">
        <f t="shared" si="23"/>
        <v>1.147640791476408</v>
      </c>
      <c r="AA135" s="6">
        <f t="shared" si="24"/>
        <v>1.3349675558759913</v>
      </c>
      <c r="AB135" s="6">
        <f t="shared" si="25"/>
        <v>0.40996168582375481</v>
      </c>
      <c r="AC135" s="6">
        <f t="shared" si="25"/>
        <v>0.92307692307692313</v>
      </c>
    </row>
    <row r="136" spans="1:29" x14ac:dyDescent="0.25">
      <c r="A136" s="3">
        <f t="shared" si="26"/>
        <v>42502</v>
      </c>
      <c r="B136">
        <v>888</v>
      </c>
      <c r="C136">
        <v>849</v>
      </c>
      <c r="D136">
        <v>20782</v>
      </c>
      <c r="E136" s="29">
        <v>933</v>
      </c>
      <c r="F136">
        <v>507</v>
      </c>
      <c r="G136">
        <v>1958</v>
      </c>
      <c r="H136">
        <v>3402</v>
      </c>
      <c r="I136">
        <v>227</v>
      </c>
      <c r="J136">
        <v>321</v>
      </c>
      <c r="K136">
        <v>698</v>
      </c>
      <c r="L136">
        <v>11385</v>
      </c>
      <c r="M136">
        <v>159</v>
      </c>
      <c r="N136">
        <v>1121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si="17"/>
        <v>0.72663551401869164</v>
      </c>
      <c r="U136" s="6">
        <f t="shared" si="18"/>
        <v>0.12120487688262013</v>
      </c>
      <c r="V136" s="6">
        <f t="shared" si="19"/>
        <v>1.1654761904761906</v>
      </c>
      <c r="W136" s="6">
        <f t="shared" si="20"/>
        <v>0.92395437262357416</v>
      </c>
      <c r="X136" s="6">
        <f t="shared" si="21"/>
        <v>0.97844827586206895</v>
      </c>
      <c r="Y136" s="6">
        <f t="shared" si="22"/>
        <v>0.58152173913043481</v>
      </c>
      <c r="Z136" s="6">
        <f t="shared" si="23"/>
        <v>0.93691275167785237</v>
      </c>
      <c r="AA136" s="6">
        <f t="shared" si="24"/>
        <v>1.0839760068551842</v>
      </c>
      <c r="AB136" s="6">
        <f t="shared" si="25"/>
        <v>0.6</v>
      </c>
      <c r="AC136" s="6">
        <f t="shared" si="25"/>
        <v>0.77310344827586208</v>
      </c>
    </row>
    <row r="137" spans="1:29" x14ac:dyDescent="0.25">
      <c r="A137" s="3">
        <f t="shared" si="26"/>
        <v>42503</v>
      </c>
      <c r="B137">
        <v>992</v>
      </c>
      <c r="C137">
        <v>643</v>
      </c>
      <c r="D137">
        <v>27143</v>
      </c>
      <c r="E137" s="29">
        <v>913</v>
      </c>
      <c r="F137">
        <v>622</v>
      </c>
      <c r="G137">
        <v>1808</v>
      </c>
      <c r="H137">
        <v>3307</v>
      </c>
      <c r="I137">
        <v>270</v>
      </c>
      <c r="J137">
        <v>305</v>
      </c>
      <c r="K137">
        <v>657</v>
      </c>
      <c r="L137">
        <v>13944</v>
      </c>
      <c r="M137">
        <v>426</v>
      </c>
      <c r="N137">
        <v>1123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17"/>
        <v>0.75516956162117455</v>
      </c>
      <c r="U137" s="6">
        <f t="shared" si="18"/>
        <v>0.98887122416534179</v>
      </c>
      <c r="V137" s="6">
        <f t="shared" si="19"/>
        <v>1.2175084175084174</v>
      </c>
      <c r="W137" s="6">
        <f t="shared" si="20"/>
        <v>0.86412333420433762</v>
      </c>
      <c r="X137" s="6">
        <f t="shared" si="21"/>
        <v>0.59340659340659341</v>
      </c>
      <c r="Y137" s="6">
        <f t="shared" si="22"/>
        <v>0.69004524886877827</v>
      </c>
      <c r="Z137" s="6">
        <f t="shared" si="23"/>
        <v>0.83801020408163263</v>
      </c>
      <c r="AA137" s="6">
        <f t="shared" si="24"/>
        <v>1.4101941747572815</v>
      </c>
      <c r="AB137" s="6">
        <f t="shared" si="25"/>
        <v>3.1094890510948905</v>
      </c>
      <c r="AC137" s="6">
        <f t="shared" si="25"/>
        <v>0.78751753155680226</v>
      </c>
    </row>
    <row r="138" spans="1:29" x14ac:dyDescent="0.25">
      <c r="A138" s="3">
        <f t="shared" si="26"/>
        <v>42504</v>
      </c>
      <c r="B138">
        <v>789</v>
      </c>
      <c r="C138">
        <v>515</v>
      </c>
      <c r="D138">
        <v>25508</v>
      </c>
      <c r="E138" s="29">
        <v>620</v>
      </c>
      <c r="F138">
        <v>563</v>
      </c>
      <c r="G138">
        <v>2102</v>
      </c>
      <c r="H138">
        <v>2628</v>
      </c>
      <c r="I138">
        <v>200</v>
      </c>
      <c r="J138">
        <v>346</v>
      </c>
      <c r="K138">
        <v>688</v>
      </c>
      <c r="L138">
        <v>15305</v>
      </c>
      <c r="M138">
        <v>129</v>
      </c>
      <c r="N138">
        <v>1201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17"/>
        <v>0.49560351718625101</v>
      </c>
      <c r="U138" s="6">
        <f t="shared" si="18"/>
        <v>0.87694704049844241</v>
      </c>
      <c r="V138" s="6">
        <f t="shared" si="19"/>
        <v>1.3508997429305913</v>
      </c>
      <c r="W138" s="6">
        <f t="shared" si="20"/>
        <v>0.69763737722325458</v>
      </c>
      <c r="X138" s="6">
        <f t="shared" si="21"/>
        <v>0.62695924764890287</v>
      </c>
      <c r="Y138" s="6">
        <f t="shared" si="22"/>
        <v>0.71635610766045543</v>
      </c>
      <c r="Z138" s="6">
        <f t="shared" si="23"/>
        <v>0.98285714285714287</v>
      </c>
      <c r="AA138" s="6">
        <f t="shared" si="24"/>
        <v>1.497260810017609</v>
      </c>
      <c r="AB138" s="6">
        <f t="shared" si="25"/>
        <v>0.82692307692307687</v>
      </c>
      <c r="AC138" s="6">
        <f t="shared" si="25"/>
        <v>0.7943121693121693</v>
      </c>
    </row>
    <row r="139" spans="1:29" x14ac:dyDescent="0.25">
      <c r="A139" s="3">
        <f t="shared" si="26"/>
        <v>42505</v>
      </c>
      <c r="B139">
        <v>875</v>
      </c>
      <c r="C139">
        <v>652</v>
      </c>
      <c r="D139">
        <v>24487</v>
      </c>
      <c r="E139" s="29">
        <v>583</v>
      </c>
      <c r="F139">
        <v>372</v>
      </c>
      <c r="G139">
        <v>1757</v>
      </c>
      <c r="H139">
        <v>2526</v>
      </c>
      <c r="I139">
        <v>189</v>
      </c>
      <c r="J139">
        <v>147</v>
      </c>
      <c r="K139">
        <v>358</v>
      </c>
      <c r="L139">
        <v>14919</v>
      </c>
      <c r="M139">
        <v>92</v>
      </c>
      <c r="N139">
        <v>1251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17"/>
        <v>0.87406296851574217</v>
      </c>
      <c r="U139" s="6">
        <f t="shared" si="18"/>
        <v>0.85912240184757505</v>
      </c>
      <c r="V139" s="6">
        <f t="shared" si="19"/>
        <v>1.1491170699803794</v>
      </c>
      <c r="W139" s="6">
        <f t="shared" si="20"/>
        <v>0.82468168462291869</v>
      </c>
      <c r="X139" s="6">
        <f t="shared" si="21"/>
        <v>0.65397923875432529</v>
      </c>
      <c r="Y139" s="6">
        <f t="shared" si="22"/>
        <v>0.61250000000000004</v>
      </c>
      <c r="Z139" s="6">
        <f t="shared" si="23"/>
        <v>0.70333988212180742</v>
      </c>
      <c r="AA139" s="6">
        <f t="shared" si="24"/>
        <v>1.4059937800395816</v>
      </c>
      <c r="AB139" s="6">
        <f t="shared" si="25"/>
        <v>0.42009132420091322</v>
      </c>
      <c r="AC139" s="6">
        <f t="shared" si="25"/>
        <v>0.98659305993690849</v>
      </c>
    </row>
    <row r="140" spans="1:29" x14ac:dyDescent="0.25">
      <c r="A140" s="3">
        <f t="shared" si="26"/>
        <v>42506</v>
      </c>
      <c r="B140">
        <v>675</v>
      </c>
      <c r="C140">
        <v>256</v>
      </c>
      <c r="D140">
        <v>18873</v>
      </c>
      <c r="E140" s="29">
        <v>342</v>
      </c>
      <c r="F140">
        <v>120</v>
      </c>
      <c r="G140">
        <v>1806</v>
      </c>
      <c r="H140">
        <v>2079</v>
      </c>
      <c r="I140">
        <v>125</v>
      </c>
      <c r="J140">
        <v>81</v>
      </c>
      <c r="K140">
        <v>259</v>
      </c>
      <c r="L140">
        <v>7938</v>
      </c>
      <c r="M140">
        <v>64</v>
      </c>
      <c r="N140">
        <v>1138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17"/>
        <v>0.95798319327731096</v>
      </c>
      <c r="U140" s="6">
        <f t="shared" si="18"/>
        <v>0.57416267942583732</v>
      </c>
      <c r="V140" s="6">
        <f t="shared" si="19"/>
        <v>1.3058568329718003</v>
      </c>
      <c r="W140" s="6">
        <f t="shared" si="20"/>
        <v>0.96383866481223923</v>
      </c>
      <c r="X140" s="6">
        <f t="shared" si="21"/>
        <v>0.51020408163265307</v>
      </c>
      <c r="Y140" s="6">
        <f t="shared" si="22"/>
        <v>0.68644067796610164</v>
      </c>
      <c r="Z140" s="6">
        <f t="shared" si="23"/>
        <v>0.92831541218637992</v>
      </c>
      <c r="AA140" s="6">
        <f t="shared" si="24"/>
        <v>1.1742603550295858</v>
      </c>
      <c r="AB140" s="6">
        <f t="shared" si="25"/>
        <v>0.2711864406779661</v>
      </c>
      <c r="AC140" s="6">
        <f t="shared" si="25"/>
        <v>0.99301919720767884</v>
      </c>
    </row>
    <row r="141" spans="1:29" x14ac:dyDescent="0.25">
      <c r="A141" s="3">
        <f t="shared" si="26"/>
        <v>42507</v>
      </c>
      <c r="B141">
        <v>451</v>
      </c>
      <c r="C141">
        <v>431</v>
      </c>
      <c r="D141">
        <v>21841</v>
      </c>
      <c r="E141" s="29">
        <v>513</v>
      </c>
      <c r="F141">
        <v>492</v>
      </c>
      <c r="G141">
        <v>2294</v>
      </c>
      <c r="H141">
        <v>1838</v>
      </c>
      <c r="I141">
        <v>146</v>
      </c>
      <c r="J141">
        <v>317</v>
      </c>
      <c r="K141">
        <v>430</v>
      </c>
      <c r="L141">
        <v>13140</v>
      </c>
      <c r="M141">
        <v>88</v>
      </c>
      <c r="N141">
        <v>1070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17"/>
        <v>0.54983922829581988</v>
      </c>
      <c r="U141" s="6">
        <f t="shared" si="18"/>
        <v>1.0789473684210527</v>
      </c>
      <c r="V141" s="6">
        <f t="shared" si="19"/>
        <v>1.3630421865715983</v>
      </c>
      <c r="W141" s="6">
        <f t="shared" si="20"/>
        <v>0.78917990553885786</v>
      </c>
      <c r="X141" s="6">
        <f t="shared" si="21"/>
        <v>0.90683229813664601</v>
      </c>
      <c r="Y141" s="6">
        <f t="shared" si="22"/>
        <v>0.66596638655462181</v>
      </c>
      <c r="Z141" s="6">
        <f t="shared" si="23"/>
        <v>0.94505494505494503</v>
      </c>
      <c r="AA141" s="6">
        <f t="shared" si="24"/>
        <v>2.3330965909090908</v>
      </c>
      <c r="AB141" s="6">
        <f t="shared" si="25"/>
        <v>0.63309352517985606</v>
      </c>
      <c r="AC141" s="6">
        <f t="shared" si="25"/>
        <v>0.94439541041482788</v>
      </c>
    </row>
    <row r="142" spans="1:29" x14ac:dyDescent="0.25">
      <c r="A142" s="3">
        <f t="shared" si="26"/>
        <v>42508</v>
      </c>
      <c r="B142">
        <v>813</v>
      </c>
      <c r="C142">
        <v>518</v>
      </c>
      <c r="D142">
        <v>19970</v>
      </c>
      <c r="E142" s="29">
        <v>797</v>
      </c>
      <c r="F142">
        <v>524</v>
      </c>
      <c r="G142">
        <v>2111</v>
      </c>
      <c r="H142">
        <v>2589</v>
      </c>
      <c r="I142">
        <v>108</v>
      </c>
      <c r="J142">
        <v>292</v>
      </c>
      <c r="K142">
        <v>666</v>
      </c>
      <c r="L142">
        <v>17408</v>
      </c>
      <c r="M142">
        <v>51</v>
      </c>
      <c r="N142">
        <v>1040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17"/>
        <v>0.99874686716791983</v>
      </c>
      <c r="U142" s="6">
        <f t="shared" si="18"/>
        <v>0.74011299435028244</v>
      </c>
      <c r="V142" s="6">
        <f t="shared" si="19"/>
        <v>1.425388251181634</v>
      </c>
      <c r="W142" s="6">
        <f t="shared" si="20"/>
        <v>0.72197434467373123</v>
      </c>
      <c r="X142" s="6">
        <f t="shared" si="21"/>
        <v>0.55102040816326525</v>
      </c>
      <c r="Y142" s="6">
        <f t="shared" si="22"/>
        <v>0.73924050632911398</v>
      </c>
      <c r="Z142" s="6">
        <f t="shared" si="23"/>
        <v>0.88328912466843501</v>
      </c>
      <c r="AA142" s="6">
        <f t="shared" si="24"/>
        <v>1.8803197234823936</v>
      </c>
      <c r="AB142" s="6">
        <f t="shared" si="25"/>
        <v>0.47663551401869159</v>
      </c>
      <c r="AC142" s="6">
        <f t="shared" si="25"/>
        <v>0.88435374149659862</v>
      </c>
    </row>
    <row r="143" spans="1:29" x14ac:dyDescent="0.25">
      <c r="A143" s="3">
        <f t="shared" si="26"/>
        <v>42509</v>
      </c>
      <c r="B143">
        <v>665</v>
      </c>
      <c r="C143">
        <v>482</v>
      </c>
      <c r="D143">
        <v>23285</v>
      </c>
      <c r="E143" s="29">
        <v>745</v>
      </c>
      <c r="F143">
        <v>418</v>
      </c>
      <c r="G143">
        <v>2346</v>
      </c>
      <c r="H143">
        <v>3052</v>
      </c>
      <c r="I143">
        <v>198</v>
      </c>
      <c r="J143">
        <v>385</v>
      </c>
      <c r="K143">
        <v>808</v>
      </c>
      <c r="L143">
        <v>19951</v>
      </c>
      <c r="M143">
        <v>64</v>
      </c>
      <c r="N143">
        <v>990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17"/>
        <v>0.79849946409431938</v>
      </c>
      <c r="U143" s="6">
        <f t="shared" si="18"/>
        <v>0.82445759368836291</v>
      </c>
      <c r="V143" s="6">
        <f t="shared" si="19"/>
        <v>1.198161389172625</v>
      </c>
      <c r="W143" s="6">
        <f t="shared" si="20"/>
        <v>0.89711934156378603</v>
      </c>
      <c r="X143" s="6">
        <f t="shared" si="21"/>
        <v>0.8722466960352423</v>
      </c>
      <c r="Y143" s="6">
        <f t="shared" si="22"/>
        <v>1.1993769470404985</v>
      </c>
      <c r="Z143" s="6">
        <f t="shared" si="23"/>
        <v>1.157593123209169</v>
      </c>
      <c r="AA143" s="6">
        <f t="shared" si="24"/>
        <v>1.7523935002195872</v>
      </c>
      <c r="AB143" s="6">
        <f t="shared" si="25"/>
        <v>0.40251572327044027</v>
      </c>
      <c r="AC143" s="6">
        <f t="shared" si="25"/>
        <v>0.88314005352363956</v>
      </c>
    </row>
    <row r="144" spans="1:29" x14ac:dyDescent="0.25">
      <c r="A144" s="3">
        <f t="shared" si="26"/>
        <v>42510</v>
      </c>
      <c r="B144">
        <v>642</v>
      </c>
      <c r="C144">
        <v>1787</v>
      </c>
      <c r="D144">
        <v>25434</v>
      </c>
      <c r="E144" s="29">
        <v>460</v>
      </c>
      <c r="F144">
        <v>318</v>
      </c>
      <c r="G144">
        <v>2392</v>
      </c>
      <c r="H144">
        <v>2718</v>
      </c>
      <c r="I144">
        <v>253</v>
      </c>
      <c r="J144">
        <v>70</v>
      </c>
      <c r="K144">
        <v>610</v>
      </c>
      <c r="L144">
        <v>18508</v>
      </c>
      <c r="M144">
        <v>76</v>
      </c>
      <c r="N144">
        <v>1222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17"/>
        <v>0.50383351588170866</v>
      </c>
      <c r="U144" s="6">
        <f t="shared" si="18"/>
        <v>0.5112540192926045</v>
      </c>
      <c r="V144" s="6">
        <f t="shared" si="19"/>
        <v>1.3230088495575221</v>
      </c>
      <c r="W144" s="6">
        <f t="shared" si="20"/>
        <v>0.82189295433928033</v>
      </c>
      <c r="X144" s="6">
        <f t="shared" si="21"/>
        <v>0.937037037037037</v>
      </c>
      <c r="Y144" s="6">
        <f t="shared" si="22"/>
        <v>0.22950819672131148</v>
      </c>
      <c r="Z144" s="6">
        <f t="shared" si="23"/>
        <v>0.92846270928462704</v>
      </c>
      <c r="AA144" s="6">
        <f t="shared" si="24"/>
        <v>1.3273092369477912</v>
      </c>
      <c r="AB144" s="6">
        <f t="shared" si="25"/>
        <v>0.17840375586854459</v>
      </c>
      <c r="AC144" s="6">
        <f t="shared" si="25"/>
        <v>1.0881567230632234</v>
      </c>
    </row>
    <row r="145" spans="1:29" x14ac:dyDescent="0.25">
      <c r="A145" s="3">
        <f t="shared" si="26"/>
        <v>42511</v>
      </c>
      <c r="B145">
        <v>652</v>
      </c>
      <c r="C145">
        <v>466</v>
      </c>
      <c r="D145">
        <v>24147</v>
      </c>
      <c r="E145" s="29">
        <v>638</v>
      </c>
      <c r="F145">
        <v>403</v>
      </c>
      <c r="G145">
        <v>2311</v>
      </c>
      <c r="H145">
        <v>2574</v>
      </c>
      <c r="I145">
        <v>188</v>
      </c>
      <c r="J145">
        <v>248</v>
      </c>
      <c r="K145">
        <v>532</v>
      </c>
      <c r="L145">
        <v>20803</v>
      </c>
      <c r="M145">
        <v>115</v>
      </c>
      <c r="N145">
        <v>1156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17"/>
        <v>1.0290322580645161</v>
      </c>
      <c r="U145" s="6">
        <f t="shared" si="18"/>
        <v>0.71580817051509771</v>
      </c>
      <c r="V145" s="6">
        <f t="shared" si="19"/>
        <v>1.099429115128449</v>
      </c>
      <c r="W145" s="6">
        <f t="shared" si="20"/>
        <v>0.97945205479452058</v>
      </c>
      <c r="X145" s="6">
        <f t="shared" si="21"/>
        <v>0.94</v>
      </c>
      <c r="Y145" s="6">
        <f t="shared" si="22"/>
        <v>0.7167630057803468</v>
      </c>
      <c r="Z145" s="6">
        <f t="shared" si="23"/>
        <v>0.77325581395348841</v>
      </c>
      <c r="AA145" s="6">
        <f t="shared" si="24"/>
        <v>1.3592290101274094</v>
      </c>
      <c r="AB145" s="6">
        <f t="shared" si="25"/>
        <v>0.89147286821705429</v>
      </c>
      <c r="AC145" s="6">
        <f t="shared" si="25"/>
        <v>0.96253122398001667</v>
      </c>
    </row>
    <row r="146" spans="1:29" x14ac:dyDescent="0.25">
      <c r="A146" s="3">
        <f t="shared" si="26"/>
        <v>42512</v>
      </c>
      <c r="B146">
        <v>669</v>
      </c>
      <c r="C146">
        <v>482</v>
      </c>
      <c r="D146">
        <v>21236</v>
      </c>
      <c r="E146" s="29">
        <v>431</v>
      </c>
      <c r="F146">
        <v>240</v>
      </c>
      <c r="G146">
        <v>1869</v>
      </c>
      <c r="H146">
        <v>2062</v>
      </c>
      <c r="I146">
        <v>176</v>
      </c>
      <c r="J146">
        <v>123</v>
      </c>
      <c r="K146">
        <v>403</v>
      </c>
      <c r="L146">
        <v>16508</v>
      </c>
      <c r="M146">
        <v>76</v>
      </c>
      <c r="N146">
        <v>1141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17"/>
        <v>0.73927958833619212</v>
      </c>
      <c r="U146" s="6">
        <f t="shared" si="18"/>
        <v>0.64516129032258063</v>
      </c>
      <c r="V146" s="6">
        <f t="shared" si="19"/>
        <v>1.0637450199203187</v>
      </c>
      <c r="W146" s="6">
        <f t="shared" si="20"/>
        <v>0.81631037212984958</v>
      </c>
      <c r="X146" s="6">
        <f t="shared" si="21"/>
        <v>0.93121693121693117</v>
      </c>
      <c r="Y146" s="6">
        <f t="shared" si="22"/>
        <v>0.83673469387755106</v>
      </c>
      <c r="Z146" s="6">
        <f t="shared" si="23"/>
        <v>1.1256983240223464</v>
      </c>
      <c r="AA146" s="6">
        <f t="shared" si="24"/>
        <v>1.1065084791205846</v>
      </c>
      <c r="AB146" s="6">
        <f t="shared" si="25"/>
        <v>0.82608695652173914</v>
      </c>
      <c r="AC146" s="6">
        <f t="shared" si="25"/>
        <v>0.91207034372501994</v>
      </c>
    </row>
    <row r="147" spans="1:29" x14ac:dyDescent="0.25">
      <c r="A147" s="3">
        <f t="shared" si="26"/>
        <v>42513</v>
      </c>
      <c r="B147">
        <v>531</v>
      </c>
      <c r="C147">
        <v>-372</v>
      </c>
      <c r="D147">
        <v>20568</v>
      </c>
      <c r="E147" s="29">
        <v>289</v>
      </c>
      <c r="F147">
        <v>115</v>
      </c>
      <c r="G147">
        <v>2180</v>
      </c>
      <c r="H147">
        <v>1527</v>
      </c>
      <c r="I147">
        <v>172</v>
      </c>
      <c r="J147">
        <v>75</v>
      </c>
      <c r="K147">
        <v>210</v>
      </c>
      <c r="L147">
        <v>15813</v>
      </c>
      <c r="M147">
        <v>57</v>
      </c>
      <c r="N147">
        <v>1078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17"/>
        <v>0.84502923976608191</v>
      </c>
      <c r="U147" s="6">
        <f t="shared" si="18"/>
        <v>0.95833333333333337</v>
      </c>
      <c r="V147" s="6">
        <f t="shared" si="19"/>
        <v>1.2070874861572536</v>
      </c>
      <c r="W147" s="6">
        <f t="shared" si="20"/>
        <v>0.73448773448773452</v>
      </c>
      <c r="X147" s="6">
        <f t="shared" si="21"/>
        <v>1.3759999999999999</v>
      </c>
      <c r="Y147" s="6">
        <f t="shared" si="22"/>
        <v>0.92592592592592593</v>
      </c>
      <c r="Z147" s="6">
        <f t="shared" si="23"/>
        <v>0.81081081081081086</v>
      </c>
      <c r="AA147" s="6">
        <f t="shared" si="24"/>
        <v>1.9920634920634921</v>
      </c>
      <c r="AB147" s="6">
        <f t="shared" si="25"/>
        <v>0.890625</v>
      </c>
      <c r="AC147" s="6">
        <f t="shared" si="25"/>
        <v>0.9472759226713533</v>
      </c>
    </row>
    <row r="148" spans="1:29" x14ac:dyDescent="0.25">
      <c r="A148" s="3">
        <f t="shared" si="26"/>
        <v>42514</v>
      </c>
      <c r="B148">
        <v>300</v>
      </c>
      <c r="C148">
        <v>859</v>
      </c>
      <c r="D148">
        <v>19064</v>
      </c>
      <c r="E148" s="29">
        <v>432</v>
      </c>
      <c r="F148">
        <v>358</v>
      </c>
      <c r="G148">
        <v>2023</v>
      </c>
      <c r="H148">
        <v>1364</v>
      </c>
      <c r="I148">
        <v>209</v>
      </c>
      <c r="J148">
        <v>314</v>
      </c>
      <c r="K148">
        <v>491</v>
      </c>
      <c r="L148">
        <v>11687</v>
      </c>
      <c r="M148">
        <v>59</v>
      </c>
      <c r="N148">
        <v>1012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17"/>
        <v>0.84210526315789469</v>
      </c>
      <c r="U148" s="6">
        <f t="shared" si="18"/>
        <v>0.72764227642276424</v>
      </c>
      <c r="V148" s="6">
        <f t="shared" si="19"/>
        <v>0.88186573670444635</v>
      </c>
      <c r="W148" s="6">
        <f t="shared" si="20"/>
        <v>0.74211099020674642</v>
      </c>
      <c r="X148" s="6">
        <f t="shared" si="21"/>
        <v>1.4315068493150684</v>
      </c>
      <c r="Y148" s="6">
        <f t="shared" si="22"/>
        <v>0.99053627760252361</v>
      </c>
      <c r="Z148" s="6">
        <f t="shared" si="23"/>
        <v>1.1418604651162791</v>
      </c>
      <c r="AA148" s="6">
        <f t="shared" si="24"/>
        <v>0.8894216133942161</v>
      </c>
      <c r="AB148" s="6">
        <f t="shared" si="25"/>
        <v>0.67045454545454541</v>
      </c>
      <c r="AC148" s="6">
        <f t="shared" si="25"/>
        <v>0.9457943925233645</v>
      </c>
    </row>
    <row r="149" spans="1:29" x14ac:dyDescent="0.25">
      <c r="A149" s="3">
        <f t="shared" si="26"/>
        <v>42515</v>
      </c>
      <c r="B149">
        <v>397</v>
      </c>
      <c r="C149">
        <v>510</v>
      </c>
      <c r="D149">
        <v>18910</v>
      </c>
      <c r="E149" s="29">
        <v>362</v>
      </c>
      <c r="F149">
        <v>276</v>
      </c>
      <c r="G149">
        <v>1787</v>
      </c>
      <c r="H149">
        <v>1624</v>
      </c>
      <c r="I149">
        <v>133</v>
      </c>
      <c r="J149">
        <v>202</v>
      </c>
      <c r="K149">
        <v>746</v>
      </c>
      <c r="L149">
        <v>16324</v>
      </c>
      <c r="M149">
        <v>37</v>
      </c>
      <c r="N149">
        <v>936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17"/>
        <v>0.45420326223337515</v>
      </c>
      <c r="U149" s="6">
        <f t="shared" si="18"/>
        <v>0.52671755725190839</v>
      </c>
      <c r="V149" s="6">
        <f t="shared" si="19"/>
        <v>0.84651823780198954</v>
      </c>
      <c r="W149" s="6">
        <f t="shared" si="20"/>
        <v>0.62726921591348006</v>
      </c>
      <c r="X149" s="6">
        <f t="shared" si="21"/>
        <v>1.2314814814814814</v>
      </c>
      <c r="Y149" s="6">
        <f t="shared" si="22"/>
        <v>0.69178082191780821</v>
      </c>
      <c r="Z149" s="6">
        <f t="shared" si="23"/>
        <v>1.1201201201201201</v>
      </c>
      <c r="AA149" s="6">
        <f t="shared" si="24"/>
        <v>0.93772977941176472</v>
      </c>
      <c r="AB149" s="6">
        <f t="shared" si="25"/>
        <v>0.72549019607843135</v>
      </c>
      <c r="AC149" s="6">
        <f t="shared" si="25"/>
        <v>0.9</v>
      </c>
    </row>
    <row r="150" spans="1:29" x14ac:dyDescent="0.25">
      <c r="A150" s="3">
        <f t="shared" si="26"/>
        <v>42516</v>
      </c>
      <c r="B150">
        <v>584</v>
      </c>
      <c r="C150">
        <v>1137</v>
      </c>
      <c r="D150">
        <v>18721</v>
      </c>
      <c r="E150" s="29">
        <v>353</v>
      </c>
      <c r="F150">
        <v>191</v>
      </c>
      <c r="G150">
        <v>2080</v>
      </c>
      <c r="H150">
        <v>1672</v>
      </c>
      <c r="I150">
        <v>190</v>
      </c>
      <c r="J150">
        <v>182</v>
      </c>
      <c r="K150">
        <v>800</v>
      </c>
      <c r="L150">
        <v>20599</v>
      </c>
      <c r="M150">
        <v>68</v>
      </c>
      <c r="N150">
        <v>872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17"/>
        <v>0.47382550335570472</v>
      </c>
      <c r="U150" s="6">
        <f t="shared" si="18"/>
        <v>0.4569377990430622</v>
      </c>
      <c r="V150" s="6">
        <f t="shared" si="19"/>
        <v>0.88661551577152597</v>
      </c>
      <c r="W150" s="6">
        <f t="shared" si="20"/>
        <v>0.54783748361730011</v>
      </c>
      <c r="X150" s="6">
        <f t="shared" si="21"/>
        <v>0.95959595959595956</v>
      </c>
      <c r="Y150" s="6">
        <f t="shared" si="22"/>
        <v>0.47272727272727272</v>
      </c>
      <c r="Z150" s="6">
        <f t="shared" si="23"/>
        <v>0.99009900990099009</v>
      </c>
      <c r="AA150" s="6">
        <f t="shared" si="24"/>
        <v>1.0324795749586486</v>
      </c>
      <c r="AB150" s="6">
        <f t="shared" si="25"/>
        <v>1.0625</v>
      </c>
      <c r="AC150" s="6">
        <f t="shared" si="25"/>
        <v>0.88080808080808082</v>
      </c>
    </row>
    <row r="151" spans="1:29" x14ac:dyDescent="0.25">
      <c r="A151" s="3">
        <f t="shared" si="26"/>
        <v>42517</v>
      </c>
      <c r="B151">
        <v>593</v>
      </c>
      <c r="C151">
        <v>658</v>
      </c>
      <c r="D151">
        <v>21817</v>
      </c>
      <c r="E151" s="29">
        <v>741</v>
      </c>
      <c r="F151">
        <v>3325</v>
      </c>
      <c r="G151">
        <v>2258</v>
      </c>
      <c r="H151">
        <v>1835</v>
      </c>
      <c r="I151">
        <v>182</v>
      </c>
      <c r="J151">
        <v>171</v>
      </c>
      <c r="K151">
        <v>774</v>
      </c>
      <c r="L151">
        <v>26417</v>
      </c>
      <c r="M151">
        <v>38</v>
      </c>
      <c r="N151">
        <v>993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17"/>
        <v>1.6108695652173912</v>
      </c>
      <c r="U151" s="6">
        <f t="shared" si="18"/>
        <v>10.455974842767295</v>
      </c>
      <c r="V151" s="6">
        <f t="shared" si="19"/>
        <v>0.94397993311036787</v>
      </c>
      <c r="W151" s="6">
        <f t="shared" si="20"/>
        <v>0.67512877115526126</v>
      </c>
      <c r="X151" s="6">
        <f t="shared" si="21"/>
        <v>0.71936758893280628</v>
      </c>
      <c r="Y151" s="6">
        <f t="shared" si="22"/>
        <v>2.4428571428571431</v>
      </c>
      <c r="Z151" s="6">
        <f t="shared" si="23"/>
        <v>1.2688524590163934</v>
      </c>
      <c r="AA151" s="6">
        <f t="shared" si="24"/>
        <v>1.4273287227145017</v>
      </c>
      <c r="AB151" s="6">
        <f t="shared" si="25"/>
        <v>0.5</v>
      </c>
      <c r="AC151" s="6">
        <f t="shared" si="25"/>
        <v>0.81260229132569561</v>
      </c>
    </row>
    <row r="152" spans="1:29" x14ac:dyDescent="0.25">
      <c r="A152" s="3">
        <f t="shared" si="26"/>
        <v>42518</v>
      </c>
      <c r="B152">
        <v>516</v>
      </c>
      <c r="C152">
        <v>664</v>
      </c>
      <c r="D152">
        <v>25337</v>
      </c>
      <c r="E152" s="29">
        <v>738</v>
      </c>
      <c r="F152">
        <v>597</v>
      </c>
      <c r="G152">
        <v>2819</v>
      </c>
      <c r="H152">
        <v>1760</v>
      </c>
      <c r="I152">
        <v>176</v>
      </c>
      <c r="J152">
        <v>165</v>
      </c>
      <c r="K152">
        <v>773</v>
      </c>
      <c r="L152">
        <v>26928</v>
      </c>
      <c r="M152">
        <v>35</v>
      </c>
      <c r="N152">
        <v>906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17"/>
        <v>1.1567398119122256</v>
      </c>
      <c r="U152" s="6">
        <f t="shared" si="18"/>
        <v>1.4813895781637718</v>
      </c>
      <c r="V152" s="6">
        <f t="shared" si="19"/>
        <v>1.219818260493293</v>
      </c>
      <c r="W152" s="6">
        <f t="shared" si="20"/>
        <v>0.68376068376068377</v>
      </c>
      <c r="X152" s="6">
        <f t="shared" si="21"/>
        <v>0.93617021276595747</v>
      </c>
      <c r="Y152" s="6">
        <f t="shared" si="22"/>
        <v>0.66532258064516125</v>
      </c>
      <c r="Z152" s="6">
        <f t="shared" si="23"/>
        <v>1.4530075187969924</v>
      </c>
      <c r="AA152" s="6">
        <f t="shared" si="24"/>
        <v>1.2944286881699756</v>
      </c>
      <c r="AB152" s="6">
        <f t="shared" si="25"/>
        <v>0.30434782608695654</v>
      </c>
      <c r="AC152" s="6">
        <f t="shared" si="25"/>
        <v>0.7837370242214533</v>
      </c>
    </row>
    <row r="153" spans="1:29" x14ac:dyDescent="0.25">
      <c r="A153" s="3">
        <f t="shared" si="26"/>
        <v>42519</v>
      </c>
      <c r="B153">
        <v>416</v>
      </c>
      <c r="C153">
        <v>201</v>
      </c>
      <c r="D153">
        <v>23297</v>
      </c>
      <c r="E153" s="29">
        <v>286</v>
      </c>
      <c r="F153">
        <v>1828</v>
      </c>
      <c r="G153">
        <v>2282</v>
      </c>
      <c r="H153">
        <v>1527</v>
      </c>
      <c r="I153">
        <v>131</v>
      </c>
      <c r="J153">
        <v>61</v>
      </c>
      <c r="K153">
        <v>432</v>
      </c>
      <c r="L153">
        <v>33274</v>
      </c>
      <c r="M153">
        <v>53</v>
      </c>
      <c r="N153">
        <v>772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17"/>
        <v>0.66357308584686769</v>
      </c>
      <c r="U153" s="6">
        <f t="shared" si="18"/>
        <v>7.6166666666666663</v>
      </c>
      <c r="V153" s="6">
        <f t="shared" si="19"/>
        <v>1.2209737827715357</v>
      </c>
      <c r="W153" s="6">
        <f t="shared" si="20"/>
        <v>0.74054316197866155</v>
      </c>
      <c r="X153" s="6">
        <f t="shared" si="21"/>
        <v>0.74431818181818177</v>
      </c>
      <c r="Y153" s="6">
        <f t="shared" si="22"/>
        <v>0.49593495934959347</v>
      </c>
      <c r="Z153" s="6">
        <f t="shared" si="23"/>
        <v>1.0719602977667493</v>
      </c>
      <c r="AA153" s="6">
        <f t="shared" si="24"/>
        <v>2.0156287860431306</v>
      </c>
      <c r="AB153" s="6">
        <f t="shared" si="25"/>
        <v>0.69736842105263153</v>
      </c>
      <c r="AC153" s="6">
        <f t="shared" si="25"/>
        <v>0.67659947414548638</v>
      </c>
    </row>
    <row r="154" spans="1:29" x14ac:dyDescent="0.25">
      <c r="A154" s="3">
        <f t="shared" si="26"/>
        <v>42520</v>
      </c>
      <c r="B154">
        <v>355</v>
      </c>
      <c r="C154">
        <v>209</v>
      </c>
      <c r="D154">
        <v>19807</v>
      </c>
      <c r="E154" s="29">
        <v>333</v>
      </c>
      <c r="F154">
        <v>257</v>
      </c>
      <c r="G154">
        <v>2516</v>
      </c>
      <c r="H154">
        <v>1125</v>
      </c>
      <c r="I154">
        <v>185</v>
      </c>
      <c r="J154">
        <v>49</v>
      </c>
      <c r="K154">
        <v>265</v>
      </c>
      <c r="L154">
        <v>16409</v>
      </c>
      <c r="M154">
        <v>61</v>
      </c>
      <c r="N154">
        <v>757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17"/>
        <v>1.1522491349480968</v>
      </c>
      <c r="U154" s="6">
        <f t="shared" si="18"/>
        <v>2.2347826086956522</v>
      </c>
      <c r="V154" s="6">
        <f t="shared" si="19"/>
        <v>1.1541284403669725</v>
      </c>
      <c r="W154" s="6">
        <f t="shared" si="20"/>
        <v>0.73673870333988212</v>
      </c>
      <c r="X154" s="6">
        <f t="shared" si="21"/>
        <v>1.0755813953488371</v>
      </c>
      <c r="Y154" s="6">
        <f t="shared" si="22"/>
        <v>0.65333333333333332</v>
      </c>
      <c r="Z154" s="6">
        <f t="shared" si="23"/>
        <v>1.2619047619047619</v>
      </c>
      <c r="AA154" s="6">
        <f t="shared" si="24"/>
        <v>1.0376905078100298</v>
      </c>
      <c r="AB154" s="6">
        <f t="shared" si="25"/>
        <v>1.0701754385964912</v>
      </c>
      <c r="AC154" s="6">
        <f t="shared" si="25"/>
        <v>0.70222634508348791</v>
      </c>
    </row>
    <row r="155" spans="1:29" x14ac:dyDescent="0.25">
      <c r="A155" s="3">
        <f t="shared" si="26"/>
        <v>42521</v>
      </c>
      <c r="B155">
        <v>178</v>
      </c>
      <c r="C155">
        <v>294</v>
      </c>
      <c r="D155">
        <v>21086</v>
      </c>
      <c r="E155" s="29">
        <v>213</v>
      </c>
      <c r="F155">
        <v>338</v>
      </c>
      <c r="G155">
        <v>2979</v>
      </c>
      <c r="H155">
        <v>1079</v>
      </c>
      <c r="I155">
        <v>103</v>
      </c>
      <c r="J155">
        <v>59</v>
      </c>
      <c r="K155">
        <v>648</v>
      </c>
      <c r="L155">
        <v>11598</v>
      </c>
      <c r="M155">
        <v>72</v>
      </c>
      <c r="N155">
        <v>758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17"/>
        <v>0.49305555555555558</v>
      </c>
      <c r="U155" s="6">
        <f t="shared" si="18"/>
        <v>0.94413407821229045</v>
      </c>
      <c r="V155" s="6">
        <f t="shared" si="19"/>
        <v>1.4725654967869501</v>
      </c>
      <c r="W155" s="6">
        <f t="shared" si="20"/>
        <v>0.79105571847507328</v>
      </c>
      <c r="X155" s="6">
        <f t="shared" si="21"/>
        <v>0.49282296650717705</v>
      </c>
      <c r="Y155" s="6">
        <f t="shared" si="22"/>
        <v>0.18789808917197454</v>
      </c>
      <c r="Z155" s="6">
        <f t="shared" si="23"/>
        <v>1.319755600814664</v>
      </c>
      <c r="AA155" s="6">
        <f t="shared" si="24"/>
        <v>0.99238470094977327</v>
      </c>
      <c r="AB155" s="6">
        <f t="shared" si="25"/>
        <v>1.2203389830508475</v>
      </c>
      <c r="AC155" s="6">
        <f t="shared" si="25"/>
        <v>0.74901185770750989</v>
      </c>
    </row>
    <row r="156" spans="1:29" x14ac:dyDescent="0.25">
      <c r="A156" s="3">
        <f t="shared" si="26"/>
        <v>42522</v>
      </c>
      <c r="B156">
        <v>318</v>
      </c>
      <c r="C156">
        <v>394</v>
      </c>
      <c r="D156">
        <v>20544</v>
      </c>
      <c r="E156" s="29">
        <v>342</v>
      </c>
      <c r="F156">
        <v>-766</v>
      </c>
      <c r="G156">
        <v>3117</v>
      </c>
      <c r="H156">
        <v>1441</v>
      </c>
      <c r="I156">
        <v>102</v>
      </c>
      <c r="J156">
        <v>181</v>
      </c>
      <c r="K156">
        <v>900</v>
      </c>
      <c r="L156">
        <v>28936</v>
      </c>
      <c r="M156">
        <v>4</v>
      </c>
      <c r="N156">
        <v>705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17"/>
        <v>0.94475138121546964</v>
      </c>
      <c r="U156" s="6">
        <f t="shared" si="18"/>
        <v>-2.7753623188405796</v>
      </c>
      <c r="V156" s="6">
        <f t="shared" si="19"/>
        <v>1.7442641298265249</v>
      </c>
      <c r="W156" s="6">
        <f t="shared" si="20"/>
        <v>0.88731527093596063</v>
      </c>
      <c r="X156" s="6">
        <f t="shared" si="21"/>
        <v>0.76691729323308266</v>
      </c>
      <c r="Y156" s="6">
        <f t="shared" si="22"/>
        <v>0.89603960396039606</v>
      </c>
      <c r="Z156" s="6">
        <f t="shared" si="23"/>
        <v>1.2064343163538873</v>
      </c>
      <c r="AA156" s="6">
        <f t="shared" si="24"/>
        <v>1.7726047537368292</v>
      </c>
      <c r="AB156" s="6">
        <f t="shared" si="25"/>
        <v>0.10810810810810811</v>
      </c>
      <c r="AC156" s="6">
        <f t="shared" si="25"/>
        <v>0.75320512820512819</v>
      </c>
    </row>
    <row r="157" spans="1:29" x14ac:dyDescent="0.25">
      <c r="A157" s="3">
        <f t="shared" si="26"/>
        <v>42523</v>
      </c>
      <c r="B157">
        <v>321</v>
      </c>
      <c r="C157">
        <v>334</v>
      </c>
      <c r="D157">
        <v>19699</v>
      </c>
      <c r="E157" s="29">
        <v>394</v>
      </c>
      <c r="F157">
        <v>352</v>
      </c>
      <c r="G157">
        <v>3134</v>
      </c>
      <c r="H157">
        <v>1484</v>
      </c>
      <c r="I157">
        <v>86</v>
      </c>
      <c r="J157">
        <v>159</v>
      </c>
      <c r="K157">
        <v>1046</v>
      </c>
      <c r="L157">
        <v>28633</v>
      </c>
      <c r="M157">
        <v>45</v>
      </c>
      <c r="N157">
        <v>675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17"/>
        <v>1.1161473087818696</v>
      </c>
      <c r="U157" s="6">
        <f t="shared" si="18"/>
        <v>1.8429319371727748</v>
      </c>
      <c r="V157" s="6">
        <f t="shared" si="19"/>
        <v>1.5067307692307692</v>
      </c>
      <c r="W157" s="6">
        <f t="shared" si="20"/>
        <v>0.88755980861244022</v>
      </c>
      <c r="X157" s="6">
        <f t="shared" si="21"/>
        <v>0.45263157894736844</v>
      </c>
      <c r="Y157" s="6">
        <f t="shared" si="22"/>
        <v>0.87362637362637363</v>
      </c>
      <c r="Z157" s="6">
        <f t="shared" si="23"/>
        <v>1.3075000000000001</v>
      </c>
      <c r="AA157" s="6">
        <f t="shared" si="24"/>
        <v>1.3900189329579107</v>
      </c>
      <c r="AB157" s="6">
        <f t="shared" si="25"/>
        <v>0.66176470588235292</v>
      </c>
      <c r="AC157" s="6">
        <f t="shared" si="25"/>
        <v>0.7740825688073395</v>
      </c>
    </row>
    <row r="158" spans="1:29" x14ac:dyDescent="0.25">
      <c r="A158" s="3">
        <f t="shared" si="26"/>
        <v>42524</v>
      </c>
      <c r="B158">
        <v>177</v>
      </c>
      <c r="C158">
        <v>318</v>
      </c>
      <c r="D158">
        <v>21140</v>
      </c>
      <c r="E158" s="29">
        <v>507</v>
      </c>
      <c r="F158">
        <v>767</v>
      </c>
      <c r="G158">
        <v>3574</v>
      </c>
      <c r="H158">
        <v>1356</v>
      </c>
      <c r="I158">
        <v>209</v>
      </c>
      <c r="J158">
        <v>172</v>
      </c>
      <c r="K158">
        <v>1039</v>
      </c>
      <c r="L158">
        <v>30916</v>
      </c>
      <c r="M158">
        <v>31</v>
      </c>
      <c r="N158">
        <v>641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17"/>
        <v>0.68421052631578949</v>
      </c>
      <c r="U158" s="6">
        <f t="shared" si="18"/>
        <v>0.23067669172932331</v>
      </c>
      <c r="V158" s="6">
        <f t="shared" si="19"/>
        <v>1.5828166519043401</v>
      </c>
      <c r="W158" s="6">
        <f t="shared" si="20"/>
        <v>0.73896457765667578</v>
      </c>
      <c r="X158" s="6">
        <f t="shared" si="21"/>
        <v>1.1483516483516483</v>
      </c>
      <c r="Y158" s="6">
        <f t="shared" si="22"/>
        <v>1.0058479532163742</v>
      </c>
      <c r="Z158" s="6">
        <f t="shared" si="23"/>
        <v>1.3423772609819122</v>
      </c>
      <c r="AA158" s="6">
        <f t="shared" si="24"/>
        <v>1.1703069992807662</v>
      </c>
      <c r="AB158" s="6">
        <f t="shared" si="25"/>
        <v>0.81578947368421051</v>
      </c>
      <c r="AC158" s="6">
        <f t="shared" si="25"/>
        <v>0.64551863041289026</v>
      </c>
    </row>
    <row r="159" spans="1:29" x14ac:dyDescent="0.25">
      <c r="A159" s="3">
        <f t="shared" si="26"/>
        <v>42525</v>
      </c>
      <c r="B159">
        <v>518</v>
      </c>
      <c r="C159">
        <v>332</v>
      </c>
      <c r="D159">
        <v>25178</v>
      </c>
      <c r="E159" s="29">
        <v>407</v>
      </c>
      <c r="F159">
        <v>611</v>
      </c>
      <c r="G159">
        <v>2886</v>
      </c>
      <c r="H159">
        <v>1243</v>
      </c>
      <c r="I159">
        <v>210</v>
      </c>
      <c r="J159">
        <v>154</v>
      </c>
      <c r="K159">
        <v>1146</v>
      </c>
      <c r="L159">
        <v>30830</v>
      </c>
      <c r="M159">
        <v>21</v>
      </c>
      <c r="N159">
        <v>609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17"/>
        <v>0.551490514905149</v>
      </c>
      <c r="U159" s="6">
        <f t="shared" si="18"/>
        <v>1.0234505862646566</v>
      </c>
      <c r="V159" s="6">
        <f t="shared" si="19"/>
        <v>1.0237672933664419</v>
      </c>
      <c r="W159" s="6">
        <f t="shared" si="20"/>
        <v>0.70625000000000004</v>
      </c>
      <c r="X159" s="6">
        <f t="shared" si="21"/>
        <v>1.1931818181818181</v>
      </c>
      <c r="Y159" s="6">
        <f t="shared" si="22"/>
        <v>0.93333333333333335</v>
      </c>
      <c r="Z159" s="6">
        <f t="shared" si="23"/>
        <v>1.482535575679172</v>
      </c>
      <c r="AA159" s="6">
        <f t="shared" si="24"/>
        <v>1.1449049316696376</v>
      </c>
      <c r="AB159" s="6">
        <f t="shared" si="25"/>
        <v>0.6</v>
      </c>
      <c r="AC159" s="6">
        <f t="shared" si="25"/>
        <v>0.67218543046357615</v>
      </c>
    </row>
    <row r="160" spans="1:29" x14ac:dyDescent="0.25">
      <c r="A160" s="3">
        <f t="shared" si="26"/>
        <v>42526</v>
      </c>
      <c r="B160">
        <v>270</v>
      </c>
      <c r="C160">
        <v>240</v>
      </c>
      <c r="D160">
        <v>22223</v>
      </c>
      <c r="E160" s="29">
        <v>301</v>
      </c>
      <c r="F160">
        <v>579</v>
      </c>
      <c r="G160">
        <v>2269</v>
      </c>
      <c r="H160">
        <v>1120</v>
      </c>
      <c r="I160">
        <v>183</v>
      </c>
      <c r="J160">
        <v>69</v>
      </c>
      <c r="K160">
        <v>780</v>
      </c>
      <c r="L160">
        <v>27075</v>
      </c>
      <c r="M160">
        <v>20</v>
      </c>
      <c r="N160">
        <v>722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17"/>
        <v>1.0524475524475525</v>
      </c>
      <c r="U160" s="6">
        <f t="shared" si="18"/>
        <v>0.31673960612691465</v>
      </c>
      <c r="V160" s="6">
        <f t="shared" si="19"/>
        <v>0.99430324276950044</v>
      </c>
      <c r="W160" s="6">
        <f t="shared" si="20"/>
        <v>0.73346430910281601</v>
      </c>
      <c r="X160" s="6">
        <f t="shared" si="21"/>
        <v>1.3969465648854962</v>
      </c>
      <c r="Y160" s="6">
        <f t="shared" si="22"/>
        <v>1.1311475409836065</v>
      </c>
      <c r="Z160" s="6">
        <f t="shared" si="23"/>
        <v>1.8055555555555556</v>
      </c>
      <c r="AA160" s="6">
        <f t="shared" si="24"/>
        <v>0.81369838312195708</v>
      </c>
      <c r="AB160" s="6">
        <f t="shared" si="25"/>
        <v>0.37735849056603776</v>
      </c>
      <c r="AC160" s="6">
        <f t="shared" si="25"/>
        <v>0.93523316062176165</v>
      </c>
    </row>
    <row r="161" spans="1:29" x14ac:dyDescent="0.25">
      <c r="A161" s="3">
        <f t="shared" si="26"/>
        <v>42527</v>
      </c>
      <c r="B161">
        <v>197</v>
      </c>
      <c r="C161">
        <v>167</v>
      </c>
      <c r="D161">
        <v>22302</v>
      </c>
      <c r="E161" s="29">
        <v>214</v>
      </c>
      <c r="F161">
        <v>343</v>
      </c>
      <c r="G161">
        <v>2364</v>
      </c>
      <c r="H161">
        <v>801</v>
      </c>
      <c r="I161">
        <v>239</v>
      </c>
      <c r="J161">
        <v>53</v>
      </c>
      <c r="K161">
        <v>462</v>
      </c>
      <c r="L161">
        <v>18921</v>
      </c>
      <c r="M161">
        <v>18</v>
      </c>
      <c r="N161">
        <v>642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17"/>
        <v>0.64264264264264259</v>
      </c>
      <c r="U161" s="6">
        <f t="shared" si="18"/>
        <v>1.3346303501945525</v>
      </c>
      <c r="V161" s="6">
        <f t="shared" si="19"/>
        <v>0.93958664546899839</v>
      </c>
      <c r="W161" s="6">
        <f t="shared" si="20"/>
        <v>0.71199999999999997</v>
      </c>
      <c r="X161" s="6">
        <f t="shared" si="21"/>
        <v>1.2918918918918918</v>
      </c>
      <c r="Y161" s="6">
        <f t="shared" si="22"/>
        <v>1.0816326530612246</v>
      </c>
      <c r="Z161" s="6">
        <f t="shared" si="23"/>
        <v>1.7433962264150944</v>
      </c>
      <c r="AA161" s="6">
        <f t="shared" si="24"/>
        <v>1.1530867207020536</v>
      </c>
      <c r="AB161" s="6">
        <f t="shared" si="25"/>
        <v>0.29508196721311475</v>
      </c>
      <c r="AC161" s="6">
        <f t="shared" si="25"/>
        <v>0.84808454425363278</v>
      </c>
    </row>
    <row r="162" spans="1:29" x14ac:dyDescent="0.25">
      <c r="A162" s="3">
        <f t="shared" si="26"/>
        <v>42528</v>
      </c>
      <c r="B162">
        <v>280</v>
      </c>
      <c r="C162">
        <v>249</v>
      </c>
      <c r="D162">
        <v>18822</v>
      </c>
      <c r="E162" s="29">
        <v>350</v>
      </c>
      <c r="F162">
        <v>211</v>
      </c>
      <c r="G162">
        <v>2043</v>
      </c>
      <c r="H162">
        <v>721</v>
      </c>
      <c r="I162">
        <v>165</v>
      </c>
      <c r="J162">
        <v>152</v>
      </c>
      <c r="K162">
        <v>677</v>
      </c>
      <c r="L162">
        <v>15654</v>
      </c>
      <c r="M162">
        <v>6</v>
      </c>
      <c r="N162">
        <v>545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17"/>
        <v>1.6431924882629108</v>
      </c>
      <c r="U162" s="6">
        <f t="shared" si="18"/>
        <v>0.62426035502958577</v>
      </c>
      <c r="V162" s="6">
        <f t="shared" si="19"/>
        <v>0.6858006042296072</v>
      </c>
      <c r="W162" s="6">
        <f t="shared" si="20"/>
        <v>0.66821130676552365</v>
      </c>
      <c r="X162" s="6">
        <f t="shared" si="21"/>
        <v>1.6019417475728155</v>
      </c>
      <c r="Y162" s="6">
        <f t="shared" si="22"/>
        <v>2.5762711864406778</v>
      </c>
      <c r="Z162" s="6">
        <f t="shared" si="23"/>
        <v>1.0447530864197532</v>
      </c>
      <c r="AA162" s="6">
        <f t="shared" si="24"/>
        <v>1.3497154681841697</v>
      </c>
      <c r="AB162" s="6">
        <f t="shared" si="25"/>
        <v>8.3333333333333329E-2</v>
      </c>
      <c r="AC162" s="6">
        <f t="shared" si="25"/>
        <v>0.71899736147757254</v>
      </c>
    </row>
    <row r="163" spans="1:29" x14ac:dyDescent="0.25">
      <c r="A163" s="3">
        <f t="shared" si="26"/>
        <v>42529</v>
      </c>
      <c r="B163">
        <v>283</v>
      </c>
      <c r="C163">
        <v>314</v>
      </c>
      <c r="D163">
        <v>18665</v>
      </c>
      <c r="E163" s="29">
        <v>318</v>
      </c>
      <c r="F163">
        <v>403</v>
      </c>
      <c r="G163">
        <v>2095</v>
      </c>
      <c r="H163">
        <v>1099</v>
      </c>
      <c r="I163">
        <v>164</v>
      </c>
      <c r="J163">
        <v>145</v>
      </c>
      <c r="K163">
        <v>936</v>
      </c>
      <c r="L163">
        <v>32091</v>
      </c>
      <c r="M163">
        <v>8</v>
      </c>
      <c r="N163">
        <v>409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17"/>
        <v>0.92982456140350878</v>
      </c>
      <c r="U163" s="6">
        <f t="shared" si="18"/>
        <v>-0.52610966057441255</v>
      </c>
      <c r="V163" s="6">
        <f t="shared" si="19"/>
        <v>0.67212062880975298</v>
      </c>
      <c r="W163" s="6">
        <f t="shared" si="20"/>
        <v>0.76266481609993064</v>
      </c>
      <c r="X163" s="6">
        <f t="shared" si="21"/>
        <v>1.607843137254902</v>
      </c>
      <c r="Y163" s="6">
        <f t="shared" si="22"/>
        <v>0.80110497237569056</v>
      </c>
      <c r="Z163" s="6">
        <f t="shared" si="23"/>
        <v>1.04</v>
      </c>
      <c r="AA163" s="6">
        <f t="shared" si="24"/>
        <v>1.1090337296101742</v>
      </c>
      <c r="AB163" s="6">
        <f t="shared" si="25"/>
        <v>2</v>
      </c>
      <c r="AC163" s="6">
        <f t="shared" si="25"/>
        <v>0.58014184397163115</v>
      </c>
    </row>
    <row r="164" spans="1:29" x14ac:dyDescent="0.25">
      <c r="A164" s="3">
        <f t="shared" si="26"/>
        <v>42530</v>
      </c>
      <c r="B164">
        <v>202</v>
      </c>
      <c r="C164">
        <v>427</v>
      </c>
      <c r="D164">
        <v>20614</v>
      </c>
      <c r="E164" s="29">
        <v>555</v>
      </c>
      <c r="F164">
        <v>545</v>
      </c>
      <c r="G164">
        <v>2011</v>
      </c>
      <c r="H164">
        <v>1158</v>
      </c>
      <c r="I164">
        <v>184</v>
      </c>
      <c r="J164">
        <v>119</v>
      </c>
      <c r="K164">
        <v>1437</v>
      </c>
      <c r="L164">
        <v>32913</v>
      </c>
      <c r="M164">
        <v>16</v>
      </c>
      <c r="N164">
        <v>472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17"/>
        <v>1.4086294416243654</v>
      </c>
      <c r="U164" s="6">
        <f t="shared" si="18"/>
        <v>1.5482954545454546</v>
      </c>
      <c r="V164" s="6">
        <f t="shared" si="19"/>
        <v>0.6416719846841098</v>
      </c>
      <c r="W164" s="6">
        <f t="shared" si="20"/>
        <v>0.78032345013477089</v>
      </c>
      <c r="X164" s="6">
        <f t="shared" si="21"/>
        <v>2.13953488372093</v>
      </c>
      <c r="Y164" s="6">
        <f t="shared" si="22"/>
        <v>0.74842767295597479</v>
      </c>
      <c r="Z164" s="6">
        <f t="shared" si="23"/>
        <v>1.3738049713193117</v>
      </c>
      <c r="AA164" s="6">
        <f t="shared" si="24"/>
        <v>1.1494778751789894</v>
      </c>
      <c r="AB164" s="6">
        <f t="shared" si="25"/>
        <v>0.35555555555555557</v>
      </c>
      <c r="AC164" s="6">
        <f t="shared" si="25"/>
        <v>0.69925925925925925</v>
      </c>
    </row>
    <row r="165" spans="1:29" x14ac:dyDescent="0.25">
      <c r="A165" s="3">
        <f t="shared" si="26"/>
        <v>42531</v>
      </c>
      <c r="B165">
        <v>379</v>
      </c>
      <c r="C165">
        <v>502</v>
      </c>
      <c r="D165">
        <v>22883</v>
      </c>
      <c r="E165" s="29">
        <v>258</v>
      </c>
      <c r="F165">
        <v>425</v>
      </c>
      <c r="G165">
        <v>2238</v>
      </c>
      <c r="H165">
        <v>1199</v>
      </c>
      <c r="I165">
        <v>164</v>
      </c>
      <c r="J165">
        <v>95</v>
      </c>
      <c r="K165">
        <v>1293</v>
      </c>
      <c r="L165">
        <v>30412</v>
      </c>
      <c r="M165">
        <v>7</v>
      </c>
      <c r="N165">
        <v>405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17"/>
        <v>0.50887573964497046</v>
      </c>
      <c r="U165" s="6">
        <f t="shared" si="18"/>
        <v>0.55410691003911339</v>
      </c>
      <c r="V165" s="6">
        <f t="shared" si="19"/>
        <v>0.62618914381645219</v>
      </c>
      <c r="W165" s="6">
        <f t="shared" si="20"/>
        <v>0.88421828908554567</v>
      </c>
      <c r="X165" s="6">
        <f t="shared" si="21"/>
        <v>0.78468899521531099</v>
      </c>
      <c r="Y165" s="6">
        <f t="shared" si="22"/>
        <v>0.55232558139534882</v>
      </c>
      <c r="Z165" s="6">
        <f t="shared" si="23"/>
        <v>1.2444658325312801</v>
      </c>
      <c r="AA165" s="6">
        <f t="shared" si="24"/>
        <v>0.98369776167680167</v>
      </c>
      <c r="AB165" s="6">
        <f t="shared" si="25"/>
        <v>0.22580645161290322</v>
      </c>
      <c r="AC165" s="6">
        <f t="shared" si="25"/>
        <v>0.6318252730109204</v>
      </c>
    </row>
    <row r="166" spans="1:29" x14ac:dyDescent="0.25">
      <c r="A166" s="3">
        <f t="shared" si="26"/>
        <v>42532</v>
      </c>
      <c r="B166">
        <v>163</v>
      </c>
      <c r="C166">
        <v>396</v>
      </c>
      <c r="D166">
        <v>25639</v>
      </c>
      <c r="E166" s="29">
        <v>348</v>
      </c>
      <c r="F166">
        <v>726</v>
      </c>
      <c r="G166">
        <v>2369</v>
      </c>
      <c r="H166">
        <v>1017</v>
      </c>
      <c r="I166">
        <v>210</v>
      </c>
      <c r="J166">
        <v>89</v>
      </c>
      <c r="K166">
        <v>1329</v>
      </c>
      <c r="L166">
        <v>25982</v>
      </c>
      <c r="M166">
        <v>12</v>
      </c>
      <c r="N166">
        <v>413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17"/>
        <v>0.855036855036855</v>
      </c>
      <c r="U166" s="6">
        <f t="shared" si="18"/>
        <v>1.1882160392798691</v>
      </c>
      <c r="V166" s="6">
        <f t="shared" si="19"/>
        <v>0.8208593208593209</v>
      </c>
      <c r="W166" s="6">
        <f t="shared" si="20"/>
        <v>0.81818181818181823</v>
      </c>
      <c r="X166" s="6">
        <f t="shared" si="21"/>
        <v>1</v>
      </c>
      <c r="Y166" s="6">
        <f t="shared" si="22"/>
        <v>0.57792207792207795</v>
      </c>
      <c r="Z166" s="6">
        <f t="shared" si="23"/>
        <v>1.1596858638743455</v>
      </c>
      <c r="AA166" s="6">
        <f t="shared" si="24"/>
        <v>0.84275056762893286</v>
      </c>
      <c r="AB166" s="6">
        <f t="shared" si="25"/>
        <v>0.5714285714285714</v>
      </c>
      <c r="AC166" s="6">
        <f t="shared" si="25"/>
        <v>0.67816091954022983</v>
      </c>
    </row>
    <row r="167" spans="1:29" x14ac:dyDescent="0.25">
      <c r="A167" s="3">
        <f t="shared" si="26"/>
        <v>42533</v>
      </c>
      <c r="B167">
        <v>346</v>
      </c>
      <c r="C167">
        <v>323</v>
      </c>
      <c r="D167">
        <v>25540</v>
      </c>
      <c r="E167" s="29">
        <v>247</v>
      </c>
      <c r="F167">
        <v>526</v>
      </c>
      <c r="G167">
        <v>2410</v>
      </c>
      <c r="H167">
        <v>1052</v>
      </c>
      <c r="I167">
        <v>179</v>
      </c>
      <c r="J167">
        <v>49</v>
      </c>
      <c r="K167">
        <v>1032</v>
      </c>
      <c r="L167">
        <v>21704</v>
      </c>
      <c r="M167">
        <v>45</v>
      </c>
      <c r="N167">
        <v>467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17"/>
        <v>0.82059800664451832</v>
      </c>
      <c r="U167" s="6">
        <f t="shared" si="18"/>
        <v>0.90846286701208978</v>
      </c>
      <c r="V167" s="6">
        <f t="shared" si="19"/>
        <v>1.0621419127368885</v>
      </c>
      <c r="W167" s="6">
        <f t="shared" si="20"/>
        <v>0.93928571428571428</v>
      </c>
      <c r="X167" s="6">
        <f t="shared" si="21"/>
        <v>0.97814207650273222</v>
      </c>
      <c r="Y167" s="6">
        <f t="shared" si="22"/>
        <v>0.71014492753623193</v>
      </c>
      <c r="Z167" s="6">
        <f t="shared" si="23"/>
        <v>1.323076923076923</v>
      </c>
      <c r="AA167" s="6">
        <f t="shared" si="24"/>
        <v>0.80162511542012926</v>
      </c>
      <c r="AB167" s="6">
        <f t="shared" si="25"/>
        <v>2.25</v>
      </c>
      <c r="AC167" s="6">
        <f t="shared" si="25"/>
        <v>0.64681440443213301</v>
      </c>
    </row>
    <row r="168" spans="1:29" x14ac:dyDescent="0.25">
      <c r="A168" s="3">
        <f t="shared" si="26"/>
        <v>42534</v>
      </c>
      <c r="B168">
        <v>338</v>
      </c>
      <c r="C168">
        <v>181</v>
      </c>
      <c r="D168">
        <v>19543</v>
      </c>
      <c r="E168" s="29">
        <v>192</v>
      </c>
      <c r="F168">
        <v>407</v>
      </c>
      <c r="G168">
        <v>2472</v>
      </c>
      <c r="H168">
        <v>890</v>
      </c>
      <c r="I168">
        <v>143</v>
      </c>
      <c r="J168">
        <v>22</v>
      </c>
      <c r="K168">
        <v>418</v>
      </c>
      <c r="L168">
        <v>17110</v>
      </c>
      <c r="M168">
        <v>8</v>
      </c>
      <c r="N168">
        <v>377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17"/>
        <v>0.89719626168224298</v>
      </c>
      <c r="U168" s="6">
        <f t="shared" si="18"/>
        <v>1.1865889212827989</v>
      </c>
      <c r="V168" s="6">
        <f t="shared" si="19"/>
        <v>1.0456852791878173</v>
      </c>
      <c r="W168" s="6">
        <f t="shared" si="20"/>
        <v>1.1111111111111112</v>
      </c>
      <c r="X168" s="6">
        <f t="shared" si="21"/>
        <v>0.59832635983263593</v>
      </c>
      <c r="Y168" s="6">
        <f t="shared" si="22"/>
        <v>0.41509433962264153</v>
      </c>
      <c r="Z168" s="6">
        <f t="shared" si="23"/>
        <v>0.90476190476190477</v>
      </c>
      <c r="AA168" s="6">
        <f t="shared" si="24"/>
        <v>0.90428624279900638</v>
      </c>
      <c r="AB168" s="6">
        <f t="shared" si="25"/>
        <v>0.44444444444444442</v>
      </c>
      <c r="AC168" s="6">
        <f t="shared" si="25"/>
        <v>0.58722741433021808</v>
      </c>
    </row>
    <row r="169" spans="1:29" x14ac:dyDescent="0.25">
      <c r="A169" s="3">
        <f t="shared" si="26"/>
        <v>42535</v>
      </c>
      <c r="B169">
        <v>301</v>
      </c>
      <c r="C169">
        <v>219</v>
      </c>
      <c r="D169">
        <v>19957</v>
      </c>
      <c r="E169" s="29">
        <v>378</v>
      </c>
      <c r="F169">
        <v>152</v>
      </c>
      <c r="G169">
        <v>2449</v>
      </c>
      <c r="H169">
        <v>822</v>
      </c>
      <c r="I169">
        <v>165</v>
      </c>
      <c r="J169">
        <v>147</v>
      </c>
      <c r="K169">
        <v>685</v>
      </c>
      <c r="L169">
        <v>20647</v>
      </c>
      <c r="M169">
        <v>18</v>
      </c>
      <c r="N169">
        <v>360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17"/>
        <v>1.08</v>
      </c>
      <c r="U169" s="6">
        <f t="shared" si="18"/>
        <v>0.72037914691943128</v>
      </c>
      <c r="V169" s="6">
        <f t="shared" si="19"/>
        <v>1.1987273617229564</v>
      </c>
      <c r="W169" s="6">
        <f t="shared" si="20"/>
        <v>1.1400832177531206</v>
      </c>
      <c r="X169" s="6">
        <f t="shared" si="21"/>
        <v>1</v>
      </c>
      <c r="Y169" s="6">
        <f t="shared" si="22"/>
        <v>0.96710526315789469</v>
      </c>
      <c r="Z169" s="6">
        <f t="shared" si="23"/>
        <v>1.0118168389955686</v>
      </c>
      <c r="AA169" s="6">
        <f t="shared" si="24"/>
        <v>1.3189600102210297</v>
      </c>
      <c r="AB169" s="6">
        <f t="shared" si="25"/>
        <v>3</v>
      </c>
      <c r="AC169" s="6">
        <f t="shared" si="25"/>
        <v>0.66055045871559637</v>
      </c>
    </row>
    <row r="170" spans="1:29" x14ac:dyDescent="0.25">
      <c r="A170" s="3">
        <f t="shared" si="26"/>
        <v>42536</v>
      </c>
      <c r="B170">
        <v>210</v>
      </c>
      <c r="C170">
        <v>355</v>
      </c>
      <c r="D170">
        <v>23705</v>
      </c>
      <c r="E170" s="29">
        <v>345</v>
      </c>
      <c r="F170">
        <v>344</v>
      </c>
      <c r="G170">
        <v>2563</v>
      </c>
      <c r="H170">
        <v>1043</v>
      </c>
      <c r="I170">
        <v>139</v>
      </c>
      <c r="J170">
        <v>99</v>
      </c>
      <c r="K170">
        <v>1209</v>
      </c>
      <c r="L170">
        <v>34918</v>
      </c>
      <c r="M170">
        <v>13</v>
      </c>
      <c r="N170">
        <v>320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17"/>
        <v>1.0849056603773586</v>
      </c>
      <c r="U170" s="6">
        <f t="shared" si="18"/>
        <v>0.85359801488833742</v>
      </c>
      <c r="V170" s="6">
        <f t="shared" si="19"/>
        <v>1.2233890214797136</v>
      </c>
      <c r="W170" s="6">
        <f t="shared" si="20"/>
        <v>0.94904458598726116</v>
      </c>
      <c r="X170" s="6">
        <f t="shared" si="21"/>
        <v>0.84756097560975607</v>
      </c>
      <c r="Y170" s="6">
        <f t="shared" si="22"/>
        <v>0.6827586206896552</v>
      </c>
      <c r="Z170" s="6">
        <f t="shared" si="23"/>
        <v>1.2916666666666667</v>
      </c>
      <c r="AA170" s="6">
        <f t="shared" si="24"/>
        <v>1.0880932348633574</v>
      </c>
      <c r="AB170" s="6">
        <f t="shared" si="25"/>
        <v>1.625</v>
      </c>
      <c r="AC170" s="6">
        <f t="shared" si="25"/>
        <v>0.78239608801955995</v>
      </c>
    </row>
    <row r="171" spans="1:29" x14ac:dyDescent="0.25">
      <c r="A171" s="3">
        <f t="shared" si="26"/>
        <v>42537</v>
      </c>
      <c r="B171">
        <v>328</v>
      </c>
      <c r="C171">
        <v>585</v>
      </c>
      <c r="D171">
        <v>25559</v>
      </c>
      <c r="E171" s="29">
        <v>580</v>
      </c>
      <c r="F171">
        <v>458</v>
      </c>
      <c r="G171">
        <v>2612</v>
      </c>
      <c r="H171">
        <v>1102</v>
      </c>
      <c r="I171">
        <v>117</v>
      </c>
      <c r="J171">
        <v>123</v>
      </c>
      <c r="K171">
        <v>1457</v>
      </c>
      <c r="L171">
        <v>32188</v>
      </c>
      <c r="M171">
        <v>7</v>
      </c>
      <c r="N171">
        <v>386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17"/>
        <v>1.045045045045045</v>
      </c>
      <c r="U171" s="6">
        <f t="shared" si="18"/>
        <v>0.84036697247706427</v>
      </c>
      <c r="V171" s="6">
        <f t="shared" si="19"/>
        <v>1.2988562904027847</v>
      </c>
      <c r="W171" s="6">
        <f t="shared" si="20"/>
        <v>0.95164075993091535</v>
      </c>
      <c r="X171" s="6">
        <f t="shared" si="21"/>
        <v>0.63586956521739135</v>
      </c>
      <c r="Y171" s="6">
        <f t="shared" si="22"/>
        <v>1.0336134453781514</v>
      </c>
      <c r="Z171" s="6">
        <f t="shared" si="23"/>
        <v>1.0139178844815588</v>
      </c>
      <c r="AA171" s="6">
        <f t="shared" si="24"/>
        <v>0.97797222981800502</v>
      </c>
      <c r="AB171" s="6">
        <f t="shared" si="25"/>
        <v>0.4375</v>
      </c>
      <c r="AC171" s="6">
        <f t="shared" si="25"/>
        <v>0.81779661016949157</v>
      </c>
    </row>
    <row r="172" spans="1:29" x14ac:dyDescent="0.25">
      <c r="A172" s="3">
        <f t="shared" si="26"/>
        <v>42538</v>
      </c>
      <c r="B172">
        <v>331</v>
      </c>
      <c r="C172">
        <v>307</v>
      </c>
      <c r="D172">
        <v>27762</v>
      </c>
      <c r="E172" s="29">
        <v>770</v>
      </c>
      <c r="F172">
        <v>467</v>
      </c>
      <c r="G172">
        <v>2596</v>
      </c>
      <c r="H172">
        <v>1013</v>
      </c>
      <c r="I172">
        <v>115</v>
      </c>
      <c r="J172">
        <v>108</v>
      </c>
      <c r="K172">
        <v>1494</v>
      </c>
      <c r="L172">
        <v>22765</v>
      </c>
      <c r="M172">
        <v>14</v>
      </c>
      <c r="N172">
        <v>367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17"/>
        <v>2.9844961240310077</v>
      </c>
      <c r="U172" s="6">
        <f t="shared" si="18"/>
        <v>1.0988235294117648</v>
      </c>
      <c r="V172" s="6">
        <f t="shared" si="19"/>
        <v>1.1599642537980339</v>
      </c>
      <c r="W172" s="6">
        <f t="shared" si="20"/>
        <v>0.84487072560467058</v>
      </c>
      <c r="X172" s="6">
        <f t="shared" si="21"/>
        <v>0.70121951219512191</v>
      </c>
      <c r="Y172" s="6">
        <f t="shared" si="22"/>
        <v>1.1368421052631579</v>
      </c>
      <c r="Z172" s="6">
        <f t="shared" si="23"/>
        <v>1.1554524361948957</v>
      </c>
      <c r="AA172" s="6">
        <f t="shared" si="24"/>
        <v>0.7485532026831514</v>
      </c>
      <c r="AB172" s="6">
        <f t="shared" si="25"/>
        <v>2</v>
      </c>
      <c r="AC172" s="6">
        <f t="shared" si="25"/>
        <v>0.90617283950617289</v>
      </c>
    </row>
    <row r="173" spans="1:29" x14ac:dyDescent="0.25">
      <c r="A173" s="3">
        <f t="shared" si="26"/>
        <v>42539</v>
      </c>
      <c r="B173">
        <v>-148</v>
      </c>
      <c r="C173">
        <v>363</v>
      </c>
      <c r="D173">
        <v>29909</v>
      </c>
      <c r="E173" s="29">
        <v>601</v>
      </c>
      <c r="F173">
        <v>811</v>
      </c>
      <c r="G173">
        <v>2615</v>
      </c>
      <c r="H173">
        <v>1027</v>
      </c>
      <c r="I173">
        <v>107</v>
      </c>
      <c r="J173">
        <v>121</v>
      </c>
      <c r="K173">
        <v>1209</v>
      </c>
      <c r="L173">
        <v>54771</v>
      </c>
      <c r="M173">
        <v>13</v>
      </c>
      <c r="N173">
        <v>409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17"/>
        <v>1.7270114942528736</v>
      </c>
      <c r="U173" s="6">
        <f t="shared" si="18"/>
        <v>1.1170798898071626</v>
      </c>
      <c r="V173" s="6">
        <f t="shared" si="19"/>
        <v>1.1038412832418742</v>
      </c>
      <c r="W173" s="6">
        <f t="shared" si="20"/>
        <v>1.0098328416912488</v>
      </c>
      <c r="X173" s="6">
        <f t="shared" si="21"/>
        <v>0.50952380952380949</v>
      </c>
      <c r="Y173" s="6">
        <f t="shared" si="22"/>
        <v>1.3595505617977528</v>
      </c>
      <c r="Z173" s="6">
        <f t="shared" si="23"/>
        <v>0.90970654627539504</v>
      </c>
      <c r="AA173" s="6">
        <f t="shared" si="24"/>
        <v>2.1080363328458165</v>
      </c>
      <c r="AB173" s="6">
        <f t="shared" si="25"/>
        <v>1.0833333333333333</v>
      </c>
      <c r="AC173" s="6">
        <f t="shared" si="25"/>
        <v>0.99031476997578693</v>
      </c>
    </row>
    <row r="174" spans="1:29" x14ac:dyDescent="0.25">
      <c r="A174" s="3">
        <f t="shared" si="26"/>
        <v>42540</v>
      </c>
      <c r="B174">
        <v>264</v>
      </c>
      <c r="C174">
        <v>334</v>
      </c>
      <c r="D174">
        <v>34158</v>
      </c>
      <c r="E174" s="29">
        <v>687</v>
      </c>
      <c r="F174">
        <v>641</v>
      </c>
      <c r="G174">
        <v>2322</v>
      </c>
      <c r="H174">
        <v>986</v>
      </c>
      <c r="I174">
        <v>76</v>
      </c>
      <c r="J174">
        <v>50</v>
      </c>
      <c r="K174">
        <v>698</v>
      </c>
      <c r="L174">
        <v>34666</v>
      </c>
      <c r="M174">
        <v>6</v>
      </c>
      <c r="N174">
        <v>390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17"/>
        <v>2.7813765182186234</v>
      </c>
      <c r="U174" s="6">
        <f t="shared" si="18"/>
        <v>1.2186311787072244</v>
      </c>
      <c r="V174" s="6">
        <f t="shared" si="19"/>
        <v>0.96348547717842326</v>
      </c>
      <c r="W174" s="6">
        <f t="shared" si="20"/>
        <v>0.93726235741444863</v>
      </c>
      <c r="X174" s="6">
        <f t="shared" si="21"/>
        <v>0.42458100558659218</v>
      </c>
      <c r="Y174" s="6">
        <f t="shared" si="22"/>
        <v>1.0204081632653061</v>
      </c>
      <c r="Z174" s="6">
        <f t="shared" si="23"/>
        <v>0.6763565891472868</v>
      </c>
      <c r="AA174" s="6">
        <f t="shared" si="24"/>
        <v>1.5972171028381865</v>
      </c>
      <c r="AB174" s="6">
        <f t="shared" si="25"/>
        <v>0.13333333333333333</v>
      </c>
      <c r="AC174" s="6">
        <f t="shared" si="25"/>
        <v>0.83511777301927193</v>
      </c>
    </row>
    <row r="175" spans="1:29" x14ac:dyDescent="0.25">
      <c r="A175" s="3">
        <f t="shared" si="26"/>
        <v>42541</v>
      </c>
      <c r="B175">
        <v>224</v>
      </c>
      <c r="C175">
        <v>232</v>
      </c>
      <c r="D175">
        <v>25793</v>
      </c>
      <c r="E175" s="29">
        <v>537</v>
      </c>
      <c r="F175">
        <v>284</v>
      </c>
      <c r="G175">
        <v>2368</v>
      </c>
      <c r="H175">
        <v>687</v>
      </c>
      <c r="I175">
        <v>91</v>
      </c>
      <c r="J175">
        <v>20</v>
      </c>
      <c r="K175">
        <v>321</v>
      </c>
      <c r="L175">
        <v>17459</v>
      </c>
      <c r="M175">
        <v>5</v>
      </c>
      <c r="N175">
        <v>318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17"/>
        <v>2.796875</v>
      </c>
      <c r="U175" s="6">
        <f t="shared" si="18"/>
        <v>0.69778869778869779</v>
      </c>
      <c r="V175" s="6">
        <f t="shared" si="19"/>
        <v>0.95792880258899671</v>
      </c>
      <c r="W175" s="6">
        <f t="shared" si="20"/>
        <v>0.77191011235955054</v>
      </c>
      <c r="X175" s="6">
        <f t="shared" si="21"/>
        <v>0.63636363636363635</v>
      </c>
      <c r="Y175" s="6">
        <f t="shared" si="22"/>
        <v>0.90909090909090906</v>
      </c>
      <c r="Z175" s="6">
        <f t="shared" si="23"/>
        <v>0.76794258373205737</v>
      </c>
      <c r="AA175" s="6">
        <f t="shared" si="24"/>
        <v>1.0203974284044419</v>
      </c>
      <c r="AB175" s="6">
        <f t="shared" si="25"/>
        <v>0.625</v>
      </c>
      <c r="AC175" s="6">
        <f t="shared" si="25"/>
        <v>0.843501326259947</v>
      </c>
    </row>
    <row r="176" spans="1:29" x14ac:dyDescent="0.25">
      <c r="A176" s="3">
        <f t="shared" si="26"/>
        <v>42542</v>
      </c>
      <c r="B176">
        <v>221</v>
      </c>
      <c r="C176">
        <v>248</v>
      </c>
      <c r="D176">
        <v>31390</v>
      </c>
      <c r="E176" s="29">
        <v>503</v>
      </c>
      <c r="F176">
        <v>373</v>
      </c>
      <c r="G176">
        <v>2573</v>
      </c>
      <c r="H176">
        <v>639</v>
      </c>
      <c r="I176">
        <v>65</v>
      </c>
      <c r="J176">
        <v>143</v>
      </c>
      <c r="K176">
        <v>800</v>
      </c>
      <c r="L176">
        <v>21432</v>
      </c>
      <c r="M176">
        <v>4</v>
      </c>
      <c r="N176">
        <v>311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17"/>
        <v>1.3306878306878307</v>
      </c>
      <c r="U176" s="6">
        <f t="shared" si="18"/>
        <v>2.4539473684210527</v>
      </c>
      <c r="V176" s="6">
        <f t="shared" si="19"/>
        <v>1.0506329113924051</v>
      </c>
      <c r="W176" s="6">
        <f t="shared" si="20"/>
        <v>0.77737226277372262</v>
      </c>
      <c r="X176" s="6">
        <f t="shared" si="21"/>
        <v>0.39393939393939392</v>
      </c>
      <c r="Y176" s="6">
        <f t="shared" si="22"/>
        <v>0.97278911564625847</v>
      </c>
      <c r="Z176" s="6">
        <f t="shared" si="23"/>
        <v>1.167883211678832</v>
      </c>
      <c r="AA176" s="6">
        <f t="shared" si="24"/>
        <v>1.0380200513391775</v>
      </c>
      <c r="AB176" s="6">
        <f t="shared" si="25"/>
        <v>0.22222222222222221</v>
      </c>
      <c r="AC176" s="6">
        <f t="shared" si="25"/>
        <v>0.86388888888888893</v>
      </c>
    </row>
    <row r="177" spans="1:29" x14ac:dyDescent="0.25">
      <c r="A177" s="3">
        <f t="shared" si="26"/>
        <v>42543</v>
      </c>
      <c r="B177">
        <v>113</v>
      </c>
      <c r="C177">
        <v>334</v>
      </c>
      <c r="D177">
        <v>34720</v>
      </c>
      <c r="E177" s="29">
        <v>587</v>
      </c>
      <c r="F177">
        <v>517</v>
      </c>
      <c r="G177">
        <v>2445</v>
      </c>
      <c r="H177">
        <v>896</v>
      </c>
      <c r="I177">
        <v>64</v>
      </c>
      <c r="J177">
        <v>110</v>
      </c>
      <c r="K177">
        <v>1309</v>
      </c>
      <c r="L177">
        <v>39436</v>
      </c>
      <c r="M177">
        <v>8</v>
      </c>
      <c r="N177">
        <v>326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17"/>
        <v>1.7014492753623189</v>
      </c>
      <c r="U177" s="6">
        <f t="shared" si="18"/>
        <v>1.5029069767441861</v>
      </c>
      <c r="V177" s="6">
        <f t="shared" si="19"/>
        <v>0.95396020288724148</v>
      </c>
      <c r="W177" s="6">
        <f t="shared" si="20"/>
        <v>0.85906040268456374</v>
      </c>
      <c r="X177" s="6">
        <f t="shared" si="21"/>
        <v>0.46043165467625902</v>
      </c>
      <c r="Y177" s="6">
        <f t="shared" si="22"/>
        <v>1.1111111111111112</v>
      </c>
      <c r="Z177" s="6">
        <f t="shared" si="23"/>
        <v>1.0827129859387923</v>
      </c>
      <c r="AA177" s="6">
        <f t="shared" si="24"/>
        <v>1.1293888538862478</v>
      </c>
      <c r="AB177" s="6">
        <f t="shared" si="25"/>
        <v>0.61538461538461542</v>
      </c>
      <c r="AC177" s="6">
        <f t="shared" si="25"/>
        <v>1.01875</v>
      </c>
    </row>
    <row r="178" spans="1:29" x14ac:dyDescent="0.25">
      <c r="A178" s="3">
        <f t="shared" si="26"/>
        <v>42544</v>
      </c>
      <c r="B178">
        <v>577</v>
      </c>
      <c r="C178">
        <v>400</v>
      </c>
      <c r="D178">
        <v>34339</v>
      </c>
      <c r="E178" s="29">
        <v>630</v>
      </c>
      <c r="F178">
        <v>81</v>
      </c>
      <c r="G178">
        <v>2531</v>
      </c>
      <c r="H178">
        <v>886</v>
      </c>
      <c r="I178">
        <v>82</v>
      </c>
      <c r="J178">
        <v>100</v>
      </c>
      <c r="K178">
        <v>1698</v>
      </c>
      <c r="L178">
        <v>42725</v>
      </c>
      <c r="M178">
        <v>5</v>
      </c>
      <c r="N178">
        <v>279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17"/>
        <v>1.0862068965517242</v>
      </c>
      <c r="U178" s="6">
        <f t="shared" si="18"/>
        <v>0.17685589519650655</v>
      </c>
      <c r="V178" s="6">
        <f t="shared" si="19"/>
        <v>0.96898928024502295</v>
      </c>
      <c r="W178" s="6">
        <f t="shared" si="20"/>
        <v>0.8039927404718693</v>
      </c>
      <c r="X178" s="6">
        <f t="shared" si="21"/>
        <v>0.70085470085470081</v>
      </c>
      <c r="Y178" s="6">
        <f t="shared" si="22"/>
        <v>0.81300813008130079</v>
      </c>
      <c r="Z178" s="6">
        <f t="shared" si="23"/>
        <v>1.1654083733699383</v>
      </c>
      <c r="AA178" s="6">
        <f t="shared" si="24"/>
        <v>1.327358021622965</v>
      </c>
      <c r="AB178" s="6">
        <f t="shared" si="25"/>
        <v>0.7142857142857143</v>
      </c>
      <c r="AC178" s="6">
        <f t="shared" si="25"/>
        <v>0.72279792746113991</v>
      </c>
    </row>
    <row r="179" spans="1:29" x14ac:dyDescent="0.25">
      <c r="A179" s="3">
        <f t="shared" si="26"/>
        <v>42545</v>
      </c>
      <c r="B179">
        <v>296</v>
      </c>
      <c r="C179">
        <v>419</v>
      </c>
      <c r="D179">
        <v>40949</v>
      </c>
      <c r="E179" s="29">
        <v>477</v>
      </c>
      <c r="F179">
        <v>0</v>
      </c>
      <c r="G179">
        <v>2595</v>
      </c>
      <c r="H179">
        <v>778</v>
      </c>
      <c r="I179">
        <v>110</v>
      </c>
      <c r="J179">
        <v>76</v>
      </c>
      <c r="K179">
        <v>1279</v>
      </c>
      <c r="L179">
        <v>39483</v>
      </c>
      <c r="M179">
        <v>9</v>
      </c>
      <c r="N179">
        <v>369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17"/>
        <v>0.61948051948051952</v>
      </c>
      <c r="U179" s="6">
        <f t="shared" si="18"/>
        <v>0</v>
      </c>
      <c r="V179" s="6">
        <f t="shared" si="19"/>
        <v>0.99961479198767333</v>
      </c>
      <c r="W179" s="6">
        <f t="shared" si="20"/>
        <v>0.76801579466929915</v>
      </c>
      <c r="X179" s="6">
        <f t="shared" si="21"/>
        <v>0.95652173913043481</v>
      </c>
      <c r="Y179" s="6">
        <f t="shared" si="22"/>
        <v>0.70370370370370372</v>
      </c>
      <c r="Z179" s="6">
        <f t="shared" si="23"/>
        <v>0.85609103078982596</v>
      </c>
      <c r="AA179" s="6">
        <f t="shared" si="24"/>
        <v>1.7343729409180759</v>
      </c>
      <c r="AB179" s="6">
        <f t="shared" si="25"/>
        <v>0.6428571428571429</v>
      </c>
      <c r="AC179" s="6">
        <f t="shared" si="25"/>
        <v>1.005449591280654</v>
      </c>
    </row>
    <row r="180" spans="1:29" x14ac:dyDescent="0.25">
      <c r="A180" s="3">
        <f t="shared" si="26"/>
        <v>42546</v>
      </c>
      <c r="B180">
        <v>255</v>
      </c>
      <c r="C180">
        <v>564</v>
      </c>
      <c r="D180">
        <v>45527</v>
      </c>
      <c r="E180" s="29">
        <v>687</v>
      </c>
      <c r="F180">
        <v>1588</v>
      </c>
      <c r="G180">
        <v>2628</v>
      </c>
      <c r="H180">
        <v>721</v>
      </c>
      <c r="I180">
        <v>91</v>
      </c>
      <c r="J180">
        <v>113</v>
      </c>
      <c r="K180">
        <v>1204</v>
      </c>
      <c r="L180">
        <v>46860</v>
      </c>
      <c r="M180">
        <v>9</v>
      </c>
      <c r="N180">
        <v>172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17"/>
        <v>1.1430948419301166</v>
      </c>
      <c r="U180" s="6">
        <f t="shared" si="18"/>
        <v>1.9580764488286067</v>
      </c>
      <c r="V180" s="6">
        <f t="shared" si="19"/>
        <v>1.0049713193116634</v>
      </c>
      <c r="W180" s="6">
        <f t="shared" si="20"/>
        <v>0.70204479065238556</v>
      </c>
      <c r="X180" s="6">
        <f t="shared" si="21"/>
        <v>0.85046728971962615</v>
      </c>
      <c r="Y180" s="6">
        <f t="shared" si="22"/>
        <v>0.93388429752066116</v>
      </c>
      <c r="Z180" s="6">
        <f t="shared" si="23"/>
        <v>0.99586435070306034</v>
      </c>
      <c r="AA180" s="6">
        <f t="shared" si="24"/>
        <v>0.85556225009585363</v>
      </c>
      <c r="AB180" s="6">
        <f t="shared" si="25"/>
        <v>0.69230769230769229</v>
      </c>
      <c r="AC180" s="6">
        <f t="shared" si="25"/>
        <v>0.42053789731051344</v>
      </c>
    </row>
    <row r="181" spans="1:29" x14ac:dyDescent="0.25">
      <c r="A181" s="3">
        <f t="shared" si="26"/>
        <v>42547</v>
      </c>
      <c r="B181">
        <v>175</v>
      </c>
      <c r="C181">
        <v>301</v>
      </c>
      <c r="D181">
        <v>42486</v>
      </c>
      <c r="E181" s="29">
        <v>256</v>
      </c>
      <c r="F181">
        <v>0</v>
      </c>
      <c r="G181">
        <v>2456</v>
      </c>
      <c r="H181">
        <v>671</v>
      </c>
      <c r="I181">
        <v>69</v>
      </c>
      <c r="J181">
        <v>41</v>
      </c>
      <c r="K181">
        <v>755</v>
      </c>
      <c r="L181">
        <v>38693</v>
      </c>
      <c r="M181">
        <v>23</v>
      </c>
      <c r="N181">
        <v>238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17"/>
        <v>0.37263464337700147</v>
      </c>
      <c r="U181" s="6">
        <f t="shared" si="18"/>
        <v>0</v>
      </c>
      <c r="V181" s="6">
        <f t="shared" si="19"/>
        <v>1.0577088716623599</v>
      </c>
      <c r="W181" s="6">
        <f t="shared" si="20"/>
        <v>0.68052738336713992</v>
      </c>
      <c r="X181" s="6">
        <f t="shared" si="21"/>
        <v>0.90789473684210531</v>
      </c>
      <c r="Y181" s="6">
        <f t="shared" si="22"/>
        <v>0.82</v>
      </c>
      <c r="Z181" s="6">
        <f t="shared" si="23"/>
        <v>1.0816618911174785</v>
      </c>
      <c r="AA181" s="6">
        <f t="shared" si="24"/>
        <v>1.1161656954941441</v>
      </c>
      <c r="AB181" s="6">
        <f t="shared" si="25"/>
        <v>3.8333333333333335</v>
      </c>
      <c r="AC181" s="6">
        <f t="shared" si="25"/>
        <v>0.61025641025641031</v>
      </c>
    </row>
    <row r="182" spans="1:29" x14ac:dyDescent="0.25">
      <c r="A182" s="3">
        <f t="shared" si="26"/>
        <v>42548</v>
      </c>
      <c r="B182">
        <v>174</v>
      </c>
      <c r="C182">
        <v>200</v>
      </c>
      <c r="D182">
        <v>38673</v>
      </c>
      <c r="E182" s="29">
        <v>262</v>
      </c>
      <c r="F182">
        <v>0</v>
      </c>
      <c r="G182">
        <v>2489</v>
      </c>
      <c r="H182">
        <v>649</v>
      </c>
      <c r="I182">
        <v>73</v>
      </c>
      <c r="J182">
        <v>24</v>
      </c>
      <c r="K182">
        <v>415</v>
      </c>
      <c r="L182">
        <v>30476</v>
      </c>
      <c r="M182">
        <v>2</v>
      </c>
      <c r="N182">
        <v>218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17"/>
        <v>0.48789571694599626</v>
      </c>
      <c r="U182" s="6">
        <f t="shared" si="18"/>
        <v>0</v>
      </c>
      <c r="V182" s="6">
        <f t="shared" si="19"/>
        <v>1.051097972972973</v>
      </c>
      <c r="W182" s="6">
        <f t="shared" si="20"/>
        <v>0.94468704512372637</v>
      </c>
      <c r="X182" s="6">
        <f t="shared" si="21"/>
        <v>0.80219780219780223</v>
      </c>
      <c r="Y182" s="6">
        <f t="shared" si="22"/>
        <v>1.2</v>
      </c>
      <c r="Z182" s="6">
        <f t="shared" si="23"/>
        <v>1.2928348909657321</v>
      </c>
      <c r="AA182" s="6">
        <f t="shared" si="24"/>
        <v>1.7455753479580731</v>
      </c>
      <c r="AB182" s="6">
        <f t="shared" si="25"/>
        <v>0.4</v>
      </c>
      <c r="AC182" s="6">
        <f t="shared" si="25"/>
        <v>0.68553459119496851</v>
      </c>
    </row>
    <row r="183" spans="1:29" x14ac:dyDescent="0.25">
      <c r="A183" s="3">
        <f t="shared" si="26"/>
        <v>42549</v>
      </c>
      <c r="B183">
        <v>126</v>
      </c>
      <c r="C183">
        <v>301</v>
      </c>
      <c r="D183">
        <v>41556</v>
      </c>
      <c r="E183" s="29">
        <v>498</v>
      </c>
      <c r="F183">
        <v>1324</v>
      </c>
      <c r="G183">
        <v>2536</v>
      </c>
      <c r="H183">
        <v>446</v>
      </c>
      <c r="I183">
        <v>76</v>
      </c>
      <c r="J183">
        <v>127</v>
      </c>
      <c r="K183">
        <v>727</v>
      </c>
      <c r="L183">
        <v>24052</v>
      </c>
      <c r="M183">
        <v>23</v>
      </c>
      <c r="N183">
        <v>668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17"/>
        <v>0.99005964214711728</v>
      </c>
      <c r="U183" s="6">
        <f t="shared" si="18"/>
        <v>3.5495978552278822</v>
      </c>
      <c r="V183" s="6">
        <f t="shared" si="19"/>
        <v>0.98561989895064128</v>
      </c>
      <c r="W183" s="6">
        <f t="shared" si="20"/>
        <v>0.6979655712050078</v>
      </c>
      <c r="X183" s="6">
        <f t="shared" si="21"/>
        <v>1.1692307692307693</v>
      </c>
      <c r="Y183" s="6">
        <f t="shared" si="22"/>
        <v>0.88811188811188813</v>
      </c>
      <c r="Z183" s="6">
        <f t="shared" si="23"/>
        <v>0.90874999999999995</v>
      </c>
      <c r="AA183" s="6">
        <f t="shared" si="24"/>
        <v>1.1222471071295259</v>
      </c>
      <c r="AB183" s="6">
        <f t="shared" si="25"/>
        <v>5.75</v>
      </c>
      <c r="AC183" s="6">
        <f t="shared" si="25"/>
        <v>2.147909967845659</v>
      </c>
    </row>
    <row r="184" spans="1:29" x14ac:dyDescent="0.25">
      <c r="A184" s="3">
        <f t="shared" si="26"/>
        <v>42550</v>
      </c>
      <c r="B184">
        <v>142</v>
      </c>
      <c r="C184">
        <v>388</v>
      </c>
      <c r="D184">
        <v>43880</v>
      </c>
      <c r="E184" s="29">
        <v>466</v>
      </c>
      <c r="F184">
        <v>541</v>
      </c>
      <c r="G184">
        <v>2457</v>
      </c>
      <c r="H184">
        <v>730</v>
      </c>
      <c r="I184">
        <v>50</v>
      </c>
      <c r="J184">
        <v>100</v>
      </c>
      <c r="K184">
        <v>804</v>
      </c>
      <c r="L184">
        <v>33846</v>
      </c>
      <c r="M184">
        <v>11</v>
      </c>
      <c r="N184">
        <v>286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17"/>
        <v>0.79386712095400336</v>
      </c>
      <c r="U184" s="6">
        <f t="shared" si="18"/>
        <v>1.04642166344294</v>
      </c>
      <c r="V184" s="6">
        <f t="shared" si="19"/>
        <v>1.0049079754601227</v>
      </c>
      <c r="W184" s="6">
        <f t="shared" si="20"/>
        <v>0.8147321428571429</v>
      </c>
      <c r="X184" s="6">
        <f t="shared" si="21"/>
        <v>0.78125</v>
      </c>
      <c r="Y184" s="6">
        <f t="shared" si="22"/>
        <v>0.90909090909090906</v>
      </c>
      <c r="Z184" s="6">
        <f t="shared" si="23"/>
        <v>0.61420932009167306</v>
      </c>
      <c r="AA184" s="6">
        <f t="shared" si="24"/>
        <v>0.8582513439496906</v>
      </c>
      <c r="AB184" s="6">
        <f t="shared" si="25"/>
        <v>1.375</v>
      </c>
      <c r="AC184" s="6">
        <f t="shared" si="25"/>
        <v>0.87730061349693256</v>
      </c>
    </row>
    <row r="185" spans="1:29" x14ac:dyDescent="0.25">
      <c r="A185" s="3">
        <f t="shared" si="26"/>
        <v>42551</v>
      </c>
      <c r="B185">
        <v>182</v>
      </c>
      <c r="C185">
        <v>444</v>
      </c>
      <c r="D185">
        <v>52048</v>
      </c>
      <c r="E185" s="29">
        <v>503</v>
      </c>
      <c r="F185">
        <v>918</v>
      </c>
      <c r="G185">
        <v>2549</v>
      </c>
      <c r="H185">
        <v>617</v>
      </c>
      <c r="I185">
        <v>62</v>
      </c>
      <c r="J185">
        <v>135</v>
      </c>
      <c r="K185">
        <v>684</v>
      </c>
      <c r="L185">
        <v>46712</v>
      </c>
      <c r="M185">
        <v>4</v>
      </c>
      <c r="N185">
        <v>0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17"/>
        <v>0.79841269841269846</v>
      </c>
      <c r="U185" s="6">
        <f t="shared" si="18"/>
        <v>11.333333333333334</v>
      </c>
      <c r="V185" s="6">
        <f t="shared" si="19"/>
        <v>1.0071118135124457</v>
      </c>
      <c r="W185" s="6">
        <f t="shared" si="20"/>
        <v>0.69638826185101577</v>
      </c>
      <c r="X185" s="6">
        <f t="shared" si="21"/>
        <v>0.75609756097560976</v>
      </c>
      <c r="Y185" s="6">
        <f t="shared" si="22"/>
        <v>1.35</v>
      </c>
      <c r="Z185" s="6">
        <f t="shared" si="23"/>
        <v>0.40282685512367489</v>
      </c>
      <c r="AA185" s="6">
        <f t="shared" si="24"/>
        <v>1.0933177296664716</v>
      </c>
      <c r="AB185" s="6">
        <f t="shared" si="25"/>
        <v>0.8</v>
      </c>
      <c r="AC185" s="6">
        <f t="shared" si="25"/>
        <v>0</v>
      </c>
    </row>
    <row r="186" spans="1:29" x14ac:dyDescent="0.25">
      <c r="A186" s="3">
        <f t="shared" si="26"/>
        <v>42552</v>
      </c>
      <c r="B186">
        <v>201</v>
      </c>
      <c r="C186">
        <v>442</v>
      </c>
      <c r="D186">
        <v>53399</v>
      </c>
      <c r="E186" s="29">
        <v>446</v>
      </c>
      <c r="F186">
        <v>659</v>
      </c>
      <c r="G186">
        <v>2652</v>
      </c>
      <c r="H186">
        <v>651</v>
      </c>
      <c r="I186">
        <v>77</v>
      </c>
      <c r="J186">
        <v>93</v>
      </c>
      <c r="K186">
        <v>687</v>
      </c>
      <c r="L186">
        <v>48105</v>
      </c>
      <c r="M186">
        <v>12</v>
      </c>
      <c r="N186">
        <v>567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17"/>
        <v>0.93501048218029348</v>
      </c>
      <c r="U186" s="6">
        <f t="shared" si="18"/>
        <v>1</v>
      </c>
      <c r="V186" s="6">
        <f t="shared" si="19"/>
        <v>1.0219653179190751</v>
      </c>
      <c r="W186" s="6">
        <f t="shared" si="20"/>
        <v>0.83676092544987146</v>
      </c>
      <c r="X186" s="6">
        <f t="shared" si="21"/>
        <v>0.7</v>
      </c>
      <c r="Y186" s="6">
        <f t="shared" si="22"/>
        <v>1.2236842105263157</v>
      </c>
      <c r="Z186" s="6">
        <f t="shared" si="23"/>
        <v>0.53713838936669278</v>
      </c>
      <c r="AA186" s="6">
        <f t="shared" si="24"/>
        <v>1.2183724640984728</v>
      </c>
      <c r="AB186" s="6">
        <f t="shared" si="25"/>
        <v>1.3333333333333333</v>
      </c>
      <c r="AC186" s="6">
        <f t="shared" si="25"/>
        <v>1.5365853658536586</v>
      </c>
    </row>
    <row r="187" spans="1:29" x14ac:dyDescent="0.25">
      <c r="A187" s="3">
        <f t="shared" si="26"/>
        <v>42553</v>
      </c>
      <c r="B187">
        <v>223</v>
      </c>
      <c r="C187">
        <v>0</v>
      </c>
      <c r="D187">
        <v>54442</v>
      </c>
      <c r="E187" s="29">
        <v>422</v>
      </c>
      <c r="F187">
        <v>582</v>
      </c>
      <c r="G187">
        <v>2566</v>
      </c>
      <c r="H187">
        <v>602</v>
      </c>
      <c r="I187">
        <v>75</v>
      </c>
      <c r="J187">
        <v>94</v>
      </c>
      <c r="K187">
        <v>694</v>
      </c>
      <c r="L187">
        <v>42223</v>
      </c>
      <c r="M187">
        <v>9</v>
      </c>
      <c r="N187">
        <v>319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17"/>
        <v>0.61426491994177579</v>
      </c>
      <c r="U187" s="6">
        <f t="shared" si="18"/>
        <v>0.36649874055415615</v>
      </c>
      <c r="V187" s="6">
        <f t="shared" si="19"/>
        <v>0.97640791476407918</v>
      </c>
      <c r="W187" s="6">
        <f t="shared" si="20"/>
        <v>0.83495145631067957</v>
      </c>
      <c r="X187" s="6">
        <f t="shared" si="21"/>
        <v>0.82417582417582413</v>
      </c>
      <c r="Y187" s="6">
        <f t="shared" si="22"/>
        <v>0.83185840707964598</v>
      </c>
      <c r="Z187" s="6">
        <f t="shared" si="23"/>
        <v>0.57641196013289031</v>
      </c>
      <c r="AA187" s="6">
        <f t="shared" si="24"/>
        <v>0.90104566794707641</v>
      </c>
      <c r="AB187" s="6">
        <f t="shared" si="25"/>
        <v>1</v>
      </c>
      <c r="AC187" s="6">
        <f t="shared" si="25"/>
        <v>1.8546511627906976</v>
      </c>
    </row>
    <row r="188" spans="1:29" x14ac:dyDescent="0.25">
      <c r="A188" s="3">
        <f t="shared" si="26"/>
        <v>42554</v>
      </c>
      <c r="B188">
        <v>235</v>
      </c>
      <c r="C188">
        <v>0</v>
      </c>
      <c r="D188">
        <v>45221</v>
      </c>
      <c r="E188" s="29">
        <v>239</v>
      </c>
      <c r="F188">
        <v>0</v>
      </c>
      <c r="G188">
        <v>2449</v>
      </c>
      <c r="H188">
        <v>579</v>
      </c>
      <c r="I188">
        <v>61</v>
      </c>
      <c r="J188">
        <v>64</v>
      </c>
      <c r="K188">
        <v>364</v>
      </c>
      <c r="L188">
        <v>37923</v>
      </c>
      <c r="M188">
        <v>11</v>
      </c>
      <c r="N188">
        <v>226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17"/>
        <v>0.93359375</v>
      </c>
      <c r="U188" s="6">
        <f t="shared" si="18"/>
        <v>1</v>
      </c>
      <c r="V188" s="6">
        <f t="shared" si="19"/>
        <v>0.99714983713355054</v>
      </c>
      <c r="W188" s="6">
        <f t="shared" si="20"/>
        <v>0.8628912071535022</v>
      </c>
      <c r="X188" s="6">
        <f t="shared" si="21"/>
        <v>0.88405797101449279</v>
      </c>
      <c r="Y188" s="6">
        <f t="shared" si="22"/>
        <v>1.5609756097560976</v>
      </c>
      <c r="Z188" s="6">
        <f t="shared" si="23"/>
        <v>0.48211920529801322</v>
      </c>
      <c r="AA188" s="6">
        <f t="shared" si="24"/>
        <v>0.98009975964644769</v>
      </c>
      <c r="AB188" s="6">
        <f t="shared" si="25"/>
        <v>0.47826086956521741</v>
      </c>
      <c r="AC188" s="6">
        <f t="shared" si="25"/>
        <v>0.94957983193277307</v>
      </c>
    </row>
    <row r="189" spans="1:29" x14ac:dyDescent="0.25">
      <c r="A189" s="3">
        <f t="shared" si="26"/>
        <v>42555</v>
      </c>
      <c r="B189">
        <v>192</v>
      </c>
      <c r="C189">
        <v>1244</v>
      </c>
      <c r="D189">
        <v>49093</v>
      </c>
      <c r="E189" s="29">
        <v>219</v>
      </c>
      <c r="F189">
        <v>0</v>
      </c>
      <c r="G189">
        <v>2560</v>
      </c>
      <c r="H189">
        <v>401</v>
      </c>
      <c r="I189">
        <v>73</v>
      </c>
      <c r="J189">
        <v>24</v>
      </c>
      <c r="K189">
        <v>315</v>
      </c>
      <c r="L189">
        <v>26051</v>
      </c>
      <c r="M189">
        <v>18</v>
      </c>
      <c r="N189">
        <v>219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17"/>
        <v>0.83587786259541985</v>
      </c>
      <c r="U189" s="6">
        <f t="shared" si="18"/>
        <v>1</v>
      </c>
      <c r="V189" s="6">
        <f t="shared" si="19"/>
        <v>1.0285255122539172</v>
      </c>
      <c r="W189" s="6">
        <f t="shared" si="20"/>
        <v>0.61787365177195686</v>
      </c>
      <c r="X189" s="6">
        <f t="shared" si="21"/>
        <v>1</v>
      </c>
      <c r="Y189" s="6">
        <f t="shared" si="22"/>
        <v>1</v>
      </c>
      <c r="Z189" s="6">
        <f t="shared" si="23"/>
        <v>0.75903614457831325</v>
      </c>
      <c r="AA189" s="6">
        <f t="shared" si="24"/>
        <v>0.85480378002362511</v>
      </c>
      <c r="AB189" s="6">
        <f t="shared" si="25"/>
        <v>9</v>
      </c>
      <c r="AC189" s="6">
        <f t="shared" si="25"/>
        <v>1.0045871559633028</v>
      </c>
    </row>
    <row r="190" spans="1:29" x14ac:dyDescent="0.25">
      <c r="A190" s="3">
        <f t="shared" si="26"/>
        <v>42556</v>
      </c>
      <c r="B190">
        <v>208</v>
      </c>
      <c r="C190">
        <v>341</v>
      </c>
      <c r="D190">
        <v>49990</v>
      </c>
      <c r="E190" s="29">
        <v>390</v>
      </c>
      <c r="F190">
        <v>1375</v>
      </c>
      <c r="G190">
        <v>2613</v>
      </c>
      <c r="H190">
        <v>555</v>
      </c>
      <c r="I190">
        <v>36</v>
      </c>
      <c r="J190">
        <v>112</v>
      </c>
      <c r="K190">
        <v>251</v>
      </c>
      <c r="L190">
        <v>20229</v>
      </c>
      <c r="M190">
        <v>4</v>
      </c>
      <c r="N190">
        <v>399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17"/>
        <v>0.7831325301204819</v>
      </c>
      <c r="U190" s="6">
        <f t="shared" si="18"/>
        <v>1.0385196374622356</v>
      </c>
      <c r="V190" s="6">
        <f t="shared" si="19"/>
        <v>1.0303627760252365</v>
      </c>
      <c r="W190" s="6">
        <f t="shared" si="20"/>
        <v>1.2443946188340806</v>
      </c>
      <c r="X190" s="6">
        <f t="shared" si="21"/>
        <v>0.47368421052631576</v>
      </c>
      <c r="Y190" s="6">
        <f t="shared" si="22"/>
        <v>0.88188976377952755</v>
      </c>
      <c r="Z190" s="6">
        <f t="shared" si="23"/>
        <v>0.34525447042640989</v>
      </c>
      <c r="AA190" s="6">
        <f t="shared" si="24"/>
        <v>0.84105271910859802</v>
      </c>
      <c r="AB190" s="6">
        <f t="shared" si="25"/>
        <v>0.17391304347826086</v>
      </c>
      <c r="AC190" s="6">
        <f t="shared" si="25"/>
        <v>0.59730538922155685</v>
      </c>
    </row>
    <row r="191" spans="1:29" x14ac:dyDescent="0.25">
      <c r="A191" s="3">
        <f t="shared" si="26"/>
        <v>42557</v>
      </c>
      <c r="B191">
        <v>137</v>
      </c>
      <c r="C191">
        <v>383</v>
      </c>
      <c r="D191">
        <v>57473</v>
      </c>
      <c r="E191" s="29">
        <v>397</v>
      </c>
      <c r="F191">
        <v>475</v>
      </c>
      <c r="G191">
        <v>2637</v>
      </c>
      <c r="H191">
        <v>704</v>
      </c>
      <c r="I191">
        <v>37</v>
      </c>
      <c r="J191">
        <v>99</v>
      </c>
      <c r="K191">
        <v>278</v>
      </c>
      <c r="L191">
        <v>45305</v>
      </c>
      <c r="M191">
        <v>7</v>
      </c>
      <c r="N191">
        <v>232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17"/>
        <v>0.85193133047210301</v>
      </c>
      <c r="U191" s="6">
        <f t="shared" si="18"/>
        <v>0.87800369685767099</v>
      </c>
      <c r="V191" s="6">
        <f t="shared" si="19"/>
        <v>1.0732600732600732</v>
      </c>
      <c r="W191" s="6">
        <f t="shared" si="20"/>
        <v>0.96438356164383565</v>
      </c>
      <c r="X191" s="6">
        <f t="shared" si="21"/>
        <v>0.74</v>
      </c>
      <c r="Y191" s="6">
        <f t="shared" si="22"/>
        <v>0.99</v>
      </c>
      <c r="Z191" s="6">
        <f t="shared" si="23"/>
        <v>0.34577114427860695</v>
      </c>
      <c r="AA191" s="6">
        <f t="shared" si="24"/>
        <v>1.3385629025586481</v>
      </c>
      <c r="AB191" s="6">
        <f t="shared" si="25"/>
        <v>0.63636363636363635</v>
      </c>
      <c r="AC191" s="6">
        <f t="shared" si="25"/>
        <v>0.81118881118881114</v>
      </c>
    </row>
    <row r="192" spans="1:29" x14ac:dyDescent="0.25">
      <c r="A192" s="3">
        <f t="shared" si="26"/>
        <v>42558</v>
      </c>
      <c r="B192">
        <v>193</v>
      </c>
      <c r="C192">
        <v>543</v>
      </c>
      <c r="D192">
        <v>58906</v>
      </c>
      <c r="E192" s="29">
        <v>442</v>
      </c>
      <c r="F192">
        <v>663</v>
      </c>
      <c r="G192">
        <v>2691</v>
      </c>
      <c r="H192">
        <v>597</v>
      </c>
      <c r="I192">
        <v>52</v>
      </c>
      <c r="J192">
        <v>137</v>
      </c>
      <c r="K192">
        <v>533</v>
      </c>
      <c r="L192">
        <v>44571</v>
      </c>
      <c r="M192">
        <v>4</v>
      </c>
      <c r="N192">
        <v>267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17"/>
        <v>0.87872763419483102</v>
      </c>
      <c r="U192" s="6">
        <f t="shared" si="18"/>
        <v>0.72222222222222221</v>
      </c>
      <c r="V192" s="6">
        <f t="shared" si="19"/>
        <v>1.0557081208316987</v>
      </c>
      <c r="W192" s="6">
        <f t="shared" si="20"/>
        <v>0.96758508914100483</v>
      </c>
      <c r="X192" s="6">
        <f t="shared" si="21"/>
        <v>0.83870967741935487</v>
      </c>
      <c r="Y192" s="6">
        <f t="shared" si="22"/>
        <v>1.0148148148148148</v>
      </c>
      <c r="Z192" s="6">
        <f t="shared" si="23"/>
        <v>0.7792397660818714</v>
      </c>
      <c r="AA192" s="6">
        <f t="shared" si="24"/>
        <v>0.95416595307415653</v>
      </c>
      <c r="AB192" s="6">
        <f t="shared" si="25"/>
        <v>1</v>
      </c>
      <c r="AC192" s="6">
        <f t="shared" si="25"/>
        <v>1</v>
      </c>
    </row>
    <row r="193" spans="1:29" x14ac:dyDescent="0.25">
      <c r="A193" s="3">
        <f t="shared" si="26"/>
        <v>42559</v>
      </c>
      <c r="B193">
        <v>214</v>
      </c>
      <c r="C193">
        <v>852</v>
      </c>
      <c r="D193">
        <v>63004</v>
      </c>
      <c r="E193" s="29">
        <v>395</v>
      </c>
      <c r="F193">
        <v>621</v>
      </c>
      <c r="G193">
        <v>2079</v>
      </c>
      <c r="H193">
        <v>693</v>
      </c>
      <c r="I193">
        <v>52</v>
      </c>
      <c r="J193">
        <v>124</v>
      </c>
      <c r="K193">
        <v>334</v>
      </c>
      <c r="L193">
        <v>42619</v>
      </c>
      <c r="M193">
        <v>23</v>
      </c>
      <c r="N193">
        <v>371</v>
      </c>
      <c r="Q193" s="6">
        <f t="shared" ref="Q193:Q256" si="27">IF(ISERROR(B193/B186),1,B193/B186)</f>
        <v>1.0646766169154229</v>
      </c>
      <c r="R193" s="6">
        <f t="shared" ref="R193:R256" si="28">IF(ISERROR(C193/C186),1,C193/C186)</f>
        <v>1.9276018099547512</v>
      </c>
      <c r="S193" s="6">
        <f t="shared" ref="S193:S256" si="29">IF(ISERROR(D193/D186),1,D193/D186)</f>
        <v>1.1798722822524765</v>
      </c>
      <c r="T193" s="6">
        <f t="shared" ref="T193:T256" si="30">IF(ISERROR(E193/E186),1,E193/E186)</f>
        <v>0.88565022421524664</v>
      </c>
      <c r="U193" s="6">
        <f t="shared" ref="U193:U256" si="31">IF(ISERROR(F193/F186),1,F193/F186)</f>
        <v>0.94233687405159328</v>
      </c>
      <c r="V193" s="6">
        <f t="shared" ref="V193:V256" si="32">IF(ISERROR(G193/G186),1,G193/G186)</f>
        <v>0.7839366515837104</v>
      </c>
      <c r="W193" s="6">
        <f t="shared" ref="W193:W256" si="33">IF(ISERROR(H193/H186),1,H193/H186)</f>
        <v>1.064516129032258</v>
      </c>
      <c r="X193" s="6">
        <f t="shared" ref="X193:X256" si="34">IF(ISERROR(I193/I186),1,I193/I186)</f>
        <v>0.67532467532467533</v>
      </c>
      <c r="Y193" s="6">
        <f t="shared" ref="Y193:Y256" si="35">IF(ISERROR(J193/J186),1,J193/J186)</f>
        <v>1.3333333333333333</v>
      </c>
      <c r="Z193" s="6">
        <f t="shared" ref="Z193:Z256" si="36">IF(ISERROR(K193/K186),1,K193/K186)</f>
        <v>0.48617176128093159</v>
      </c>
      <c r="AA193" s="6">
        <f t="shared" ref="AA193:AA256" si="37">IF(ISERROR(L193/L186),1,L193/L186)</f>
        <v>0.88595780064442364</v>
      </c>
      <c r="AB193" s="6">
        <f t="shared" ref="AB193:AC256" si="38">IF(ISERROR(M193/M186),1,M193/M186)</f>
        <v>1.9166666666666667</v>
      </c>
      <c r="AC193" s="6">
        <f t="shared" si="38"/>
        <v>0.65432098765432101</v>
      </c>
    </row>
    <row r="194" spans="1:29" x14ac:dyDescent="0.25">
      <c r="A194" s="3">
        <f t="shared" si="26"/>
        <v>42560</v>
      </c>
      <c r="B194">
        <v>276</v>
      </c>
      <c r="C194">
        <v>0</v>
      </c>
      <c r="D194">
        <v>66625</v>
      </c>
      <c r="E194" s="29">
        <v>378</v>
      </c>
      <c r="F194">
        <v>658</v>
      </c>
      <c r="G194">
        <v>2262</v>
      </c>
      <c r="H194">
        <v>715</v>
      </c>
      <c r="I194">
        <v>42</v>
      </c>
      <c r="J194">
        <v>127</v>
      </c>
      <c r="K194">
        <v>369</v>
      </c>
      <c r="L194">
        <v>45048</v>
      </c>
      <c r="M194">
        <v>24</v>
      </c>
      <c r="N194">
        <v>321</v>
      </c>
      <c r="Q194" s="6">
        <f t="shared" si="27"/>
        <v>1.2376681614349776</v>
      </c>
      <c r="R194" s="6">
        <f t="shared" si="28"/>
        <v>1</v>
      </c>
      <c r="S194" s="6">
        <f t="shared" si="29"/>
        <v>1.2237794349950406</v>
      </c>
      <c r="T194" s="6">
        <f t="shared" si="30"/>
        <v>0.89573459715639814</v>
      </c>
      <c r="U194" s="6">
        <f t="shared" si="31"/>
        <v>1.1305841924398625</v>
      </c>
      <c r="V194" s="6">
        <f t="shared" si="32"/>
        <v>0.88152766952455186</v>
      </c>
      <c r="W194" s="6">
        <f t="shared" si="33"/>
        <v>1.1877076411960132</v>
      </c>
      <c r="X194" s="6">
        <f t="shared" si="34"/>
        <v>0.56000000000000005</v>
      </c>
      <c r="Y194" s="6">
        <f t="shared" si="35"/>
        <v>1.3510638297872339</v>
      </c>
      <c r="Z194" s="6">
        <f t="shared" si="36"/>
        <v>0.53170028818443804</v>
      </c>
      <c r="AA194" s="6">
        <f t="shared" si="37"/>
        <v>1.0669066622456955</v>
      </c>
      <c r="AB194" s="6">
        <f t="shared" si="38"/>
        <v>2.6666666666666665</v>
      </c>
      <c r="AC194" s="6">
        <f t="shared" si="38"/>
        <v>1.0062695924764891</v>
      </c>
    </row>
    <row r="195" spans="1:29" x14ac:dyDescent="0.25">
      <c r="A195" s="3">
        <f t="shared" ref="A195:A258" si="39">A194+1</f>
        <v>42561</v>
      </c>
      <c r="B195">
        <v>188</v>
      </c>
      <c r="C195">
        <v>0</v>
      </c>
      <c r="D195">
        <v>63051</v>
      </c>
      <c r="E195" s="29">
        <v>248</v>
      </c>
      <c r="F195">
        <v>0</v>
      </c>
      <c r="G195">
        <v>2397</v>
      </c>
      <c r="H195">
        <v>565</v>
      </c>
      <c r="I195">
        <v>81</v>
      </c>
      <c r="J195">
        <v>62</v>
      </c>
      <c r="K195">
        <v>308</v>
      </c>
      <c r="L195">
        <v>39023</v>
      </c>
      <c r="M195">
        <v>22</v>
      </c>
      <c r="N195">
        <v>221</v>
      </c>
      <c r="Q195" s="6">
        <f t="shared" si="27"/>
        <v>0.8</v>
      </c>
      <c r="R195" s="6">
        <f t="shared" si="28"/>
        <v>1</v>
      </c>
      <c r="S195" s="6">
        <f t="shared" si="29"/>
        <v>1.394285840649256</v>
      </c>
      <c r="T195" s="6">
        <f t="shared" si="30"/>
        <v>1.0376569037656904</v>
      </c>
      <c r="U195" s="6">
        <f t="shared" si="31"/>
        <v>1</v>
      </c>
      <c r="V195" s="6">
        <f t="shared" si="32"/>
        <v>0.97876684360963662</v>
      </c>
      <c r="W195" s="6">
        <f t="shared" si="33"/>
        <v>0.97582037996545767</v>
      </c>
      <c r="X195" s="6">
        <f t="shared" si="34"/>
        <v>1.3278688524590163</v>
      </c>
      <c r="Y195" s="6">
        <f t="shared" si="35"/>
        <v>0.96875</v>
      </c>
      <c r="Z195" s="6">
        <f t="shared" si="36"/>
        <v>0.84615384615384615</v>
      </c>
      <c r="AA195" s="6">
        <f t="shared" si="37"/>
        <v>1.0290061440286897</v>
      </c>
      <c r="AB195" s="6">
        <f t="shared" si="38"/>
        <v>2</v>
      </c>
      <c r="AC195" s="6">
        <f t="shared" si="38"/>
        <v>0.97787610619469023</v>
      </c>
    </row>
    <row r="196" spans="1:29" x14ac:dyDescent="0.25">
      <c r="A196" s="3">
        <f t="shared" si="39"/>
        <v>42562</v>
      </c>
      <c r="B196">
        <v>234</v>
      </c>
      <c r="C196">
        <v>2045</v>
      </c>
      <c r="D196">
        <v>57258</v>
      </c>
      <c r="E196" s="29">
        <v>159</v>
      </c>
      <c r="F196">
        <v>0</v>
      </c>
      <c r="G196">
        <v>2186</v>
      </c>
      <c r="H196">
        <v>442</v>
      </c>
      <c r="I196">
        <v>101</v>
      </c>
      <c r="J196">
        <v>43</v>
      </c>
      <c r="K196">
        <v>106</v>
      </c>
      <c r="L196">
        <v>24831</v>
      </c>
      <c r="M196">
        <v>17</v>
      </c>
      <c r="N196">
        <v>244</v>
      </c>
      <c r="Q196" s="6">
        <f t="shared" si="27"/>
        <v>1.21875</v>
      </c>
      <c r="R196" s="6">
        <f t="shared" si="28"/>
        <v>1.6438906752411575</v>
      </c>
      <c r="S196" s="6">
        <f t="shared" si="29"/>
        <v>1.1663169902022692</v>
      </c>
      <c r="T196" s="6">
        <f t="shared" si="30"/>
        <v>0.72602739726027399</v>
      </c>
      <c r="U196" s="6">
        <f t="shared" si="31"/>
        <v>1</v>
      </c>
      <c r="V196" s="6">
        <f t="shared" si="32"/>
        <v>0.85390624999999998</v>
      </c>
      <c r="W196" s="6">
        <f t="shared" si="33"/>
        <v>1.1022443890274314</v>
      </c>
      <c r="X196" s="6">
        <f t="shared" si="34"/>
        <v>1.3835616438356164</v>
      </c>
      <c r="Y196" s="6">
        <f t="shared" si="35"/>
        <v>1.7916666666666667</v>
      </c>
      <c r="Z196" s="6">
        <f t="shared" si="36"/>
        <v>0.33650793650793653</v>
      </c>
      <c r="AA196" s="6">
        <f t="shared" si="37"/>
        <v>0.95316878430770413</v>
      </c>
      <c r="AB196" s="6">
        <f t="shared" si="38"/>
        <v>0.94444444444444442</v>
      </c>
      <c r="AC196" s="6">
        <f t="shared" si="38"/>
        <v>1.1141552511415524</v>
      </c>
    </row>
    <row r="197" spans="1:29" x14ac:dyDescent="0.25">
      <c r="A197" s="3">
        <f t="shared" si="39"/>
        <v>42563</v>
      </c>
      <c r="B197">
        <v>169</v>
      </c>
      <c r="C197">
        <v>666</v>
      </c>
      <c r="D197">
        <v>58114</v>
      </c>
      <c r="E197" s="29">
        <v>412</v>
      </c>
      <c r="F197">
        <v>1625</v>
      </c>
      <c r="G197">
        <v>2349</v>
      </c>
      <c r="H197">
        <v>361</v>
      </c>
      <c r="I197">
        <v>71</v>
      </c>
      <c r="J197">
        <v>224</v>
      </c>
      <c r="K197">
        <v>170</v>
      </c>
      <c r="L197">
        <v>20286</v>
      </c>
      <c r="M197">
        <v>10</v>
      </c>
      <c r="N197">
        <v>565</v>
      </c>
      <c r="Q197" s="6">
        <f t="shared" si="27"/>
        <v>0.8125</v>
      </c>
      <c r="R197" s="6">
        <f t="shared" si="28"/>
        <v>1.9530791788856305</v>
      </c>
      <c r="S197" s="6">
        <f t="shared" si="29"/>
        <v>1.1625125025005001</v>
      </c>
      <c r="T197" s="6">
        <f t="shared" si="30"/>
        <v>1.0564102564102564</v>
      </c>
      <c r="U197" s="6">
        <f t="shared" si="31"/>
        <v>1.1818181818181819</v>
      </c>
      <c r="V197" s="6">
        <f t="shared" si="32"/>
        <v>0.89896670493685416</v>
      </c>
      <c r="W197" s="6">
        <f t="shared" si="33"/>
        <v>0.65045045045045047</v>
      </c>
      <c r="X197" s="6">
        <f t="shared" si="34"/>
        <v>1.9722222222222223</v>
      </c>
      <c r="Y197" s="6">
        <f t="shared" si="35"/>
        <v>2</v>
      </c>
      <c r="Z197" s="6">
        <f t="shared" si="36"/>
        <v>0.67729083665338641</v>
      </c>
      <c r="AA197" s="6">
        <f t="shared" si="37"/>
        <v>1.0028177369123537</v>
      </c>
      <c r="AB197" s="6">
        <f t="shared" si="38"/>
        <v>2.5</v>
      </c>
      <c r="AC197" s="6">
        <f t="shared" si="38"/>
        <v>1.4160401002506267</v>
      </c>
    </row>
    <row r="198" spans="1:29" x14ac:dyDescent="0.25">
      <c r="A198" s="3">
        <f t="shared" si="39"/>
        <v>42564</v>
      </c>
      <c r="B198">
        <v>114</v>
      </c>
      <c r="C198">
        <v>875</v>
      </c>
      <c r="D198">
        <v>68518</v>
      </c>
      <c r="E198" s="29">
        <v>351</v>
      </c>
      <c r="F198">
        <v>0</v>
      </c>
      <c r="G198">
        <v>2521</v>
      </c>
      <c r="H198">
        <v>726</v>
      </c>
      <c r="I198">
        <v>53</v>
      </c>
      <c r="J198">
        <v>207</v>
      </c>
      <c r="K198">
        <v>312</v>
      </c>
      <c r="L198">
        <v>41857</v>
      </c>
      <c r="M198">
        <v>32</v>
      </c>
      <c r="N198">
        <v>331</v>
      </c>
      <c r="Q198" s="6">
        <f t="shared" si="27"/>
        <v>0.83211678832116787</v>
      </c>
      <c r="R198" s="6">
        <f t="shared" si="28"/>
        <v>2.2845953002610968</v>
      </c>
      <c r="S198" s="6">
        <f t="shared" si="29"/>
        <v>1.1921771962486734</v>
      </c>
      <c r="T198" s="6">
        <f t="shared" si="30"/>
        <v>0.88413098236775822</v>
      </c>
      <c r="U198" s="6">
        <f t="shared" si="31"/>
        <v>0</v>
      </c>
      <c r="V198" s="6">
        <f t="shared" si="32"/>
        <v>0.95601061812665911</v>
      </c>
      <c r="W198" s="6">
        <f t="shared" si="33"/>
        <v>1.03125</v>
      </c>
      <c r="X198" s="6">
        <f t="shared" si="34"/>
        <v>1.4324324324324325</v>
      </c>
      <c r="Y198" s="6">
        <f t="shared" si="35"/>
        <v>2.0909090909090908</v>
      </c>
      <c r="Z198" s="6">
        <f t="shared" si="36"/>
        <v>1.1223021582733812</v>
      </c>
      <c r="AA198" s="6">
        <f t="shared" si="37"/>
        <v>0.92389360997682379</v>
      </c>
      <c r="AB198" s="6">
        <f t="shared" si="38"/>
        <v>4.5714285714285712</v>
      </c>
      <c r="AC198" s="6">
        <f t="shared" si="38"/>
        <v>1.4267241379310345</v>
      </c>
    </row>
    <row r="199" spans="1:29" x14ac:dyDescent="0.25">
      <c r="A199" s="3">
        <f t="shared" si="39"/>
        <v>42565</v>
      </c>
      <c r="B199">
        <v>162</v>
      </c>
      <c r="C199">
        <v>1361</v>
      </c>
      <c r="D199">
        <v>67717</v>
      </c>
      <c r="E199" s="29">
        <v>534</v>
      </c>
      <c r="F199">
        <v>927</v>
      </c>
      <c r="G199">
        <v>2388</v>
      </c>
      <c r="H199">
        <v>685</v>
      </c>
      <c r="I199">
        <v>106</v>
      </c>
      <c r="J199">
        <v>260</v>
      </c>
      <c r="K199">
        <v>287</v>
      </c>
      <c r="L199">
        <v>39924</v>
      </c>
      <c r="M199">
        <v>13</v>
      </c>
      <c r="N199">
        <v>341</v>
      </c>
      <c r="Q199" s="6">
        <f t="shared" si="27"/>
        <v>0.8393782383419689</v>
      </c>
      <c r="R199" s="6">
        <f t="shared" si="28"/>
        <v>2.5064456721915285</v>
      </c>
      <c r="S199" s="6">
        <f t="shared" si="29"/>
        <v>1.1495772926357246</v>
      </c>
      <c r="T199" s="6">
        <f t="shared" si="30"/>
        <v>1.2081447963800904</v>
      </c>
      <c r="U199" s="6">
        <f t="shared" si="31"/>
        <v>1.3981900452488687</v>
      </c>
      <c r="V199" s="6">
        <f t="shared" si="32"/>
        <v>0.88740245261984396</v>
      </c>
      <c r="W199" s="6">
        <f t="shared" si="33"/>
        <v>1.1474036850921272</v>
      </c>
      <c r="X199" s="6">
        <f t="shared" si="34"/>
        <v>2.0384615384615383</v>
      </c>
      <c r="Y199" s="6">
        <f t="shared" si="35"/>
        <v>1.8978102189781021</v>
      </c>
      <c r="Z199" s="6">
        <f t="shared" si="36"/>
        <v>0.53846153846153844</v>
      </c>
      <c r="AA199" s="6">
        <f t="shared" si="37"/>
        <v>0.89573938210944337</v>
      </c>
      <c r="AB199" s="6">
        <f t="shared" si="38"/>
        <v>3.25</v>
      </c>
      <c r="AC199" s="6">
        <f t="shared" si="38"/>
        <v>1.2771535580524345</v>
      </c>
    </row>
    <row r="200" spans="1:29" x14ac:dyDescent="0.25">
      <c r="A200" s="3">
        <f t="shared" si="39"/>
        <v>42566</v>
      </c>
      <c r="B200">
        <v>230</v>
      </c>
      <c r="C200">
        <v>1400</v>
      </c>
      <c r="D200">
        <v>76930</v>
      </c>
      <c r="E200" s="29">
        <v>583</v>
      </c>
      <c r="F200">
        <v>534</v>
      </c>
      <c r="G200">
        <v>2500</v>
      </c>
      <c r="H200">
        <v>772</v>
      </c>
      <c r="I200">
        <v>99</v>
      </c>
      <c r="J200">
        <v>226</v>
      </c>
      <c r="K200">
        <v>268</v>
      </c>
      <c r="L200">
        <v>45403</v>
      </c>
      <c r="M200">
        <v>15</v>
      </c>
      <c r="N200">
        <v>437</v>
      </c>
      <c r="Q200" s="6">
        <f t="shared" si="27"/>
        <v>1.0747663551401869</v>
      </c>
      <c r="R200" s="6">
        <f t="shared" si="28"/>
        <v>1.6431924882629108</v>
      </c>
      <c r="S200" s="6">
        <f t="shared" si="29"/>
        <v>1.2210335851691956</v>
      </c>
      <c r="T200" s="6">
        <f t="shared" si="30"/>
        <v>1.4759493670886077</v>
      </c>
      <c r="U200" s="6">
        <f t="shared" si="31"/>
        <v>0.85990338164251212</v>
      </c>
      <c r="V200" s="6">
        <f t="shared" si="32"/>
        <v>1.2025012025012025</v>
      </c>
      <c r="W200" s="6">
        <f t="shared" si="33"/>
        <v>1.1139971139971141</v>
      </c>
      <c r="X200" s="6">
        <f t="shared" si="34"/>
        <v>1.9038461538461537</v>
      </c>
      <c r="Y200" s="6">
        <f t="shared" si="35"/>
        <v>1.8225806451612903</v>
      </c>
      <c r="Z200" s="6">
        <f t="shared" si="36"/>
        <v>0.80239520958083832</v>
      </c>
      <c r="AA200" s="6">
        <f t="shared" si="37"/>
        <v>1.0653229780145006</v>
      </c>
      <c r="AB200" s="6">
        <f t="shared" si="38"/>
        <v>0.65217391304347827</v>
      </c>
      <c r="AC200" s="6">
        <f t="shared" si="38"/>
        <v>1.1778975741239892</v>
      </c>
    </row>
    <row r="201" spans="1:29" x14ac:dyDescent="0.25">
      <c r="A201" s="3">
        <f t="shared" si="39"/>
        <v>42567</v>
      </c>
      <c r="B201">
        <v>231</v>
      </c>
      <c r="C201">
        <v>0</v>
      </c>
      <c r="D201">
        <v>71494</v>
      </c>
      <c r="E201" s="29">
        <v>529</v>
      </c>
      <c r="F201">
        <v>836</v>
      </c>
      <c r="G201">
        <v>2379</v>
      </c>
      <c r="H201">
        <v>704</v>
      </c>
      <c r="I201">
        <v>103</v>
      </c>
      <c r="J201">
        <v>274</v>
      </c>
      <c r="K201">
        <v>284</v>
      </c>
      <c r="L201">
        <v>34177</v>
      </c>
      <c r="M201">
        <v>32</v>
      </c>
      <c r="N201">
        <v>405</v>
      </c>
      <c r="Q201" s="6">
        <f t="shared" si="27"/>
        <v>0.83695652173913049</v>
      </c>
      <c r="R201" s="6">
        <f t="shared" si="28"/>
        <v>1</v>
      </c>
      <c r="S201" s="6">
        <f t="shared" si="29"/>
        <v>1.0730806754221389</v>
      </c>
      <c r="T201" s="6">
        <f t="shared" si="30"/>
        <v>1.3994708994708995</v>
      </c>
      <c r="U201" s="6">
        <f t="shared" si="31"/>
        <v>1.2705167173252279</v>
      </c>
      <c r="V201" s="6">
        <f t="shared" si="32"/>
        <v>1.0517241379310345</v>
      </c>
      <c r="W201" s="6">
        <f t="shared" si="33"/>
        <v>0.98461538461538467</v>
      </c>
      <c r="X201" s="6">
        <f t="shared" si="34"/>
        <v>2.4523809523809526</v>
      </c>
      <c r="Y201" s="6">
        <f t="shared" si="35"/>
        <v>2.1574803149606301</v>
      </c>
      <c r="Z201" s="6">
        <f t="shared" si="36"/>
        <v>0.76964769647696474</v>
      </c>
      <c r="AA201" s="6">
        <f t="shared" si="37"/>
        <v>0.75867963061623156</v>
      </c>
      <c r="AB201" s="6">
        <f t="shared" si="38"/>
        <v>1.3333333333333333</v>
      </c>
      <c r="AC201" s="6">
        <f t="shared" si="38"/>
        <v>1.2616822429906542</v>
      </c>
    </row>
    <row r="202" spans="1:29" x14ac:dyDescent="0.25">
      <c r="A202" s="3">
        <f t="shared" si="39"/>
        <v>42568</v>
      </c>
      <c r="B202">
        <v>249</v>
      </c>
      <c r="C202">
        <v>0</v>
      </c>
      <c r="D202">
        <v>63749</v>
      </c>
      <c r="E202" s="29">
        <v>202</v>
      </c>
      <c r="F202">
        <v>0</v>
      </c>
      <c r="G202">
        <v>2166</v>
      </c>
      <c r="H202">
        <v>569</v>
      </c>
      <c r="I202">
        <v>127</v>
      </c>
      <c r="J202">
        <v>130</v>
      </c>
      <c r="K202">
        <v>191</v>
      </c>
      <c r="L202">
        <v>28532</v>
      </c>
      <c r="M202">
        <v>20</v>
      </c>
      <c r="N202">
        <v>0</v>
      </c>
      <c r="Q202" s="6">
        <f t="shared" si="27"/>
        <v>1.324468085106383</v>
      </c>
      <c r="R202" s="6">
        <f t="shared" si="28"/>
        <v>1</v>
      </c>
      <c r="S202" s="6">
        <f t="shared" si="29"/>
        <v>1.011070403324293</v>
      </c>
      <c r="T202" s="6">
        <f t="shared" si="30"/>
        <v>0.81451612903225812</v>
      </c>
      <c r="U202" s="6">
        <f t="shared" si="31"/>
        <v>1</v>
      </c>
      <c r="V202" s="6">
        <f t="shared" si="32"/>
        <v>0.90362953692115144</v>
      </c>
      <c r="W202" s="6">
        <f t="shared" si="33"/>
        <v>1.0070796460176992</v>
      </c>
      <c r="X202" s="6">
        <f t="shared" si="34"/>
        <v>1.5679012345679013</v>
      </c>
      <c r="Y202" s="6">
        <f t="shared" si="35"/>
        <v>2.096774193548387</v>
      </c>
      <c r="Z202" s="6">
        <f t="shared" si="36"/>
        <v>0.62012987012987009</v>
      </c>
      <c r="AA202" s="6">
        <f t="shared" si="37"/>
        <v>0.73115854752325549</v>
      </c>
      <c r="AB202" s="6">
        <f t="shared" si="38"/>
        <v>0.90909090909090906</v>
      </c>
      <c r="AC202" s="6">
        <f t="shared" si="38"/>
        <v>0</v>
      </c>
    </row>
    <row r="203" spans="1:29" x14ac:dyDescent="0.25">
      <c r="A203" s="3">
        <f t="shared" si="39"/>
        <v>42569</v>
      </c>
      <c r="B203">
        <v>218</v>
      </c>
      <c r="C203">
        <v>4581</v>
      </c>
      <c r="D203">
        <v>61796</v>
      </c>
      <c r="E203" s="29">
        <v>249</v>
      </c>
      <c r="F203">
        <v>0</v>
      </c>
      <c r="G203">
        <v>2182</v>
      </c>
      <c r="H203">
        <v>493</v>
      </c>
      <c r="I203">
        <v>144</v>
      </c>
      <c r="J203">
        <v>64</v>
      </c>
      <c r="K203">
        <v>110</v>
      </c>
      <c r="L203">
        <v>23529</v>
      </c>
      <c r="M203">
        <v>10</v>
      </c>
      <c r="N203">
        <v>680</v>
      </c>
      <c r="Q203" s="6">
        <f t="shared" si="27"/>
        <v>0.93162393162393164</v>
      </c>
      <c r="R203" s="6">
        <f t="shared" si="28"/>
        <v>2.2400977995110023</v>
      </c>
      <c r="S203" s="6">
        <f t="shared" si="29"/>
        <v>1.0792553005693528</v>
      </c>
      <c r="T203" s="6">
        <f t="shared" si="30"/>
        <v>1.5660377358490567</v>
      </c>
      <c r="U203" s="6">
        <f t="shared" si="31"/>
        <v>1</v>
      </c>
      <c r="V203" s="6">
        <f t="shared" si="32"/>
        <v>0.99817017383348583</v>
      </c>
      <c r="W203" s="6">
        <f t="shared" si="33"/>
        <v>1.1153846153846154</v>
      </c>
      <c r="X203" s="6">
        <f t="shared" si="34"/>
        <v>1.4257425742574257</v>
      </c>
      <c r="Y203" s="6">
        <f t="shared" si="35"/>
        <v>1.4883720930232558</v>
      </c>
      <c r="Z203" s="6">
        <f t="shared" si="36"/>
        <v>1.0377358490566038</v>
      </c>
      <c r="AA203" s="6">
        <f t="shared" si="37"/>
        <v>0.94756554307116103</v>
      </c>
      <c r="AB203" s="6">
        <f t="shared" si="38"/>
        <v>0.58823529411764708</v>
      </c>
      <c r="AC203" s="6">
        <f t="shared" si="38"/>
        <v>2.7868852459016393</v>
      </c>
    </row>
    <row r="204" spans="1:29" x14ac:dyDescent="0.25">
      <c r="A204" s="3">
        <f t="shared" si="39"/>
        <v>42570</v>
      </c>
      <c r="B204">
        <v>190</v>
      </c>
      <c r="C204">
        <v>1358</v>
      </c>
      <c r="D204">
        <v>56750</v>
      </c>
      <c r="E204" s="29">
        <v>522</v>
      </c>
      <c r="F204">
        <v>2080</v>
      </c>
      <c r="G204">
        <v>2414</v>
      </c>
      <c r="H204">
        <v>413</v>
      </c>
      <c r="I204">
        <v>185</v>
      </c>
      <c r="J204">
        <v>443</v>
      </c>
      <c r="K204">
        <v>131</v>
      </c>
      <c r="L204">
        <v>20257</v>
      </c>
      <c r="M204">
        <v>6</v>
      </c>
      <c r="N204">
        <v>775</v>
      </c>
      <c r="Q204" s="6">
        <f t="shared" si="27"/>
        <v>1.1242603550295858</v>
      </c>
      <c r="R204" s="6">
        <f t="shared" si="28"/>
        <v>2.0390390390390389</v>
      </c>
      <c r="S204" s="6">
        <f t="shared" si="29"/>
        <v>0.97652889148914201</v>
      </c>
      <c r="T204" s="6">
        <f t="shared" si="30"/>
        <v>1.266990291262136</v>
      </c>
      <c r="U204" s="6">
        <f t="shared" si="31"/>
        <v>1.28</v>
      </c>
      <c r="V204" s="6">
        <f t="shared" si="32"/>
        <v>1.0276713495104299</v>
      </c>
      <c r="W204" s="6">
        <f t="shared" si="33"/>
        <v>1.1440443213296398</v>
      </c>
      <c r="X204" s="6">
        <f t="shared" si="34"/>
        <v>2.6056338028169015</v>
      </c>
      <c r="Y204" s="6">
        <f t="shared" si="35"/>
        <v>1.9776785714285714</v>
      </c>
      <c r="Z204" s="6">
        <f t="shared" si="36"/>
        <v>0.77058823529411768</v>
      </c>
      <c r="AA204" s="6">
        <f t="shared" si="37"/>
        <v>0.99857044266982153</v>
      </c>
      <c r="AB204" s="6">
        <f t="shared" si="38"/>
        <v>0.6</v>
      </c>
      <c r="AC204" s="6">
        <f t="shared" si="38"/>
        <v>1.3716814159292035</v>
      </c>
    </row>
    <row r="205" spans="1:29" x14ac:dyDescent="0.25">
      <c r="A205" s="3">
        <f t="shared" si="39"/>
        <v>42571</v>
      </c>
      <c r="B205">
        <v>128</v>
      </c>
      <c r="C205">
        <v>1357</v>
      </c>
      <c r="D205">
        <v>72048</v>
      </c>
      <c r="E205" s="29">
        <v>454</v>
      </c>
      <c r="F205">
        <v>584</v>
      </c>
      <c r="G205">
        <v>2625</v>
      </c>
      <c r="H205">
        <v>793</v>
      </c>
      <c r="I205">
        <v>163</v>
      </c>
      <c r="J205">
        <v>145</v>
      </c>
      <c r="K205">
        <v>226</v>
      </c>
      <c r="L205">
        <v>41008</v>
      </c>
      <c r="M205">
        <v>36</v>
      </c>
      <c r="N205">
        <v>571</v>
      </c>
      <c r="Q205" s="6">
        <f t="shared" si="27"/>
        <v>1.1228070175438596</v>
      </c>
      <c r="R205" s="6">
        <f t="shared" si="28"/>
        <v>1.5508571428571429</v>
      </c>
      <c r="S205" s="6">
        <f t="shared" si="29"/>
        <v>1.0515193087947692</v>
      </c>
      <c r="T205" s="6">
        <f t="shared" si="30"/>
        <v>1.2934472934472934</v>
      </c>
      <c r="U205" s="6">
        <f t="shared" si="31"/>
        <v>1</v>
      </c>
      <c r="V205" s="6">
        <f t="shared" si="32"/>
        <v>1.0412534708449028</v>
      </c>
      <c r="W205" s="6">
        <f t="shared" si="33"/>
        <v>1.0922865013774106</v>
      </c>
      <c r="X205" s="6">
        <f t="shared" si="34"/>
        <v>3.0754716981132075</v>
      </c>
      <c r="Y205" s="6">
        <f t="shared" si="35"/>
        <v>0.70048309178743962</v>
      </c>
      <c r="Z205" s="6">
        <f t="shared" si="36"/>
        <v>0.72435897435897434</v>
      </c>
      <c r="AA205" s="6">
        <f t="shared" si="37"/>
        <v>0.97971665432305233</v>
      </c>
      <c r="AB205" s="6">
        <f t="shared" si="38"/>
        <v>1.125</v>
      </c>
      <c r="AC205" s="6">
        <f t="shared" si="38"/>
        <v>1.7250755287009063</v>
      </c>
    </row>
    <row r="206" spans="1:29" x14ac:dyDescent="0.25">
      <c r="A206" s="3">
        <f t="shared" si="39"/>
        <v>42572</v>
      </c>
      <c r="B206">
        <v>280</v>
      </c>
      <c r="C206">
        <v>2615</v>
      </c>
      <c r="D206">
        <v>68848</v>
      </c>
      <c r="E206" s="29">
        <v>569</v>
      </c>
      <c r="F206">
        <v>998</v>
      </c>
      <c r="G206">
        <v>2586</v>
      </c>
      <c r="H206">
        <v>751</v>
      </c>
      <c r="I206">
        <v>168</v>
      </c>
      <c r="J206">
        <v>553</v>
      </c>
      <c r="K206">
        <v>297</v>
      </c>
      <c r="L206">
        <v>67860</v>
      </c>
      <c r="M206">
        <v>17</v>
      </c>
      <c r="N206">
        <v>543</v>
      </c>
      <c r="Q206" s="6">
        <f t="shared" si="27"/>
        <v>1.728395061728395</v>
      </c>
      <c r="R206" s="6">
        <f t="shared" si="28"/>
        <v>1.9213813372520205</v>
      </c>
      <c r="S206" s="6">
        <f t="shared" si="29"/>
        <v>1.0167018621616433</v>
      </c>
      <c r="T206" s="6">
        <f t="shared" si="30"/>
        <v>1.0655430711610487</v>
      </c>
      <c r="U206" s="6">
        <f t="shared" si="31"/>
        <v>1.0765911542610571</v>
      </c>
      <c r="V206" s="6">
        <f t="shared" si="32"/>
        <v>1.0829145728643217</v>
      </c>
      <c r="W206" s="6">
        <f t="shared" si="33"/>
        <v>1.0963503649635036</v>
      </c>
      <c r="X206" s="6">
        <f t="shared" si="34"/>
        <v>1.5849056603773586</v>
      </c>
      <c r="Y206" s="6">
        <f t="shared" si="35"/>
        <v>2.1269230769230769</v>
      </c>
      <c r="Z206" s="6">
        <f t="shared" si="36"/>
        <v>1.0348432055749128</v>
      </c>
      <c r="AA206" s="6">
        <f t="shared" si="37"/>
        <v>1.6997294860234446</v>
      </c>
      <c r="AB206" s="6">
        <f t="shared" si="38"/>
        <v>1.3076923076923077</v>
      </c>
      <c r="AC206" s="6">
        <f t="shared" si="38"/>
        <v>1.5923753665689149</v>
      </c>
    </row>
    <row r="207" spans="1:29" x14ac:dyDescent="0.25">
      <c r="A207" s="3">
        <f t="shared" si="39"/>
        <v>42573</v>
      </c>
      <c r="B207">
        <v>306</v>
      </c>
      <c r="C207">
        <v>2255</v>
      </c>
      <c r="D207">
        <v>63196</v>
      </c>
      <c r="E207" s="29">
        <v>815</v>
      </c>
      <c r="F207">
        <v>1062</v>
      </c>
      <c r="G207">
        <v>2621</v>
      </c>
      <c r="H207">
        <v>773</v>
      </c>
      <c r="I207">
        <v>163</v>
      </c>
      <c r="J207">
        <v>439</v>
      </c>
      <c r="K207">
        <v>220</v>
      </c>
      <c r="L207">
        <v>59961</v>
      </c>
      <c r="M207">
        <v>7</v>
      </c>
      <c r="N207">
        <v>432</v>
      </c>
      <c r="Q207" s="6">
        <f t="shared" si="27"/>
        <v>1.3304347826086957</v>
      </c>
      <c r="R207" s="6">
        <f t="shared" si="28"/>
        <v>1.6107142857142858</v>
      </c>
      <c r="S207" s="6">
        <f t="shared" si="29"/>
        <v>0.82147406733393991</v>
      </c>
      <c r="T207" s="6">
        <f t="shared" si="30"/>
        <v>1.3979416809605489</v>
      </c>
      <c r="U207" s="6">
        <f t="shared" si="31"/>
        <v>1.9887640449438202</v>
      </c>
      <c r="V207" s="6">
        <f t="shared" si="32"/>
        <v>1.0484</v>
      </c>
      <c r="W207" s="6">
        <f t="shared" si="33"/>
        <v>1.0012953367875648</v>
      </c>
      <c r="X207" s="6">
        <f t="shared" si="34"/>
        <v>1.6464646464646464</v>
      </c>
      <c r="Y207" s="6">
        <f t="shared" si="35"/>
        <v>1.9424778761061947</v>
      </c>
      <c r="Z207" s="6">
        <f t="shared" si="36"/>
        <v>0.82089552238805974</v>
      </c>
      <c r="AA207" s="6">
        <f t="shared" si="37"/>
        <v>1.3206396053124243</v>
      </c>
      <c r="AB207" s="6">
        <f t="shared" si="38"/>
        <v>0.46666666666666667</v>
      </c>
      <c r="AC207" s="6">
        <f t="shared" si="38"/>
        <v>0.98855835240274603</v>
      </c>
    </row>
    <row r="208" spans="1:29" x14ac:dyDescent="0.25">
      <c r="A208" s="3">
        <f t="shared" si="39"/>
        <v>42574</v>
      </c>
      <c r="B208">
        <v>252</v>
      </c>
      <c r="C208">
        <v>0</v>
      </c>
      <c r="D208">
        <v>78427</v>
      </c>
      <c r="E208" s="29">
        <v>781</v>
      </c>
      <c r="F208">
        <v>1130</v>
      </c>
      <c r="G208">
        <v>2489</v>
      </c>
      <c r="H208">
        <v>731</v>
      </c>
      <c r="I208">
        <v>191</v>
      </c>
      <c r="J208">
        <v>496</v>
      </c>
      <c r="K208">
        <v>262</v>
      </c>
      <c r="L208">
        <v>55891</v>
      </c>
      <c r="M208">
        <v>19</v>
      </c>
      <c r="N208">
        <v>534</v>
      </c>
      <c r="Q208" s="6">
        <f t="shared" si="27"/>
        <v>1.0909090909090908</v>
      </c>
      <c r="R208" s="6">
        <f t="shared" si="28"/>
        <v>1</v>
      </c>
      <c r="S208" s="6">
        <f t="shared" si="29"/>
        <v>1.0969731725739222</v>
      </c>
      <c r="T208" s="6">
        <f t="shared" si="30"/>
        <v>1.4763705103969755</v>
      </c>
      <c r="U208" s="6">
        <f t="shared" si="31"/>
        <v>1.3516746411483254</v>
      </c>
      <c r="V208" s="6">
        <f t="shared" si="32"/>
        <v>1.046237915090374</v>
      </c>
      <c r="W208" s="6">
        <f t="shared" si="33"/>
        <v>1.0383522727272727</v>
      </c>
      <c r="X208" s="6">
        <f t="shared" si="34"/>
        <v>1.854368932038835</v>
      </c>
      <c r="Y208" s="6">
        <f t="shared" si="35"/>
        <v>1.8102189781021898</v>
      </c>
      <c r="Z208" s="6">
        <f t="shared" si="36"/>
        <v>0.92253521126760563</v>
      </c>
      <c r="AA208" s="6">
        <f t="shared" si="37"/>
        <v>1.6353395558416479</v>
      </c>
      <c r="AB208" s="6">
        <f t="shared" si="38"/>
        <v>0.59375</v>
      </c>
      <c r="AC208" s="6">
        <f t="shared" si="38"/>
        <v>1.3185185185185184</v>
      </c>
    </row>
    <row r="209" spans="1:29" x14ac:dyDescent="0.25">
      <c r="A209" s="3">
        <f t="shared" si="39"/>
        <v>42575</v>
      </c>
      <c r="B209">
        <v>274</v>
      </c>
      <c r="C209">
        <v>0</v>
      </c>
      <c r="D209">
        <v>65498</v>
      </c>
      <c r="E209" s="29">
        <v>305</v>
      </c>
      <c r="F209">
        <v>0</v>
      </c>
      <c r="G209">
        <v>2316</v>
      </c>
      <c r="H209">
        <v>667</v>
      </c>
      <c r="I209">
        <v>137</v>
      </c>
      <c r="J209">
        <v>229</v>
      </c>
      <c r="K209">
        <v>138</v>
      </c>
      <c r="L209">
        <v>51147</v>
      </c>
      <c r="M209">
        <v>24</v>
      </c>
      <c r="N209">
        <v>350</v>
      </c>
      <c r="Q209" s="6">
        <f t="shared" si="27"/>
        <v>1.1004016064257027</v>
      </c>
      <c r="R209" s="6">
        <f t="shared" si="28"/>
        <v>1</v>
      </c>
      <c r="S209" s="6">
        <f t="shared" si="29"/>
        <v>1.0274357244819528</v>
      </c>
      <c r="T209" s="6">
        <f t="shared" si="30"/>
        <v>1.5099009900990099</v>
      </c>
      <c r="U209" s="6">
        <f t="shared" si="31"/>
        <v>1</v>
      </c>
      <c r="V209" s="6">
        <f t="shared" si="32"/>
        <v>1.0692520775623269</v>
      </c>
      <c r="W209" s="6">
        <f t="shared" si="33"/>
        <v>1.1722319859402461</v>
      </c>
      <c r="X209" s="6">
        <f t="shared" si="34"/>
        <v>1.078740157480315</v>
      </c>
      <c r="Y209" s="6">
        <f t="shared" si="35"/>
        <v>1.7615384615384615</v>
      </c>
      <c r="Z209" s="6">
        <f t="shared" si="36"/>
        <v>0.72251308900523559</v>
      </c>
      <c r="AA209" s="6">
        <f t="shared" si="37"/>
        <v>1.7926188139632693</v>
      </c>
      <c r="AB209" s="6">
        <f t="shared" si="38"/>
        <v>1.2</v>
      </c>
      <c r="AC209" s="6">
        <f t="shared" si="38"/>
        <v>1</v>
      </c>
    </row>
    <row r="210" spans="1:29" x14ac:dyDescent="0.25">
      <c r="A210" s="3">
        <f t="shared" si="39"/>
        <v>42576</v>
      </c>
      <c r="B210">
        <v>254</v>
      </c>
      <c r="C210">
        <v>6361</v>
      </c>
      <c r="D210">
        <v>55993</v>
      </c>
      <c r="E210" s="29">
        <v>340</v>
      </c>
      <c r="F210">
        <v>0</v>
      </c>
      <c r="G210">
        <v>2333</v>
      </c>
      <c r="H210">
        <v>421</v>
      </c>
      <c r="I210">
        <v>214</v>
      </c>
      <c r="J210">
        <v>184</v>
      </c>
      <c r="K210">
        <v>42</v>
      </c>
      <c r="L210">
        <v>24578</v>
      </c>
      <c r="M210">
        <v>12</v>
      </c>
      <c r="N210">
        <v>355</v>
      </c>
      <c r="Q210" s="6">
        <f t="shared" si="27"/>
        <v>1.165137614678899</v>
      </c>
      <c r="R210" s="6">
        <f t="shared" si="28"/>
        <v>1.3885614494651823</v>
      </c>
      <c r="S210" s="6">
        <f t="shared" si="29"/>
        <v>0.90609424558223828</v>
      </c>
      <c r="T210" s="6">
        <f t="shared" si="30"/>
        <v>1.3654618473895583</v>
      </c>
      <c r="U210" s="6">
        <f t="shared" si="31"/>
        <v>1</v>
      </c>
      <c r="V210" s="6">
        <f t="shared" si="32"/>
        <v>1.0692025664527955</v>
      </c>
      <c r="W210" s="6">
        <f t="shared" si="33"/>
        <v>0.8539553752535497</v>
      </c>
      <c r="X210" s="6">
        <f t="shared" si="34"/>
        <v>1.4861111111111112</v>
      </c>
      <c r="Y210" s="6">
        <f t="shared" si="35"/>
        <v>2.875</v>
      </c>
      <c r="Z210" s="6">
        <f t="shared" si="36"/>
        <v>0.38181818181818183</v>
      </c>
      <c r="AA210" s="6">
        <f t="shared" si="37"/>
        <v>1.0445832802074035</v>
      </c>
      <c r="AB210" s="6">
        <f t="shared" si="38"/>
        <v>1.2</v>
      </c>
      <c r="AC210" s="6">
        <f t="shared" si="38"/>
        <v>0.5220588235294118</v>
      </c>
    </row>
    <row r="211" spans="1:29" x14ac:dyDescent="0.25">
      <c r="A211" s="3">
        <f t="shared" si="39"/>
        <v>42577</v>
      </c>
      <c r="B211">
        <v>168</v>
      </c>
      <c r="C211">
        <v>1828</v>
      </c>
      <c r="D211">
        <v>56243</v>
      </c>
      <c r="E211" s="29">
        <v>633</v>
      </c>
      <c r="F211">
        <v>2551</v>
      </c>
      <c r="G211">
        <v>2434</v>
      </c>
      <c r="H211">
        <v>371</v>
      </c>
      <c r="I211">
        <v>205</v>
      </c>
      <c r="J211">
        <v>595</v>
      </c>
      <c r="K211">
        <v>71</v>
      </c>
      <c r="L211">
        <v>23284</v>
      </c>
      <c r="M211">
        <v>11</v>
      </c>
      <c r="N211">
        <v>699</v>
      </c>
      <c r="Q211" s="6">
        <f t="shared" si="27"/>
        <v>0.88421052631578945</v>
      </c>
      <c r="R211" s="6">
        <f t="shared" si="28"/>
        <v>1.346097201767305</v>
      </c>
      <c r="S211" s="6">
        <f t="shared" si="29"/>
        <v>0.99106607929515422</v>
      </c>
      <c r="T211" s="6">
        <f t="shared" si="30"/>
        <v>1.2126436781609196</v>
      </c>
      <c r="U211" s="6">
        <f t="shared" si="31"/>
        <v>1.2264423076923077</v>
      </c>
      <c r="V211" s="6">
        <f t="shared" si="32"/>
        <v>1.008285004142502</v>
      </c>
      <c r="W211" s="6">
        <f t="shared" si="33"/>
        <v>0.89830508474576276</v>
      </c>
      <c r="X211" s="6">
        <f t="shared" si="34"/>
        <v>1.1081081081081081</v>
      </c>
      <c r="Y211" s="6">
        <f t="shared" si="35"/>
        <v>1.3431151241534989</v>
      </c>
      <c r="Z211" s="6">
        <f t="shared" si="36"/>
        <v>0.5419847328244275</v>
      </c>
      <c r="AA211" s="6">
        <f t="shared" si="37"/>
        <v>1.1494298267265637</v>
      </c>
      <c r="AB211" s="6">
        <f t="shared" si="38"/>
        <v>1.8333333333333333</v>
      </c>
      <c r="AC211" s="6">
        <f t="shared" si="38"/>
        <v>0.90193548387096778</v>
      </c>
    </row>
    <row r="212" spans="1:29" x14ac:dyDescent="0.25">
      <c r="A212" s="3">
        <f t="shared" si="39"/>
        <v>42578</v>
      </c>
      <c r="B212">
        <v>202</v>
      </c>
      <c r="C212">
        <v>2031</v>
      </c>
      <c r="D212">
        <v>61734</v>
      </c>
      <c r="E212" s="29">
        <v>684</v>
      </c>
      <c r="F212">
        <v>725</v>
      </c>
      <c r="G212">
        <v>2667</v>
      </c>
      <c r="H212">
        <v>70</v>
      </c>
      <c r="I212">
        <v>223</v>
      </c>
      <c r="J212">
        <v>685</v>
      </c>
      <c r="K212">
        <v>283</v>
      </c>
      <c r="L212">
        <v>40816</v>
      </c>
      <c r="M212">
        <v>37</v>
      </c>
      <c r="N212">
        <v>383</v>
      </c>
      <c r="Q212" s="6">
        <f t="shared" si="27"/>
        <v>1.578125</v>
      </c>
      <c r="R212" s="6">
        <f t="shared" si="28"/>
        <v>1.4966838614591009</v>
      </c>
      <c r="S212" s="6">
        <f t="shared" si="29"/>
        <v>0.8568454363757495</v>
      </c>
      <c r="T212" s="6">
        <f t="shared" si="30"/>
        <v>1.5066079295154184</v>
      </c>
      <c r="U212" s="6">
        <f t="shared" si="31"/>
        <v>1.2414383561643836</v>
      </c>
      <c r="V212" s="6">
        <f t="shared" si="32"/>
        <v>1.016</v>
      </c>
      <c r="W212" s="6">
        <f t="shared" si="33"/>
        <v>8.8272383354350573E-2</v>
      </c>
      <c r="X212" s="6">
        <f t="shared" si="34"/>
        <v>1.3680981595092025</v>
      </c>
      <c r="Y212" s="6">
        <f t="shared" si="35"/>
        <v>4.7241379310344831</v>
      </c>
      <c r="Z212" s="6">
        <f t="shared" si="36"/>
        <v>1.252212389380531</v>
      </c>
      <c r="AA212" s="6">
        <f t="shared" si="37"/>
        <v>0.99531798673429572</v>
      </c>
      <c r="AB212" s="6">
        <f t="shared" si="38"/>
        <v>1.0277777777777777</v>
      </c>
      <c r="AC212" s="6">
        <f t="shared" si="38"/>
        <v>0.67075306479859897</v>
      </c>
    </row>
    <row r="213" spans="1:29" x14ac:dyDescent="0.25">
      <c r="A213" s="3">
        <f t="shared" si="39"/>
        <v>42579</v>
      </c>
      <c r="B213">
        <v>288</v>
      </c>
      <c r="C213">
        <v>2789</v>
      </c>
      <c r="D213">
        <v>74985</v>
      </c>
      <c r="E213" s="29">
        <v>902</v>
      </c>
      <c r="F213">
        <v>1392</v>
      </c>
      <c r="G213">
        <v>2636</v>
      </c>
      <c r="H213">
        <v>763</v>
      </c>
      <c r="I213">
        <v>247</v>
      </c>
      <c r="J213">
        <v>703</v>
      </c>
      <c r="K213">
        <v>301</v>
      </c>
      <c r="L213">
        <v>69074</v>
      </c>
      <c r="M213">
        <v>13</v>
      </c>
      <c r="N213">
        <v>476</v>
      </c>
      <c r="Q213" s="6">
        <f t="shared" si="27"/>
        <v>1.0285714285714285</v>
      </c>
      <c r="R213" s="6">
        <f t="shared" si="28"/>
        <v>1.0665391969407265</v>
      </c>
      <c r="S213" s="6">
        <f t="shared" si="29"/>
        <v>1.0891383918196607</v>
      </c>
      <c r="T213" s="6">
        <f t="shared" si="30"/>
        <v>1.585237258347979</v>
      </c>
      <c r="U213" s="6">
        <f t="shared" si="31"/>
        <v>1.3947895791583167</v>
      </c>
      <c r="V213" s="6">
        <f t="shared" si="32"/>
        <v>1.0193348801237432</v>
      </c>
      <c r="W213" s="6">
        <f t="shared" si="33"/>
        <v>1.0159786950732357</v>
      </c>
      <c r="X213" s="6">
        <f t="shared" si="34"/>
        <v>1.4702380952380953</v>
      </c>
      <c r="Y213" s="6">
        <f t="shared" si="35"/>
        <v>1.27124773960217</v>
      </c>
      <c r="Z213" s="6">
        <f t="shared" si="36"/>
        <v>1.0134680134680134</v>
      </c>
      <c r="AA213" s="6">
        <f t="shared" si="37"/>
        <v>1.0178897730621868</v>
      </c>
      <c r="AB213" s="6">
        <f t="shared" si="38"/>
        <v>0.76470588235294112</v>
      </c>
      <c r="AC213" s="6">
        <f t="shared" si="38"/>
        <v>0.87661141804788212</v>
      </c>
    </row>
    <row r="214" spans="1:29" x14ac:dyDescent="0.25">
      <c r="A214" s="3">
        <f t="shared" si="39"/>
        <v>42580</v>
      </c>
      <c r="B214">
        <v>382</v>
      </c>
      <c r="C214">
        <v>3092</v>
      </c>
      <c r="D214">
        <v>68032</v>
      </c>
      <c r="E214" s="29">
        <v>870</v>
      </c>
      <c r="F214">
        <v>1377</v>
      </c>
      <c r="G214">
        <v>2621</v>
      </c>
      <c r="H214">
        <v>846</v>
      </c>
      <c r="I214">
        <v>342</v>
      </c>
      <c r="J214">
        <v>635</v>
      </c>
      <c r="K214">
        <v>302</v>
      </c>
      <c r="L214">
        <v>57837</v>
      </c>
      <c r="M214">
        <v>85</v>
      </c>
      <c r="N214">
        <v>329</v>
      </c>
      <c r="Q214" s="6">
        <f t="shared" si="27"/>
        <v>1.2483660130718954</v>
      </c>
      <c r="R214" s="6">
        <f t="shared" si="28"/>
        <v>1.3711751662971174</v>
      </c>
      <c r="S214" s="6">
        <f t="shared" si="29"/>
        <v>1.0765238306221914</v>
      </c>
      <c r="T214" s="6">
        <f t="shared" si="30"/>
        <v>1.0674846625766872</v>
      </c>
      <c r="U214" s="6">
        <f t="shared" si="31"/>
        <v>1.2966101694915255</v>
      </c>
      <c r="V214" s="6">
        <f t="shared" si="32"/>
        <v>1</v>
      </c>
      <c r="W214" s="6">
        <f t="shared" si="33"/>
        <v>1.094437257438551</v>
      </c>
      <c r="X214" s="6">
        <f t="shared" si="34"/>
        <v>2.0981595092024539</v>
      </c>
      <c r="Y214" s="6">
        <f t="shared" si="35"/>
        <v>1.4464692482915718</v>
      </c>
      <c r="Z214" s="6">
        <f t="shared" si="36"/>
        <v>1.3727272727272728</v>
      </c>
      <c r="AA214" s="6">
        <f t="shared" si="37"/>
        <v>0.96457697503377193</v>
      </c>
      <c r="AB214" s="6">
        <f t="shared" si="38"/>
        <v>12.142857142857142</v>
      </c>
      <c r="AC214" s="6">
        <f t="shared" si="38"/>
        <v>0.76157407407407407</v>
      </c>
    </row>
    <row r="215" spans="1:29" x14ac:dyDescent="0.25">
      <c r="A215" s="3">
        <f t="shared" si="39"/>
        <v>42581</v>
      </c>
      <c r="B215">
        <v>379</v>
      </c>
      <c r="C215">
        <v>0</v>
      </c>
      <c r="D215">
        <v>67023</v>
      </c>
      <c r="E215" s="29">
        <v>955</v>
      </c>
      <c r="F215">
        <v>1346</v>
      </c>
      <c r="G215">
        <v>2674</v>
      </c>
      <c r="H215">
        <v>880</v>
      </c>
      <c r="I215">
        <v>338</v>
      </c>
      <c r="J215">
        <v>684</v>
      </c>
      <c r="K215">
        <v>258</v>
      </c>
      <c r="L215">
        <v>52383</v>
      </c>
      <c r="M215">
        <v>38</v>
      </c>
      <c r="N215">
        <v>513</v>
      </c>
      <c r="Q215" s="6">
        <f t="shared" si="27"/>
        <v>1.503968253968254</v>
      </c>
      <c r="R215" s="6">
        <f t="shared" si="28"/>
        <v>1</v>
      </c>
      <c r="S215" s="6">
        <f t="shared" si="29"/>
        <v>0.85459089344230943</v>
      </c>
      <c r="T215" s="6">
        <f t="shared" si="30"/>
        <v>1.2227912932138285</v>
      </c>
      <c r="U215" s="6">
        <f t="shared" si="31"/>
        <v>1.191150442477876</v>
      </c>
      <c r="V215" s="6">
        <f t="shared" si="32"/>
        <v>1.0743270389714745</v>
      </c>
      <c r="W215" s="6">
        <f t="shared" si="33"/>
        <v>1.2038303693570451</v>
      </c>
      <c r="X215" s="6">
        <f t="shared" si="34"/>
        <v>1.7696335078534031</v>
      </c>
      <c r="Y215" s="6">
        <f t="shared" si="35"/>
        <v>1.3790322580645162</v>
      </c>
      <c r="Z215" s="6">
        <f t="shared" si="36"/>
        <v>0.98473282442748089</v>
      </c>
      <c r="AA215" s="6">
        <f t="shared" si="37"/>
        <v>0.93723497521962396</v>
      </c>
      <c r="AB215" s="6">
        <f t="shared" si="38"/>
        <v>2</v>
      </c>
      <c r="AC215" s="6">
        <f t="shared" si="38"/>
        <v>0.9606741573033708</v>
      </c>
    </row>
    <row r="216" spans="1:29" x14ac:dyDescent="0.25">
      <c r="A216" s="3">
        <f t="shared" si="39"/>
        <v>42582</v>
      </c>
      <c r="B216">
        <v>295</v>
      </c>
      <c r="C216">
        <v>0</v>
      </c>
      <c r="D216">
        <v>58407</v>
      </c>
      <c r="E216" s="29">
        <v>240</v>
      </c>
      <c r="F216">
        <v>0</v>
      </c>
      <c r="G216">
        <v>2548</v>
      </c>
      <c r="H216">
        <v>771</v>
      </c>
      <c r="I216">
        <v>431</v>
      </c>
      <c r="J216">
        <v>309</v>
      </c>
      <c r="K216">
        <v>303</v>
      </c>
      <c r="L216">
        <v>45392</v>
      </c>
      <c r="M216">
        <v>44</v>
      </c>
      <c r="N216">
        <v>287</v>
      </c>
      <c r="Q216" s="6">
        <f t="shared" si="27"/>
        <v>1.0766423357664234</v>
      </c>
      <c r="R216" s="6">
        <f t="shared" si="28"/>
        <v>1</v>
      </c>
      <c r="S216" s="6">
        <f t="shared" si="29"/>
        <v>0.89173715227945893</v>
      </c>
      <c r="T216" s="6">
        <f t="shared" si="30"/>
        <v>0.78688524590163933</v>
      </c>
      <c r="U216" s="6">
        <f t="shared" si="31"/>
        <v>1</v>
      </c>
      <c r="V216" s="6">
        <f t="shared" si="32"/>
        <v>1.1001727115716753</v>
      </c>
      <c r="W216" s="6">
        <f t="shared" si="33"/>
        <v>1.1559220389805098</v>
      </c>
      <c r="X216" s="6">
        <f t="shared" si="34"/>
        <v>3.1459854014598538</v>
      </c>
      <c r="Y216" s="6">
        <f t="shared" si="35"/>
        <v>1.3493449781659388</v>
      </c>
      <c r="Z216" s="6">
        <f t="shared" si="36"/>
        <v>2.1956521739130435</v>
      </c>
      <c r="AA216" s="6">
        <f t="shared" si="37"/>
        <v>0.88748118169198587</v>
      </c>
      <c r="AB216" s="6">
        <f t="shared" si="38"/>
        <v>1.8333333333333333</v>
      </c>
      <c r="AC216" s="6">
        <f t="shared" si="38"/>
        <v>0.82</v>
      </c>
    </row>
    <row r="217" spans="1:29" x14ac:dyDescent="0.25">
      <c r="A217" s="3">
        <f t="shared" si="39"/>
        <v>42583</v>
      </c>
      <c r="B217">
        <v>238</v>
      </c>
      <c r="C217">
        <v>8532</v>
      </c>
      <c r="D217">
        <v>47511</v>
      </c>
      <c r="E217" s="29">
        <v>509</v>
      </c>
      <c r="F217">
        <v>0</v>
      </c>
      <c r="G217">
        <v>2685</v>
      </c>
      <c r="H217">
        <v>743</v>
      </c>
      <c r="I217">
        <v>311</v>
      </c>
      <c r="J217">
        <v>148</v>
      </c>
      <c r="K217">
        <v>38</v>
      </c>
      <c r="L217">
        <v>25800</v>
      </c>
      <c r="M217">
        <v>53</v>
      </c>
      <c r="N217">
        <v>285</v>
      </c>
      <c r="Q217" s="6">
        <f t="shared" si="27"/>
        <v>0.93700787401574803</v>
      </c>
      <c r="R217" s="6">
        <f t="shared" si="28"/>
        <v>1.3412985379657287</v>
      </c>
      <c r="S217" s="6">
        <f t="shared" si="29"/>
        <v>0.84851677888307464</v>
      </c>
      <c r="T217" s="6">
        <f t="shared" si="30"/>
        <v>1.4970588235294118</v>
      </c>
      <c r="U217" s="6">
        <f t="shared" si="31"/>
        <v>1</v>
      </c>
      <c r="V217" s="6">
        <f t="shared" si="32"/>
        <v>1.1508786969567082</v>
      </c>
      <c r="W217" s="6">
        <f t="shared" si="33"/>
        <v>1.7648456057007127</v>
      </c>
      <c r="X217" s="6">
        <f t="shared" si="34"/>
        <v>1.4532710280373833</v>
      </c>
      <c r="Y217" s="6">
        <f t="shared" si="35"/>
        <v>0.80434782608695654</v>
      </c>
      <c r="Z217" s="6">
        <f t="shared" si="36"/>
        <v>0.90476190476190477</v>
      </c>
      <c r="AA217" s="6">
        <f t="shared" si="37"/>
        <v>1.0497192611278379</v>
      </c>
      <c r="AB217" s="6">
        <f t="shared" si="38"/>
        <v>4.416666666666667</v>
      </c>
      <c r="AC217" s="6">
        <f t="shared" si="38"/>
        <v>0.80281690140845074</v>
      </c>
    </row>
    <row r="218" spans="1:29" x14ac:dyDescent="0.25">
      <c r="A218" s="3">
        <f t="shared" si="39"/>
        <v>42584</v>
      </c>
      <c r="B218">
        <v>159</v>
      </c>
      <c r="C218">
        <v>5760</v>
      </c>
      <c r="D218">
        <v>45607</v>
      </c>
      <c r="E218" s="29">
        <v>879</v>
      </c>
      <c r="F218">
        <v>3376</v>
      </c>
      <c r="G218">
        <v>2598</v>
      </c>
      <c r="H218">
        <v>928</v>
      </c>
      <c r="I218">
        <v>372</v>
      </c>
      <c r="J218">
        <v>794</v>
      </c>
      <c r="K218">
        <v>165</v>
      </c>
      <c r="L218">
        <v>16641</v>
      </c>
      <c r="M218">
        <v>46</v>
      </c>
      <c r="N218">
        <v>147</v>
      </c>
      <c r="Q218" s="6">
        <f t="shared" si="27"/>
        <v>0.9464285714285714</v>
      </c>
      <c r="R218" s="6">
        <f t="shared" si="28"/>
        <v>3.1509846827133479</v>
      </c>
      <c r="S218" s="6">
        <f t="shared" si="29"/>
        <v>0.81089202211830802</v>
      </c>
      <c r="T218" s="6">
        <f t="shared" si="30"/>
        <v>1.3886255924170616</v>
      </c>
      <c r="U218" s="6">
        <f t="shared" si="31"/>
        <v>1.3234025872206978</v>
      </c>
      <c r="V218" s="6">
        <f t="shared" si="32"/>
        <v>1.067378800328677</v>
      </c>
      <c r="W218" s="6">
        <f t="shared" si="33"/>
        <v>2.5013477088948788</v>
      </c>
      <c r="X218" s="6">
        <f t="shared" si="34"/>
        <v>1.8146341463414635</v>
      </c>
      <c r="Y218" s="6">
        <f t="shared" si="35"/>
        <v>1.334453781512605</v>
      </c>
      <c r="Z218" s="6">
        <f t="shared" si="36"/>
        <v>2.323943661971831</v>
      </c>
      <c r="AA218" s="6">
        <f t="shared" si="37"/>
        <v>0.71469678749355781</v>
      </c>
      <c r="AB218" s="6">
        <f t="shared" si="38"/>
        <v>4.1818181818181817</v>
      </c>
      <c r="AC218" s="6">
        <f t="shared" si="38"/>
        <v>0.21030042918454936</v>
      </c>
    </row>
    <row r="219" spans="1:29" x14ac:dyDescent="0.25">
      <c r="A219" s="3">
        <f t="shared" si="39"/>
        <v>42585</v>
      </c>
      <c r="B219">
        <v>190</v>
      </c>
      <c r="C219">
        <v>2953</v>
      </c>
      <c r="D219">
        <v>57525</v>
      </c>
      <c r="E219" s="29">
        <v>741</v>
      </c>
      <c r="F219">
        <v>1039</v>
      </c>
      <c r="G219">
        <v>2751</v>
      </c>
      <c r="H219">
        <v>670</v>
      </c>
      <c r="I219">
        <v>540</v>
      </c>
      <c r="J219">
        <v>814</v>
      </c>
      <c r="K219">
        <v>333</v>
      </c>
      <c r="L219">
        <v>51603</v>
      </c>
      <c r="M219">
        <v>45</v>
      </c>
      <c r="N219">
        <v>760</v>
      </c>
      <c r="Q219" s="6">
        <f t="shared" si="27"/>
        <v>0.94059405940594054</v>
      </c>
      <c r="R219" s="6">
        <f t="shared" si="28"/>
        <v>1.4539635647464304</v>
      </c>
      <c r="S219" s="6">
        <f t="shared" si="29"/>
        <v>0.93182039070852363</v>
      </c>
      <c r="T219" s="6">
        <f t="shared" si="30"/>
        <v>1.0833333333333333</v>
      </c>
      <c r="U219" s="6">
        <f t="shared" si="31"/>
        <v>1.433103448275862</v>
      </c>
      <c r="V219" s="6">
        <f t="shared" si="32"/>
        <v>1.0314960629921259</v>
      </c>
      <c r="W219" s="6">
        <f t="shared" si="33"/>
        <v>9.5714285714285712</v>
      </c>
      <c r="X219" s="6">
        <f t="shared" si="34"/>
        <v>2.4215246636771299</v>
      </c>
      <c r="Y219" s="6">
        <f t="shared" si="35"/>
        <v>1.1883211678832117</v>
      </c>
      <c r="Z219" s="6">
        <f t="shared" si="36"/>
        <v>1.1766784452296819</v>
      </c>
      <c r="AA219" s="6">
        <f t="shared" si="37"/>
        <v>1.2642836142689142</v>
      </c>
      <c r="AB219" s="6">
        <f t="shared" si="38"/>
        <v>1.2162162162162162</v>
      </c>
      <c r="AC219" s="6">
        <f t="shared" si="38"/>
        <v>1.9843342036553524</v>
      </c>
    </row>
    <row r="220" spans="1:29" x14ac:dyDescent="0.25">
      <c r="A220" s="3">
        <f t="shared" si="39"/>
        <v>42586</v>
      </c>
      <c r="B220">
        <v>384</v>
      </c>
      <c r="C220">
        <v>4088</v>
      </c>
      <c r="D220">
        <v>52804</v>
      </c>
      <c r="E220" s="29">
        <v>1045</v>
      </c>
      <c r="F220">
        <v>1695</v>
      </c>
      <c r="G220">
        <v>2697</v>
      </c>
      <c r="H220">
        <v>891</v>
      </c>
      <c r="I220">
        <v>426</v>
      </c>
      <c r="J220">
        <v>767</v>
      </c>
      <c r="K220">
        <v>425</v>
      </c>
      <c r="L220">
        <v>57152</v>
      </c>
      <c r="M220">
        <v>50</v>
      </c>
      <c r="N220">
        <v>395</v>
      </c>
      <c r="Q220" s="6">
        <f t="shared" si="27"/>
        <v>1.3333333333333333</v>
      </c>
      <c r="R220" s="6">
        <f t="shared" si="28"/>
        <v>1.4657583363212621</v>
      </c>
      <c r="S220" s="6">
        <f t="shared" si="29"/>
        <v>0.70419417216776692</v>
      </c>
      <c r="T220" s="6">
        <f t="shared" si="30"/>
        <v>1.1585365853658536</v>
      </c>
      <c r="U220" s="6">
        <f t="shared" si="31"/>
        <v>1.2176724137931034</v>
      </c>
      <c r="V220" s="6">
        <f t="shared" si="32"/>
        <v>1.0231411229135052</v>
      </c>
      <c r="W220" s="6">
        <f t="shared" si="33"/>
        <v>1.1677588466579292</v>
      </c>
      <c r="X220" s="6">
        <f t="shared" si="34"/>
        <v>1.7246963562753037</v>
      </c>
      <c r="Y220" s="6">
        <f t="shared" si="35"/>
        <v>1.0910384068278804</v>
      </c>
      <c r="Z220" s="6">
        <f t="shared" si="36"/>
        <v>1.4119601328903655</v>
      </c>
      <c r="AA220" s="6">
        <f t="shared" si="37"/>
        <v>0.82740249587399017</v>
      </c>
      <c r="AB220" s="6">
        <f t="shared" si="38"/>
        <v>3.8461538461538463</v>
      </c>
      <c r="AC220" s="6">
        <f t="shared" si="38"/>
        <v>0.82983193277310929</v>
      </c>
    </row>
    <row r="221" spans="1:29" x14ac:dyDescent="0.25">
      <c r="A221" s="3">
        <f t="shared" si="39"/>
        <v>42587</v>
      </c>
      <c r="B221">
        <v>401</v>
      </c>
      <c r="C221">
        <v>4507</v>
      </c>
      <c r="D221">
        <v>59755</v>
      </c>
      <c r="E221" s="29">
        <v>1147</v>
      </c>
      <c r="F221">
        <v>1604</v>
      </c>
      <c r="G221">
        <v>2634</v>
      </c>
      <c r="H221">
        <v>950</v>
      </c>
      <c r="I221">
        <v>601</v>
      </c>
      <c r="J221">
        <v>769</v>
      </c>
      <c r="K221">
        <v>378</v>
      </c>
      <c r="L221">
        <v>53139</v>
      </c>
      <c r="M221">
        <v>69</v>
      </c>
      <c r="N221">
        <v>374</v>
      </c>
      <c r="Q221" s="6">
        <f t="shared" si="27"/>
        <v>1.049738219895288</v>
      </c>
      <c r="R221" s="6">
        <f t="shared" si="28"/>
        <v>1.4576326002587323</v>
      </c>
      <c r="S221" s="6">
        <f t="shared" si="29"/>
        <v>0.87833666509877706</v>
      </c>
      <c r="T221" s="6">
        <f t="shared" si="30"/>
        <v>1.3183908045977011</v>
      </c>
      <c r="U221" s="6">
        <f t="shared" si="31"/>
        <v>1.1648511256354395</v>
      </c>
      <c r="V221" s="6">
        <f t="shared" si="32"/>
        <v>1.0049599389545976</v>
      </c>
      <c r="W221" s="6">
        <f t="shared" si="33"/>
        <v>1.1229314420803782</v>
      </c>
      <c r="X221" s="6">
        <f t="shared" si="34"/>
        <v>1.7573099415204678</v>
      </c>
      <c r="Y221" s="6">
        <f t="shared" si="35"/>
        <v>1.2110236220472441</v>
      </c>
      <c r="Z221" s="6">
        <f t="shared" si="36"/>
        <v>1.2516556291390728</v>
      </c>
      <c r="AA221" s="6">
        <f t="shared" si="37"/>
        <v>0.91877172052492351</v>
      </c>
      <c r="AB221" s="6">
        <f t="shared" si="38"/>
        <v>0.81176470588235294</v>
      </c>
      <c r="AC221" s="6">
        <f t="shared" si="38"/>
        <v>1.1367781155015197</v>
      </c>
    </row>
    <row r="222" spans="1:29" x14ac:dyDescent="0.25">
      <c r="A222" s="3">
        <f t="shared" si="39"/>
        <v>42588</v>
      </c>
      <c r="B222">
        <v>552</v>
      </c>
      <c r="C222">
        <v>0</v>
      </c>
      <c r="D222">
        <v>58150</v>
      </c>
      <c r="E222" s="29">
        <v>1122</v>
      </c>
      <c r="F222">
        <v>2288</v>
      </c>
      <c r="G222">
        <v>2450</v>
      </c>
      <c r="H222">
        <v>871</v>
      </c>
      <c r="I222">
        <v>519</v>
      </c>
      <c r="J222">
        <v>771</v>
      </c>
      <c r="K222">
        <v>380</v>
      </c>
      <c r="L222">
        <v>50230</v>
      </c>
      <c r="M222">
        <v>98</v>
      </c>
      <c r="N222">
        <v>424</v>
      </c>
      <c r="Q222" s="6">
        <f t="shared" si="27"/>
        <v>1.4564643799472297</v>
      </c>
      <c r="R222" s="6">
        <f t="shared" si="28"/>
        <v>1</v>
      </c>
      <c r="S222" s="6">
        <f t="shared" si="29"/>
        <v>0.86761261059636241</v>
      </c>
      <c r="T222" s="6">
        <f t="shared" si="30"/>
        <v>1.174869109947644</v>
      </c>
      <c r="U222" s="6">
        <f t="shared" si="31"/>
        <v>1.6998514115898959</v>
      </c>
      <c r="V222" s="6">
        <f t="shared" si="32"/>
        <v>0.91623036649214662</v>
      </c>
      <c r="W222" s="6">
        <f t="shared" si="33"/>
        <v>0.98977272727272725</v>
      </c>
      <c r="X222" s="6">
        <f t="shared" si="34"/>
        <v>1.5355029585798816</v>
      </c>
      <c r="Y222" s="6">
        <f t="shared" si="35"/>
        <v>1.1271929824561404</v>
      </c>
      <c r="Z222" s="6">
        <f t="shared" si="36"/>
        <v>1.4728682170542635</v>
      </c>
      <c r="AA222" s="6">
        <f t="shared" si="37"/>
        <v>0.95889887940744134</v>
      </c>
      <c r="AB222" s="6">
        <f t="shared" si="38"/>
        <v>2.5789473684210527</v>
      </c>
      <c r="AC222" s="6">
        <f t="shared" si="38"/>
        <v>0.82651072124756331</v>
      </c>
    </row>
    <row r="223" spans="1:29" x14ac:dyDescent="0.25">
      <c r="A223" s="3">
        <f t="shared" si="39"/>
        <v>42589</v>
      </c>
      <c r="B223">
        <v>347</v>
      </c>
      <c r="C223">
        <v>0</v>
      </c>
      <c r="D223">
        <v>56221</v>
      </c>
      <c r="E223" s="29">
        <v>555</v>
      </c>
      <c r="F223">
        <v>0</v>
      </c>
      <c r="G223">
        <v>2125</v>
      </c>
      <c r="H223">
        <v>758</v>
      </c>
      <c r="I223">
        <v>486</v>
      </c>
      <c r="J223">
        <v>304</v>
      </c>
      <c r="K223">
        <v>260</v>
      </c>
      <c r="L223">
        <v>49970</v>
      </c>
      <c r="M223">
        <v>174</v>
      </c>
      <c r="N223">
        <v>236</v>
      </c>
      <c r="Q223" s="6">
        <f t="shared" si="27"/>
        <v>1.1762711864406781</v>
      </c>
      <c r="R223" s="6">
        <f t="shared" si="28"/>
        <v>1</v>
      </c>
      <c r="S223" s="6">
        <f t="shared" si="29"/>
        <v>0.96257297926618379</v>
      </c>
      <c r="T223" s="6">
        <f t="shared" si="30"/>
        <v>2.3125</v>
      </c>
      <c r="U223" s="6">
        <f t="shared" si="31"/>
        <v>1</v>
      </c>
      <c r="V223" s="6">
        <f t="shared" si="32"/>
        <v>0.83398744113029832</v>
      </c>
      <c r="W223" s="6">
        <f t="shared" si="33"/>
        <v>0.9831387808041504</v>
      </c>
      <c r="X223" s="6">
        <f t="shared" si="34"/>
        <v>1.1276102088167053</v>
      </c>
      <c r="Y223" s="6">
        <f t="shared" si="35"/>
        <v>0.98381877022653719</v>
      </c>
      <c r="Z223" s="6">
        <f t="shared" si="36"/>
        <v>0.85808580858085803</v>
      </c>
      <c r="AA223" s="6">
        <f t="shared" si="37"/>
        <v>1.1008547761720127</v>
      </c>
      <c r="AB223" s="6">
        <f t="shared" si="38"/>
        <v>3.9545454545454546</v>
      </c>
      <c r="AC223" s="6">
        <f t="shared" si="38"/>
        <v>0.82229965156794427</v>
      </c>
    </row>
    <row r="224" spans="1:29" x14ac:dyDescent="0.25">
      <c r="A224" s="3">
        <f t="shared" si="39"/>
        <v>42590</v>
      </c>
      <c r="B224">
        <v>463</v>
      </c>
      <c r="C224">
        <v>8618</v>
      </c>
      <c r="D224">
        <v>46847</v>
      </c>
      <c r="E224" s="29">
        <v>436</v>
      </c>
      <c r="F224">
        <v>0</v>
      </c>
      <c r="G224">
        <v>2020</v>
      </c>
      <c r="H224">
        <v>1062</v>
      </c>
      <c r="I224">
        <v>577</v>
      </c>
      <c r="J224">
        <v>122</v>
      </c>
      <c r="K224">
        <v>73</v>
      </c>
      <c r="L224">
        <v>23010</v>
      </c>
      <c r="M224">
        <v>68</v>
      </c>
      <c r="N224">
        <v>245</v>
      </c>
      <c r="Q224" s="6">
        <f t="shared" si="27"/>
        <v>1.9453781512605042</v>
      </c>
      <c r="R224" s="6">
        <f t="shared" si="28"/>
        <v>1.0100796999531176</v>
      </c>
      <c r="S224" s="6">
        <f t="shared" si="29"/>
        <v>0.98602428911199513</v>
      </c>
      <c r="T224" s="6">
        <f t="shared" si="30"/>
        <v>0.85658153241650292</v>
      </c>
      <c r="U224" s="6">
        <f t="shared" si="31"/>
        <v>1</v>
      </c>
      <c r="V224" s="6">
        <f t="shared" si="32"/>
        <v>0.75232774674115455</v>
      </c>
      <c r="W224" s="6">
        <f t="shared" si="33"/>
        <v>1.4293405114401077</v>
      </c>
      <c r="X224" s="6">
        <f t="shared" si="34"/>
        <v>1.855305466237942</v>
      </c>
      <c r="Y224" s="6">
        <f t="shared" si="35"/>
        <v>0.82432432432432434</v>
      </c>
      <c r="Z224" s="6">
        <f t="shared" si="36"/>
        <v>1.9210526315789473</v>
      </c>
      <c r="AA224" s="6">
        <f t="shared" si="37"/>
        <v>0.89186046511627903</v>
      </c>
      <c r="AB224" s="6">
        <f t="shared" si="38"/>
        <v>1.2830188679245282</v>
      </c>
      <c r="AC224" s="6">
        <f t="shared" si="38"/>
        <v>0.85964912280701755</v>
      </c>
    </row>
    <row r="225" spans="1:29" x14ac:dyDescent="0.25">
      <c r="A225" s="3">
        <f t="shared" si="39"/>
        <v>42591</v>
      </c>
      <c r="B225">
        <v>259</v>
      </c>
      <c r="C225">
        <v>3632</v>
      </c>
      <c r="D225">
        <v>49530</v>
      </c>
      <c r="E225" s="29">
        <v>966</v>
      </c>
      <c r="F225">
        <v>4854</v>
      </c>
      <c r="G225">
        <v>2132</v>
      </c>
      <c r="H225">
        <v>816</v>
      </c>
      <c r="I225">
        <v>575</v>
      </c>
      <c r="J225">
        <v>873</v>
      </c>
      <c r="K225">
        <v>196</v>
      </c>
      <c r="L225">
        <v>22048</v>
      </c>
      <c r="M225">
        <v>56</v>
      </c>
      <c r="N225">
        <v>666</v>
      </c>
      <c r="Q225" s="6">
        <f t="shared" si="27"/>
        <v>1.628930817610063</v>
      </c>
      <c r="R225" s="6">
        <f t="shared" si="28"/>
        <v>0.63055555555555554</v>
      </c>
      <c r="S225" s="6">
        <f t="shared" si="29"/>
        <v>1.0860174973140089</v>
      </c>
      <c r="T225" s="6">
        <f t="shared" si="30"/>
        <v>1.098976109215017</v>
      </c>
      <c r="U225" s="6">
        <f t="shared" si="31"/>
        <v>1.4377962085308056</v>
      </c>
      <c r="V225" s="6">
        <f t="shared" si="32"/>
        <v>0.82063125481139343</v>
      </c>
      <c r="W225" s="6">
        <f t="shared" si="33"/>
        <v>0.87931034482758619</v>
      </c>
      <c r="X225" s="6">
        <f t="shared" si="34"/>
        <v>1.5456989247311828</v>
      </c>
      <c r="Y225" s="6">
        <f t="shared" si="35"/>
        <v>1.0994962216624684</v>
      </c>
      <c r="Z225" s="6">
        <f t="shared" si="36"/>
        <v>1.187878787878788</v>
      </c>
      <c r="AA225" s="6">
        <f t="shared" si="37"/>
        <v>1.3249203773811671</v>
      </c>
      <c r="AB225" s="6">
        <f t="shared" si="38"/>
        <v>1.2173913043478262</v>
      </c>
      <c r="AC225" s="6">
        <f t="shared" si="38"/>
        <v>4.5306122448979593</v>
      </c>
    </row>
    <row r="226" spans="1:29" x14ac:dyDescent="0.25">
      <c r="A226" s="3">
        <f t="shared" si="39"/>
        <v>42592</v>
      </c>
      <c r="B226">
        <v>412</v>
      </c>
      <c r="C226">
        <v>3172</v>
      </c>
      <c r="D226">
        <v>46813</v>
      </c>
      <c r="E226" s="29">
        <v>1226</v>
      </c>
      <c r="F226">
        <v>1397</v>
      </c>
      <c r="G226">
        <v>2345</v>
      </c>
      <c r="H226">
        <v>1148</v>
      </c>
      <c r="I226">
        <v>779</v>
      </c>
      <c r="J226">
        <v>718</v>
      </c>
      <c r="K226">
        <v>417</v>
      </c>
      <c r="L226">
        <v>52160</v>
      </c>
      <c r="M226">
        <v>33</v>
      </c>
      <c r="N226">
        <v>289</v>
      </c>
      <c r="Q226" s="6">
        <f t="shared" si="27"/>
        <v>2.168421052631579</v>
      </c>
      <c r="R226" s="6">
        <f t="shared" si="28"/>
        <v>1.0741618692854724</v>
      </c>
      <c r="S226" s="6">
        <f t="shared" si="29"/>
        <v>0.81378531073446325</v>
      </c>
      <c r="T226" s="6">
        <f t="shared" si="30"/>
        <v>1.6545209176788125</v>
      </c>
      <c r="U226" s="6">
        <f t="shared" si="31"/>
        <v>1.3445620789220405</v>
      </c>
      <c r="V226" s="6">
        <f t="shared" si="32"/>
        <v>0.8524173027989822</v>
      </c>
      <c r="W226" s="6">
        <f t="shared" si="33"/>
        <v>1.7134328358208955</v>
      </c>
      <c r="X226" s="6">
        <f t="shared" si="34"/>
        <v>1.4425925925925926</v>
      </c>
      <c r="Y226" s="6">
        <f t="shared" si="35"/>
        <v>0.88206388206388209</v>
      </c>
      <c r="Z226" s="6">
        <f t="shared" si="36"/>
        <v>1.2522522522522523</v>
      </c>
      <c r="AA226" s="6">
        <f t="shared" si="37"/>
        <v>1.0107939460884057</v>
      </c>
      <c r="AB226" s="6">
        <f t="shared" si="38"/>
        <v>0.73333333333333328</v>
      </c>
      <c r="AC226" s="6">
        <f t="shared" si="38"/>
        <v>0.38026315789473686</v>
      </c>
    </row>
    <row r="227" spans="1:29" x14ac:dyDescent="0.25">
      <c r="A227" s="3">
        <f t="shared" si="39"/>
        <v>42593</v>
      </c>
      <c r="B227">
        <v>476</v>
      </c>
      <c r="C227">
        <v>7550</v>
      </c>
      <c r="D227">
        <v>55941</v>
      </c>
      <c r="E227" s="29">
        <v>1445</v>
      </c>
      <c r="F227">
        <v>2524</v>
      </c>
      <c r="G227">
        <v>2510</v>
      </c>
      <c r="H227">
        <v>1009</v>
      </c>
      <c r="I227">
        <v>654</v>
      </c>
      <c r="J227">
        <v>609</v>
      </c>
      <c r="K227">
        <v>443</v>
      </c>
      <c r="L227">
        <v>55155</v>
      </c>
      <c r="M227">
        <v>37</v>
      </c>
      <c r="N227">
        <v>423</v>
      </c>
      <c r="Q227" s="6">
        <f t="shared" si="27"/>
        <v>1.2395833333333333</v>
      </c>
      <c r="R227" s="6">
        <f t="shared" si="28"/>
        <v>1.8468688845401173</v>
      </c>
      <c r="S227" s="6">
        <f t="shared" si="29"/>
        <v>1.0594083781531702</v>
      </c>
      <c r="T227" s="6">
        <f t="shared" si="30"/>
        <v>1.3827751196172249</v>
      </c>
      <c r="U227" s="6">
        <f t="shared" si="31"/>
        <v>1.4890855457227139</v>
      </c>
      <c r="V227" s="6">
        <f t="shared" si="32"/>
        <v>0.93066370040786062</v>
      </c>
      <c r="W227" s="6">
        <f t="shared" si="33"/>
        <v>1.1324354657687992</v>
      </c>
      <c r="X227" s="6">
        <f t="shared" si="34"/>
        <v>1.5352112676056338</v>
      </c>
      <c r="Y227" s="6">
        <f t="shared" si="35"/>
        <v>0.79400260756192964</v>
      </c>
      <c r="Z227" s="6">
        <f t="shared" si="36"/>
        <v>1.0423529411764705</v>
      </c>
      <c r="AA227" s="6">
        <f t="shared" si="37"/>
        <v>0.96505809070548709</v>
      </c>
      <c r="AB227" s="6">
        <f t="shared" si="38"/>
        <v>0.74</v>
      </c>
      <c r="AC227" s="6">
        <f t="shared" si="38"/>
        <v>1.070886075949367</v>
      </c>
    </row>
    <row r="228" spans="1:29" x14ac:dyDescent="0.25">
      <c r="A228" s="3">
        <f t="shared" si="39"/>
        <v>42594</v>
      </c>
      <c r="B228">
        <v>522</v>
      </c>
      <c r="C228">
        <v>5479</v>
      </c>
      <c r="D228">
        <v>51094</v>
      </c>
      <c r="E228" s="29">
        <v>1449</v>
      </c>
      <c r="F228">
        <v>2669</v>
      </c>
      <c r="G228">
        <v>2625</v>
      </c>
      <c r="H228">
        <v>1129</v>
      </c>
      <c r="I228">
        <v>577</v>
      </c>
      <c r="J228">
        <v>669</v>
      </c>
      <c r="K228">
        <v>363</v>
      </c>
      <c r="L228">
        <v>60091</v>
      </c>
      <c r="M228">
        <v>91</v>
      </c>
      <c r="N228">
        <v>405</v>
      </c>
      <c r="Q228" s="6">
        <f t="shared" si="27"/>
        <v>1.3017456359102244</v>
      </c>
      <c r="R228" s="6">
        <f t="shared" si="28"/>
        <v>1.2156645218548925</v>
      </c>
      <c r="S228" s="6">
        <f t="shared" si="29"/>
        <v>0.85505815412936159</v>
      </c>
      <c r="T228" s="6">
        <f t="shared" si="30"/>
        <v>1.2632955536181343</v>
      </c>
      <c r="U228" s="6">
        <f t="shared" si="31"/>
        <v>1.6639650872817955</v>
      </c>
      <c r="V228" s="6">
        <f t="shared" si="32"/>
        <v>0.99658314350797261</v>
      </c>
      <c r="W228" s="6">
        <f t="shared" si="33"/>
        <v>1.188421052631579</v>
      </c>
      <c r="X228" s="6">
        <f t="shared" si="34"/>
        <v>0.96006655574043265</v>
      </c>
      <c r="Y228" s="6">
        <f t="shared" si="35"/>
        <v>0.86996098829648894</v>
      </c>
      <c r="Z228" s="6">
        <f t="shared" si="36"/>
        <v>0.96031746031746035</v>
      </c>
      <c r="AA228" s="6">
        <f t="shared" si="37"/>
        <v>1.1308266997873502</v>
      </c>
      <c r="AB228" s="6">
        <f t="shared" si="38"/>
        <v>1.318840579710145</v>
      </c>
      <c r="AC228" s="6">
        <f t="shared" si="38"/>
        <v>1.0828877005347595</v>
      </c>
    </row>
    <row r="229" spans="1:29" x14ac:dyDescent="0.25">
      <c r="A229" s="3">
        <f t="shared" si="39"/>
        <v>42595</v>
      </c>
      <c r="B229">
        <v>574</v>
      </c>
      <c r="C229">
        <v>0</v>
      </c>
      <c r="D229">
        <v>64838</v>
      </c>
      <c r="E229" s="29">
        <v>1415</v>
      </c>
      <c r="F229">
        <v>2846</v>
      </c>
      <c r="G229">
        <v>2501</v>
      </c>
      <c r="H229">
        <v>1440</v>
      </c>
      <c r="I229">
        <v>636</v>
      </c>
      <c r="J229">
        <v>587</v>
      </c>
      <c r="K229">
        <v>344</v>
      </c>
      <c r="L229">
        <v>50644</v>
      </c>
      <c r="M229">
        <v>66</v>
      </c>
      <c r="N229">
        <v>418</v>
      </c>
      <c r="Q229" s="6">
        <f t="shared" si="27"/>
        <v>1.0398550724637681</v>
      </c>
      <c r="R229" s="6">
        <f t="shared" si="28"/>
        <v>1</v>
      </c>
      <c r="S229" s="6">
        <f t="shared" si="29"/>
        <v>1.1150128976784179</v>
      </c>
      <c r="T229" s="6">
        <f t="shared" si="30"/>
        <v>1.2611408199643495</v>
      </c>
      <c r="U229" s="6">
        <f t="shared" si="31"/>
        <v>1.243881118881119</v>
      </c>
      <c r="V229" s="6">
        <f t="shared" si="32"/>
        <v>1.0208163265306123</v>
      </c>
      <c r="W229" s="6">
        <f t="shared" si="33"/>
        <v>1.6532721010332951</v>
      </c>
      <c r="X229" s="6">
        <f t="shared" si="34"/>
        <v>1.2254335260115607</v>
      </c>
      <c r="Y229" s="6">
        <f t="shared" si="35"/>
        <v>0.76134889753566792</v>
      </c>
      <c r="Z229" s="6">
        <f t="shared" si="36"/>
        <v>0.90526315789473688</v>
      </c>
      <c r="AA229" s="6">
        <f t="shared" si="37"/>
        <v>1.0082420864025483</v>
      </c>
      <c r="AB229" s="6">
        <f t="shared" si="38"/>
        <v>0.67346938775510201</v>
      </c>
      <c r="AC229" s="6">
        <f t="shared" si="38"/>
        <v>0.98584905660377353</v>
      </c>
    </row>
    <row r="230" spans="1:29" x14ac:dyDescent="0.25">
      <c r="A230" s="3">
        <f t="shared" si="39"/>
        <v>42596</v>
      </c>
      <c r="B230">
        <v>629</v>
      </c>
      <c r="C230">
        <v>0</v>
      </c>
      <c r="D230">
        <v>48085</v>
      </c>
      <c r="E230" s="29">
        <v>625</v>
      </c>
      <c r="F230">
        <v>3310</v>
      </c>
      <c r="G230">
        <v>2245</v>
      </c>
      <c r="H230">
        <v>1077</v>
      </c>
      <c r="I230">
        <v>652</v>
      </c>
      <c r="J230">
        <v>163</v>
      </c>
      <c r="K230">
        <v>226</v>
      </c>
      <c r="L230">
        <v>41576</v>
      </c>
      <c r="M230">
        <v>196</v>
      </c>
      <c r="N230">
        <v>237</v>
      </c>
      <c r="Q230" s="6">
        <f t="shared" si="27"/>
        <v>1.8126801152737753</v>
      </c>
      <c r="R230" s="6">
        <f t="shared" si="28"/>
        <v>1</v>
      </c>
      <c r="S230" s="6">
        <f t="shared" si="29"/>
        <v>0.85528539157965888</v>
      </c>
      <c r="T230" s="6">
        <f t="shared" si="30"/>
        <v>1.1261261261261262</v>
      </c>
      <c r="U230" s="6">
        <f t="shared" si="31"/>
        <v>1</v>
      </c>
      <c r="V230" s="6">
        <f t="shared" si="32"/>
        <v>1.0564705882352941</v>
      </c>
      <c r="W230" s="6">
        <f t="shared" si="33"/>
        <v>1.420844327176781</v>
      </c>
      <c r="X230" s="6">
        <f t="shared" si="34"/>
        <v>1.3415637860082306</v>
      </c>
      <c r="Y230" s="6">
        <f t="shared" si="35"/>
        <v>0.53618421052631582</v>
      </c>
      <c r="Z230" s="6">
        <f t="shared" si="36"/>
        <v>0.86923076923076925</v>
      </c>
      <c r="AA230" s="6">
        <f t="shared" si="37"/>
        <v>0.83201921152691616</v>
      </c>
      <c r="AB230" s="6">
        <f t="shared" si="38"/>
        <v>1.1264367816091954</v>
      </c>
      <c r="AC230" s="6">
        <f t="shared" si="38"/>
        <v>1.0042372881355932</v>
      </c>
    </row>
    <row r="231" spans="1:29" x14ac:dyDescent="0.25">
      <c r="A231" s="3">
        <f t="shared" si="39"/>
        <v>42597</v>
      </c>
      <c r="B231">
        <v>477</v>
      </c>
      <c r="C231">
        <v>16269</v>
      </c>
      <c r="D231">
        <v>42104</v>
      </c>
      <c r="E231" s="29">
        <v>561</v>
      </c>
      <c r="F231">
        <v>3015</v>
      </c>
      <c r="G231">
        <v>2133</v>
      </c>
      <c r="H231">
        <v>1040</v>
      </c>
      <c r="I231">
        <v>506</v>
      </c>
      <c r="J231">
        <v>132</v>
      </c>
      <c r="K231">
        <v>63</v>
      </c>
      <c r="L231">
        <v>23101</v>
      </c>
      <c r="M231">
        <v>66</v>
      </c>
      <c r="N231">
        <v>198</v>
      </c>
      <c r="Q231" s="6">
        <f t="shared" si="27"/>
        <v>1.0302375809935205</v>
      </c>
      <c r="R231" s="6">
        <f t="shared" si="28"/>
        <v>1.8877929914133209</v>
      </c>
      <c r="S231" s="6">
        <f t="shared" si="29"/>
        <v>0.89875552329925079</v>
      </c>
      <c r="T231" s="6">
        <f t="shared" si="30"/>
        <v>1.286697247706422</v>
      </c>
      <c r="U231" s="6">
        <f t="shared" si="31"/>
        <v>1</v>
      </c>
      <c r="V231" s="6">
        <f t="shared" si="32"/>
        <v>1.055940594059406</v>
      </c>
      <c r="W231" s="6">
        <f t="shared" si="33"/>
        <v>0.9792843691148776</v>
      </c>
      <c r="X231" s="6">
        <f t="shared" si="34"/>
        <v>0.87694974003466208</v>
      </c>
      <c r="Y231" s="6">
        <f t="shared" si="35"/>
        <v>1.0819672131147542</v>
      </c>
      <c r="Z231" s="6">
        <f t="shared" si="36"/>
        <v>0.86301369863013699</v>
      </c>
      <c r="AA231" s="6">
        <f t="shared" si="37"/>
        <v>1.003954802259887</v>
      </c>
      <c r="AB231" s="6">
        <f t="shared" si="38"/>
        <v>0.97058823529411764</v>
      </c>
      <c r="AC231" s="6">
        <f t="shared" si="38"/>
        <v>0.80816326530612248</v>
      </c>
    </row>
    <row r="232" spans="1:29" x14ac:dyDescent="0.25">
      <c r="A232" s="3">
        <f t="shared" si="39"/>
        <v>42598</v>
      </c>
      <c r="B232">
        <v>320</v>
      </c>
      <c r="C232">
        <v>5114</v>
      </c>
      <c r="D232">
        <v>35056</v>
      </c>
      <c r="E232" s="29">
        <v>1390</v>
      </c>
      <c r="F232">
        <v>493</v>
      </c>
      <c r="G232">
        <v>2247</v>
      </c>
      <c r="H232">
        <v>713</v>
      </c>
      <c r="I232">
        <v>481</v>
      </c>
      <c r="J232">
        <v>707</v>
      </c>
      <c r="K232">
        <v>174</v>
      </c>
      <c r="L232">
        <v>19373</v>
      </c>
      <c r="M232">
        <v>56</v>
      </c>
      <c r="N232">
        <v>785</v>
      </c>
      <c r="Q232" s="6">
        <f t="shared" si="27"/>
        <v>1.2355212355212355</v>
      </c>
      <c r="R232" s="6">
        <f t="shared" si="28"/>
        <v>1.4080396475770924</v>
      </c>
      <c r="S232" s="6">
        <f t="shared" si="29"/>
        <v>0.70777306682818497</v>
      </c>
      <c r="T232" s="6">
        <f t="shared" si="30"/>
        <v>1.4389233954451346</v>
      </c>
      <c r="U232" s="6">
        <f t="shared" si="31"/>
        <v>0.10156571899464359</v>
      </c>
      <c r="V232" s="6">
        <f t="shared" si="32"/>
        <v>1.0539399624765478</v>
      </c>
      <c r="W232" s="6">
        <f t="shared" si="33"/>
        <v>0.87377450980392157</v>
      </c>
      <c r="X232" s="6">
        <f t="shared" si="34"/>
        <v>0.83652173913043482</v>
      </c>
      <c r="Y232" s="6">
        <f t="shared" si="35"/>
        <v>0.80985108820160367</v>
      </c>
      <c r="Z232" s="6">
        <f t="shared" si="36"/>
        <v>0.88775510204081631</v>
      </c>
      <c r="AA232" s="6">
        <f t="shared" si="37"/>
        <v>0.87867380261248185</v>
      </c>
      <c r="AB232" s="6">
        <f t="shared" si="38"/>
        <v>1</v>
      </c>
      <c r="AC232" s="6">
        <f t="shared" si="38"/>
        <v>1.1786786786786787</v>
      </c>
    </row>
    <row r="233" spans="1:29" x14ac:dyDescent="0.25">
      <c r="A233" s="3">
        <f t="shared" si="39"/>
        <v>42599</v>
      </c>
      <c r="B233">
        <v>401</v>
      </c>
      <c r="C233">
        <v>6671</v>
      </c>
      <c r="D233">
        <v>44091</v>
      </c>
      <c r="E233" s="29">
        <v>1510</v>
      </c>
      <c r="F233">
        <v>2238</v>
      </c>
      <c r="G233">
        <v>2385</v>
      </c>
      <c r="H233">
        <v>1089</v>
      </c>
      <c r="I233">
        <v>487</v>
      </c>
      <c r="J233">
        <v>725</v>
      </c>
      <c r="K233">
        <v>314</v>
      </c>
      <c r="L233">
        <v>47784</v>
      </c>
      <c r="M233">
        <v>186</v>
      </c>
      <c r="N233">
        <v>282</v>
      </c>
      <c r="Q233" s="6">
        <f t="shared" si="27"/>
        <v>0.97330097087378642</v>
      </c>
      <c r="R233" s="6">
        <f t="shared" si="28"/>
        <v>2.1030895334174025</v>
      </c>
      <c r="S233" s="6">
        <f t="shared" si="29"/>
        <v>0.94185375857133702</v>
      </c>
      <c r="T233" s="6">
        <f t="shared" si="30"/>
        <v>1.2316476345840131</v>
      </c>
      <c r="U233" s="6">
        <f t="shared" si="31"/>
        <v>1.6020042949176807</v>
      </c>
      <c r="V233" s="6">
        <f t="shared" si="32"/>
        <v>1.0170575692963753</v>
      </c>
      <c r="W233" s="6">
        <f t="shared" si="33"/>
        <v>0.94860627177700352</v>
      </c>
      <c r="X233" s="6">
        <f t="shared" si="34"/>
        <v>0.62516046213093712</v>
      </c>
      <c r="Y233" s="6">
        <f t="shared" si="35"/>
        <v>1.00974930362117</v>
      </c>
      <c r="Z233" s="6">
        <f t="shared" si="36"/>
        <v>0.75299760191846521</v>
      </c>
      <c r="AA233" s="6">
        <f t="shared" si="37"/>
        <v>0.91610429447852759</v>
      </c>
      <c r="AB233" s="6">
        <f t="shared" si="38"/>
        <v>5.6363636363636367</v>
      </c>
      <c r="AC233" s="6">
        <f t="shared" si="38"/>
        <v>0.97577854671280273</v>
      </c>
    </row>
    <row r="234" spans="1:29" x14ac:dyDescent="0.25">
      <c r="A234" s="3">
        <f t="shared" si="39"/>
        <v>42600</v>
      </c>
      <c r="B234">
        <v>642</v>
      </c>
      <c r="C234">
        <v>7039</v>
      </c>
      <c r="D234">
        <v>47426</v>
      </c>
      <c r="E234" s="29">
        <v>1707</v>
      </c>
      <c r="F234">
        <v>3776</v>
      </c>
      <c r="G234">
        <v>0</v>
      </c>
      <c r="H234">
        <v>812</v>
      </c>
      <c r="I234">
        <v>552</v>
      </c>
      <c r="J234">
        <v>612</v>
      </c>
      <c r="K234">
        <v>351</v>
      </c>
      <c r="L234">
        <v>49298</v>
      </c>
      <c r="M234">
        <v>48</v>
      </c>
      <c r="N234">
        <v>336</v>
      </c>
      <c r="Q234" s="6">
        <f t="shared" si="27"/>
        <v>1.3487394957983194</v>
      </c>
      <c r="R234" s="6">
        <f t="shared" si="28"/>
        <v>0.93231788079470201</v>
      </c>
      <c r="S234" s="6">
        <f t="shared" si="29"/>
        <v>0.84778606031354464</v>
      </c>
      <c r="T234" s="6">
        <f t="shared" si="30"/>
        <v>1.1813148788927335</v>
      </c>
      <c r="U234" s="6">
        <f t="shared" si="31"/>
        <v>1.4960380348652931</v>
      </c>
      <c r="V234" s="6">
        <f t="shared" si="32"/>
        <v>0</v>
      </c>
      <c r="W234" s="6">
        <f t="shared" si="33"/>
        <v>0.8047571853320119</v>
      </c>
      <c r="X234" s="6">
        <f t="shared" si="34"/>
        <v>0.84403669724770647</v>
      </c>
      <c r="Y234" s="6">
        <f t="shared" si="35"/>
        <v>1.0049261083743843</v>
      </c>
      <c r="Z234" s="6">
        <f t="shared" si="36"/>
        <v>0.79232505643340856</v>
      </c>
      <c r="AA234" s="6">
        <f t="shared" si="37"/>
        <v>0.89380835826307681</v>
      </c>
      <c r="AB234" s="6">
        <f t="shared" si="38"/>
        <v>1.2972972972972974</v>
      </c>
      <c r="AC234" s="6">
        <f t="shared" si="38"/>
        <v>0.79432624113475181</v>
      </c>
    </row>
    <row r="235" spans="1:29" x14ac:dyDescent="0.25">
      <c r="A235" s="3">
        <f t="shared" si="39"/>
        <v>42601</v>
      </c>
      <c r="B235">
        <v>840</v>
      </c>
      <c r="C235">
        <v>8148</v>
      </c>
      <c r="D235">
        <v>44005</v>
      </c>
      <c r="E235" s="29">
        <v>1427</v>
      </c>
      <c r="F235">
        <v>4771</v>
      </c>
      <c r="G235">
        <v>4723</v>
      </c>
      <c r="H235">
        <v>1182</v>
      </c>
      <c r="I235">
        <v>529</v>
      </c>
      <c r="J235">
        <v>581</v>
      </c>
      <c r="K235">
        <v>333</v>
      </c>
      <c r="L235">
        <v>45323</v>
      </c>
      <c r="M235">
        <v>129</v>
      </c>
      <c r="N235">
        <v>383</v>
      </c>
      <c r="Q235" s="6">
        <f t="shared" si="27"/>
        <v>1.6091954022988506</v>
      </c>
      <c r="R235" s="6">
        <f t="shared" si="28"/>
        <v>1.4871326884467968</v>
      </c>
      <c r="S235" s="6">
        <f t="shared" si="29"/>
        <v>0.86125572474263123</v>
      </c>
      <c r="T235" s="6">
        <f t="shared" si="30"/>
        <v>0.98481711525189786</v>
      </c>
      <c r="U235" s="6">
        <f t="shared" si="31"/>
        <v>1.787560884226302</v>
      </c>
      <c r="V235" s="6">
        <f t="shared" si="32"/>
        <v>1.7992380952380953</v>
      </c>
      <c r="W235" s="6">
        <f t="shared" si="33"/>
        <v>1.0469441984056687</v>
      </c>
      <c r="X235" s="6">
        <f t="shared" si="34"/>
        <v>0.91681109185441945</v>
      </c>
      <c r="Y235" s="6">
        <f t="shared" si="35"/>
        <v>0.86846038863976083</v>
      </c>
      <c r="Z235" s="6">
        <f t="shared" si="36"/>
        <v>0.9173553719008265</v>
      </c>
      <c r="AA235" s="6">
        <f t="shared" si="37"/>
        <v>0.7542394035712503</v>
      </c>
      <c r="AB235" s="6">
        <f t="shared" si="38"/>
        <v>1.4175824175824177</v>
      </c>
      <c r="AC235" s="6">
        <f t="shared" si="38"/>
        <v>0.94567901234567897</v>
      </c>
    </row>
    <row r="236" spans="1:29" x14ac:dyDescent="0.25">
      <c r="A236" s="3">
        <f t="shared" si="39"/>
        <v>42602</v>
      </c>
      <c r="B236">
        <v>947</v>
      </c>
      <c r="C236">
        <v>0</v>
      </c>
      <c r="D236">
        <v>49880</v>
      </c>
      <c r="E236" s="29">
        <v>2034</v>
      </c>
      <c r="F236">
        <v>4586</v>
      </c>
      <c r="G236">
        <v>2206</v>
      </c>
      <c r="H236">
        <v>1033</v>
      </c>
      <c r="I236">
        <v>534</v>
      </c>
      <c r="J236">
        <v>510</v>
      </c>
      <c r="K236">
        <v>298</v>
      </c>
      <c r="L236">
        <v>30355</v>
      </c>
      <c r="M236">
        <v>79</v>
      </c>
      <c r="N236">
        <v>499</v>
      </c>
      <c r="Q236" s="6">
        <f t="shared" si="27"/>
        <v>1.6498257839721255</v>
      </c>
      <c r="R236" s="6">
        <f t="shared" si="28"/>
        <v>1</v>
      </c>
      <c r="S236" s="6">
        <f t="shared" si="29"/>
        <v>0.76930195255868472</v>
      </c>
      <c r="T236" s="6">
        <f t="shared" si="30"/>
        <v>1.4374558303886926</v>
      </c>
      <c r="U236" s="6">
        <f t="shared" si="31"/>
        <v>1.6113843991567112</v>
      </c>
      <c r="V236" s="6">
        <f t="shared" si="32"/>
        <v>0.88204718112754898</v>
      </c>
      <c r="W236" s="6">
        <f t="shared" si="33"/>
        <v>0.71736111111111112</v>
      </c>
      <c r="X236" s="6">
        <f t="shared" si="34"/>
        <v>0.839622641509434</v>
      </c>
      <c r="Y236" s="6">
        <f t="shared" si="35"/>
        <v>0.868824531516184</v>
      </c>
      <c r="Z236" s="6">
        <f t="shared" si="36"/>
        <v>0.86627906976744184</v>
      </c>
      <c r="AA236" s="6">
        <f t="shared" si="37"/>
        <v>0.59937998578311347</v>
      </c>
      <c r="AB236" s="6">
        <f t="shared" si="38"/>
        <v>1.196969696969697</v>
      </c>
      <c r="AC236" s="6">
        <f t="shared" si="38"/>
        <v>1.1937799043062201</v>
      </c>
    </row>
    <row r="237" spans="1:29" x14ac:dyDescent="0.25">
      <c r="A237" s="3">
        <f t="shared" si="39"/>
        <v>42603</v>
      </c>
      <c r="B237">
        <v>1071</v>
      </c>
      <c r="C237">
        <v>0</v>
      </c>
      <c r="D237">
        <v>44378</v>
      </c>
      <c r="E237" s="29">
        <v>782</v>
      </c>
      <c r="F237">
        <v>3602</v>
      </c>
      <c r="G237">
        <v>2028</v>
      </c>
      <c r="H237">
        <v>1288</v>
      </c>
      <c r="I237">
        <v>508</v>
      </c>
      <c r="J237">
        <v>203</v>
      </c>
      <c r="K237">
        <v>160</v>
      </c>
      <c r="L237">
        <v>50032</v>
      </c>
      <c r="M237">
        <v>153</v>
      </c>
      <c r="N237">
        <v>257</v>
      </c>
      <c r="Q237" s="6">
        <f t="shared" si="27"/>
        <v>1.7027027027027026</v>
      </c>
      <c r="R237" s="6">
        <f t="shared" si="28"/>
        <v>1</v>
      </c>
      <c r="S237" s="6">
        <f t="shared" si="29"/>
        <v>0.92290735156493708</v>
      </c>
      <c r="T237" s="6">
        <f t="shared" si="30"/>
        <v>1.2512000000000001</v>
      </c>
      <c r="U237" s="6">
        <f t="shared" si="31"/>
        <v>1.0882175226586104</v>
      </c>
      <c r="V237" s="6">
        <f t="shared" si="32"/>
        <v>0.90334075723830731</v>
      </c>
      <c r="W237" s="6">
        <f t="shared" si="33"/>
        <v>1.1959145775301765</v>
      </c>
      <c r="X237" s="6">
        <f t="shared" si="34"/>
        <v>0.77914110429447858</v>
      </c>
      <c r="Y237" s="6">
        <f t="shared" si="35"/>
        <v>1.2453987730061349</v>
      </c>
      <c r="Z237" s="6">
        <f t="shared" si="36"/>
        <v>0.70796460176991149</v>
      </c>
      <c r="AA237" s="6">
        <f t="shared" si="37"/>
        <v>1.2033865691745238</v>
      </c>
      <c r="AB237" s="6">
        <f t="shared" si="38"/>
        <v>0.78061224489795922</v>
      </c>
      <c r="AC237" s="6">
        <f t="shared" si="38"/>
        <v>1.0843881856540085</v>
      </c>
    </row>
    <row r="238" spans="1:29" x14ac:dyDescent="0.25">
      <c r="A238" s="3">
        <f t="shared" si="39"/>
        <v>42604</v>
      </c>
      <c r="B238">
        <v>1209</v>
      </c>
      <c r="C238">
        <v>19382</v>
      </c>
      <c r="D238">
        <v>34506</v>
      </c>
      <c r="E238" s="29">
        <v>711</v>
      </c>
      <c r="F238">
        <v>4897</v>
      </c>
      <c r="G238">
        <v>2113</v>
      </c>
      <c r="H238">
        <v>1041</v>
      </c>
      <c r="I238">
        <v>456</v>
      </c>
      <c r="J238">
        <v>115</v>
      </c>
      <c r="K238">
        <v>57</v>
      </c>
      <c r="L238">
        <v>23421</v>
      </c>
      <c r="M238">
        <v>61</v>
      </c>
      <c r="N238">
        <v>267</v>
      </c>
      <c r="Q238" s="6">
        <f t="shared" si="27"/>
        <v>2.5345911949685536</v>
      </c>
      <c r="R238" s="6">
        <f t="shared" si="28"/>
        <v>1.1913455037187288</v>
      </c>
      <c r="S238" s="6">
        <f t="shared" si="29"/>
        <v>0.81954208626258784</v>
      </c>
      <c r="T238" s="6">
        <f t="shared" si="30"/>
        <v>1.267379679144385</v>
      </c>
      <c r="U238" s="6">
        <f t="shared" si="31"/>
        <v>1.624212271973466</v>
      </c>
      <c r="V238" s="6">
        <f t="shared" si="32"/>
        <v>0.99062353492733235</v>
      </c>
      <c r="W238" s="6">
        <f t="shared" si="33"/>
        <v>1.0009615384615385</v>
      </c>
      <c r="X238" s="6">
        <f t="shared" si="34"/>
        <v>0.90118577075098816</v>
      </c>
      <c r="Y238" s="6">
        <f t="shared" si="35"/>
        <v>0.87121212121212122</v>
      </c>
      <c r="Z238" s="6">
        <f t="shared" si="36"/>
        <v>0.90476190476190477</v>
      </c>
      <c r="AA238" s="6">
        <f t="shared" si="37"/>
        <v>1.0138522141898618</v>
      </c>
      <c r="AB238" s="6">
        <f t="shared" si="38"/>
        <v>0.9242424242424242</v>
      </c>
      <c r="AC238" s="6">
        <f t="shared" si="38"/>
        <v>1.3484848484848484</v>
      </c>
    </row>
    <row r="239" spans="1:29" x14ac:dyDescent="0.25">
      <c r="A239" s="3">
        <f t="shared" si="39"/>
        <v>42605</v>
      </c>
      <c r="B239">
        <v>953</v>
      </c>
      <c r="C239">
        <v>7117</v>
      </c>
      <c r="D239">
        <v>38298</v>
      </c>
      <c r="E239" s="29">
        <v>1278</v>
      </c>
      <c r="F239">
        <v>1955</v>
      </c>
      <c r="G239">
        <v>0</v>
      </c>
      <c r="H239">
        <v>972</v>
      </c>
      <c r="I239">
        <v>572</v>
      </c>
      <c r="J239">
        <v>607</v>
      </c>
      <c r="K239">
        <v>174</v>
      </c>
      <c r="L239">
        <v>17078</v>
      </c>
      <c r="M239">
        <v>147</v>
      </c>
      <c r="N239">
        <v>751</v>
      </c>
      <c r="Q239" s="6">
        <f t="shared" si="27"/>
        <v>2.9781249999999999</v>
      </c>
      <c r="R239" s="6">
        <f t="shared" si="28"/>
        <v>1.3916699256941729</v>
      </c>
      <c r="S239" s="6">
        <f t="shared" si="29"/>
        <v>1.0924806024646281</v>
      </c>
      <c r="T239" s="6">
        <f t="shared" si="30"/>
        <v>0.91942446043165471</v>
      </c>
      <c r="U239" s="6">
        <f t="shared" si="31"/>
        <v>3.9655172413793105</v>
      </c>
      <c r="V239" s="6">
        <f t="shared" si="32"/>
        <v>0</v>
      </c>
      <c r="W239" s="6">
        <f t="shared" si="33"/>
        <v>1.3632538569424966</v>
      </c>
      <c r="X239" s="6">
        <f t="shared" si="34"/>
        <v>1.1891891891891893</v>
      </c>
      <c r="Y239" s="6">
        <f t="shared" si="35"/>
        <v>0.85855728429985856</v>
      </c>
      <c r="Z239" s="6">
        <f t="shared" si="36"/>
        <v>1</v>
      </c>
      <c r="AA239" s="6">
        <f t="shared" si="37"/>
        <v>0.88153615857120737</v>
      </c>
      <c r="AB239" s="6">
        <f t="shared" si="38"/>
        <v>2.625</v>
      </c>
      <c r="AC239" s="6">
        <f t="shared" si="38"/>
        <v>0.95668789808917198</v>
      </c>
    </row>
    <row r="240" spans="1:29" x14ac:dyDescent="0.25">
      <c r="A240" s="3">
        <f t="shared" si="39"/>
        <v>42606</v>
      </c>
      <c r="B240">
        <v>876</v>
      </c>
      <c r="C240">
        <v>7296</v>
      </c>
      <c r="D240">
        <v>38119</v>
      </c>
      <c r="E240" s="29">
        <v>1576</v>
      </c>
      <c r="F240">
        <v>3304</v>
      </c>
      <c r="G240">
        <v>2245</v>
      </c>
      <c r="H240">
        <v>1184</v>
      </c>
      <c r="I240">
        <v>414</v>
      </c>
      <c r="J240">
        <v>527</v>
      </c>
      <c r="K240">
        <v>222</v>
      </c>
      <c r="L240">
        <v>47134</v>
      </c>
      <c r="M240">
        <v>85</v>
      </c>
      <c r="N240">
        <v>322</v>
      </c>
      <c r="Q240" s="6">
        <f t="shared" si="27"/>
        <v>2.1845386533665834</v>
      </c>
      <c r="R240" s="6">
        <f t="shared" si="28"/>
        <v>1.0936891020836457</v>
      </c>
      <c r="S240" s="6">
        <f t="shared" si="29"/>
        <v>0.86455285659204828</v>
      </c>
      <c r="T240" s="6">
        <f t="shared" si="30"/>
        <v>1.0437086092715231</v>
      </c>
      <c r="U240" s="6">
        <f t="shared" si="31"/>
        <v>1.4763181411974977</v>
      </c>
      <c r="V240" s="6">
        <f t="shared" si="32"/>
        <v>0.94129979035639411</v>
      </c>
      <c r="W240" s="6">
        <f t="shared" si="33"/>
        <v>1.0872359963269054</v>
      </c>
      <c r="X240" s="6">
        <f t="shared" si="34"/>
        <v>0.85010266940451751</v>
      </c>
      <c r="Y240" s="6">
        <f t="shared" si="35"/>
        <v>0.72689655172413792</v>
      </c>
      <c r="Z240" s="6">
        <f t="shared" si="36"/>
        <v>0.70700636942675155</v>
      </c>
      <c r="AA240" s="6">
        <f t="shared" si="37"/>
        <v>0.98639712037502092</v>
      </c>
      <c r="AB240" s="6">
        <f t="shared" si="38"/>
        <v>0.45698924731182794</v>
      </c>
      <c r="AC240" s="6">
        <f t="shared" si="38"/>
        <v>1.1418439716312057</v>
      </c>
    </row>
    <row r="241" spans="1:29" x14ac:dyDescent="0.25">
      <c r="A241" s="3">
        <f t="shared" si="39"/>
        <v>42607</v>
      </c>
      <c r="B241">
        <v>1366</v>
      </c>
      <c r="C241">
        <v>9658</v>
      </c>
      <c r="D241">
        <v>42848</v>
      </c>
      <c r="E241" s="29">
        <v>1507</v>
      </c>
      <c r="F241">
        <v>5429</v>
      </c>
      <c r="G241">
        <v>2213</v>
      </c>
      <c r="H241">
        <v>1048</v>
      </c>
      <c r="I241">
        <v>570</v>
      </c>
      <c r="J241">
        <v>526</v>
      </c>
      <c r="K241">
        <v>244</v>
      </c>
      <c r="L241">
        <v>47161</v>
      </c>
      <c r="M241">
        <v>162</v>
      </c>
      <c r="N241">
        <v>448</v>
      </c>
      <c r="Q241" s="6">
        <f t="shared" si="27"/>
        <v>2.1277258566978192</v>
      </c>
      <c r="R241" s="6">
        <f t="shared" si="28"/>
        <v>1.372069896292087</v>
      </c>
      <c r="S241" s="6">
        <f t="shared" si="29"/>
        <v>0.90347067009657145</v>
      </c>
      <c r="T241" s="6">
        <f t="shared" si="30"/>
        <v>0.88283538371411829</v>
      </c>
      <c r="U241" s="6">
        <f t="shared" si="31"/>
        <v>1.4377648305084745</v>
      </c>
      <c r="V241" s="6">
        <f t="shared" si="32"/>
        <v>1</v>
      </c>
      <c r="W241" s="6">
        <f t="shared" si="33"/>
        <v>1.2906403940886699</v>
      </c>
      <c r="X241" s="6">
        <f t="shared" si="34"/>
        <v>1.0326086956521738</v>
      </c>
      <c r="Y241" s="6">
        <f t="shared" si="35"/>
        <v>0.85947712418300659</v>
      </c>
      <c r="Z241" s="6">
        <f t="shared" si="36"/>
        <v>0.6951566951566952</v>
      </c>
      <c r="AA241" s="6">
        <f t="shared" si="37"/>
        <v>0.95665138545174244</v>
      </c>
      <c r="AB241" s="6">
        <f t="shared" si="38"/>
        <v>3.375</v>
      </c>
      <c r="AC241" s="6">
        <f t="shared" si="38"/>
        <v>1.3333333333333333</v>
      </c>
    </row>
    <row r="242" spans="1:29" x14ac:dyDescent="0.25">
      <c r="A242" s="3">
        <f t="shared" si="39"/>
        <v>42608</v>
      </c>
      <c r="B242">
        <v>1409</v>
      </c>
      <c r="C242">
        <v>9779</v>
      </c>
      <c r="D242">
        <v>45909</v>
      </c>
      <c r="E242" s="29">
        <v>1571</v>
      </c>
      <c r="F242">
        <v>6111</v>
      </c>
      <c r="G242">
        <v>4433</v>
      </c>
      <c r="H242">
        <v>1522</v>
      </c>
      <c r="I242">
        <v>510</v>
      </c>
      <c r="J242">
        <v>535</v>
      </c>
      <c r="K242">
        <v>202</v>
      </c>
      <c r="L242">
        <v>44235</v>
      </c>
      <c r="M242">
        <v>90</v>
      </c>
      <c r="N242">
        <v>431</v>
      </c>
      <c r="Q242" s="6">
        <f t="shared" si="27"/>
        <v>1.6773809523809524</v>
      </c>
      <c r="R242" s="6">
        <f t="shared" si="28"/>
        <v>1.2001718213058419</v>
      </c>
      <c r="S242" s="6">
        <f t="shared" si="29"/>
        <v>1.0432678104760822</v>
      </c>
      <c r="T242" s="6">
        <f t="shared" si="30"/>
        <v>1.1009110021023125</v>
      </c>
      <c r="U242" s="6">
        <f t="shared" si="31"/>
        <v>1.280863550618319</v>
      </c>
      <c r="V242" s="6">
        <f t="shared" si="32"/>
        <v>0.93859834850730472</v>
      </c>
      <c r="W242" s="6">
        <f t="shared" si="33"/>
        <v>1.287648054145516</v>
      </c>
      <c r="X242" s="6">
        <f t="shared" si="34"/>
        <v>0.96408317580340264</v>
      </c>
      <c r="Y242" s="6">
        <f t="shared" si="35"/>
        <v>0.92082616179001719</v>
      </c>
      <c r="Z242" s="6">
        <f t="shared" si="36"/>
        <v>0.60660660660660659</v>
      </c>
      <c r="AA242" s="6">
        <f t="shared" si="37"/>
        <v>0.97599452816450805</v>
      </c>
      <c r="AB242" s="6">
        <f t="shared" si="38"/>
        <v>0.69767441860465118</v>
      </c>
      <c r="AC242" s="6">
        <f t="shared" si="38"/>
        <v>1.1253263707571801</v>
      </c>
    </row>
    <row r="243" spans="1:29" x14ac:dyDescent="0.25">
      <c r="A243" s="3">
        <f t="shared" si="39"/>
        <v>42609</v>
      </c>
      <c r="B243">
        <v>1460</v>
      </c>
      <c r="C243">
        <v>0</v>
      </c>
      <c r="D243">
        <v>49654</v>
      </c>
      <c r="E243" s="29">
        <v>1479</v>
      </c>
      <c r="F243">
        <v>7379</v>
      </c>
      <c r="G243">
        <v>2115</v>
      </c>
      <c r="H243">
        <v>1276</v>
      </c>
      <c r="I243">
        <v>507</v>
      </c>
      <c r="J243">
        <v>614</v>
      </c>
      <c r="K243">
        <v>179</v>
      </c>
      <c r="L243">
        <v>43412</v>
      </c>
      <c r="M243">
        <v>126</v>
      </c>
      <c r="N243">
        <v>510</v>
      </c>
      <c r="Q243" s="6">
        <f t="shared" si="27"/>
        <v>1.5417106652587118</v>
      </c>
      <c r="R243" s="6">
        <f t="shared" si="28"/>
        <v>1</v>
      </c>
      <c r="S243" s="6">
        <f t="shared" si="29"/>
        <v>0.99546912590216519</v>
      </c>
      <c r="T243" s="6">
        <f t="shared" si="30"/>
        <v>0.72713864306784659</v>
      </c>
      <c r="U243" s="6">
        <f t="shared" si="31"/>
        <v>1.6090274749236808</v>
      </c>
      <c r="V243" s="6">
        <f t="shared" si="32"/>
        <v>0.95874886672710791</v>
      </c>
      <c r="W243" s="6">
        <f t="shared" si="33"/>
        <v>1.2352371732817038</v>
      </c>
      <c r="X243" s="6">
        <f t="shared" si="34"/>
        <v>0.949438202247191</v>
      </c>
      <c r="Y243" s="6">
        <f t="shared" si="35"/>
        <v>1.2039215686274509</v>
      </c>
      <c r="Z243" s="6">
        <f t="shared" si="36"/>
        <v>0.60067114093959728</v>
      </c>
      <c r="AA243" s="6">
        <f t="shared" si="37"/>
        <v>1.4301433042332401</v>
      </c>
      <c r="AB243" s="6">
        <f t="shared" si="38"/>
        <v>1.5949367088607596</v>
      </c>
      <c r="AC243" s="6">
        <f t="shared" si="38"/>
        <v>1.0220440881763526</v>
      </c>
    </row>
    <row r="244" spans="1:29" x14ac:dyDescent="0.25">
      <c r="A244" s="3">
        <f t="shared" si="39"/>
        <v>42610</v>
      </c>
      <c r="B244">
        <v>1444</v>
      </c>
      <c r="C244">
        <v>0</v>
      </c>
      <c r="D244">
        <v>44143</v>
      </c>
      <c r="E244" s="29">
        <v>785</v>
      </c>
      <c r="F244">
        <v>5453</v>
      </c>
      <c r="G244">
        <v>1905</v>
      </c>
      <c r="H244">
        <v>1108</v>
      </c>
      <c r="I244">
        <v>500</v>
      </c>
      <c r="J244">
        <v>195</v>
      </c>
      <c r="K244">
        <v>131</v>
      </c>
      <c r="L244">
        <v>41350</v>
      </c>
      <c r="M244">
        <v>141</v>
      </c>
      <c r="N244">
        <v>315</v>
      </c>
      <c r="Q244" s="6">
        <f t="shared" si="27"/>
        <v>1.3482726423902895</v>
      </c>
      <c r="R244" s="6">
        <f t="shared" si="28"/>
        <v>1</v>
      </c>
      <c r="S244" s="6">
        <f t="shared" si="29"/>
        <v>0.99470458335211143</v>
      </c>
      <c r="T244" s="6">
        <f t="shared" si="30"/>
        <v>1.0038363171355498</v>
      </c>
      <c r="U244" s="6">
        <f t="shared" si="31"/>
        <v>1.5138811771238201</v>
      </c>
      <c r="V244" s="6">
        <f t="shared" si="32"/>
        <v>0.93934911242603547</v>
      </c>
      <c r="W244" s="6">
        <f t="shared" si="33"/>
        <v>0.86024844720496896</v>
      </c>
      <c r="X244" s="6">
        <f t="shared" si="34"/>
        <v>0.98425196850393704</v>
      </c>
      <c r="Y244" s="6">
        <f t="shared" si="35"/>
        <v>0.96059113300492616</v>
      </c>
      <c r="Z244" s="6">
        <f t="shared" si="36"/>
        <v>0.81874999999999998</v>
      </c>
      <c r="AA244" s="6">
        <f t="shared" si="37"/>
        <v>0.82647105852254554</v>
      </c>
      <c r="AB244" s="6">
        <f t="shared" si="38"/>
        <v>0.92156862745098034</v>
      </c>
      <c r="AC244" s="6">
        <f t="shared" si="38"/>
        <v>1.2256809338521402</v>
      </c>
    </row>
    <row r="245" spans="1:29" x14ac:dyDescent="0.25">
      <c r="A245" s="3">
        <f t="shared" si="39"/>
        <v>42611</v>
      </c>
      <c r="B245">
        <v>1365</v>
      </c>
      <c r="C245">
        <v>23572</v>
      </c>
      <c r="D245">
        <v>35581</v>
      </c>
      <c r="E245" s="29">
        <v>610</v>
      </c>
      <c r="F245">
        <v>5413</v>
      </c>
      <c r="G245">
        <v>1754</v>
      </c>
      <c r="H245">
        <v>1715</v>
      </c>
      <c r="I245">
        <v>508</v>
      </c>
      <c r="J245">
        <v>117</v>
      </c>
      <c r="K245">
        <v>48</v>
      </c>
      <c r="L245">
        <v>16158</v>
      </c>
      <c r="M245">
        <v>40</v>
      </c>
      <c r="N245">
        <v>267</v>
      </c>
      <c r="Q245" s="6">
        <f t="shared" si="27"/>
        <v>1.1290322580645162</v>
      </c>
      <c r="R245" s="6">
        <f t="shared" si="28"/>
        <v>1.2161799607883603</v>
      </c>
      <c r="S245" s="6">
        <f t="shared" si="29"/>
        <v>1.0311540022025154</v>
      </c>
      <c r="T245" s="6">
        <f t="shared" si="30"/>
        <v>0.85794655414908583</v>
      </c>
      <c r="U245" s="6">
        <f t="shared" si="31"/>
        <v>1.1053706350827037</v>
      </c>
      <c r="V245" s="6">
        <f t="shared" si="32"/>
        <v>0.83009938476100331</v>
      </c>
      <c r="W245" s="6">
        <f t="shared" si="33"/>
        <v>1.6474543707973104</v>
      </c>
      <c r="X245" s="6">
        <f t="shared" si="34"/>
        <v>1.1140350877192982</v>
      </c>
      <c r="Y245" s="6">
        <f t="shared" si="35"/>
        <v>1.017391304347826</v>
      </c>
      <c r="Z245" s="6">
        <f t="shared" si="36"/>
        <v>0.84210526315789469</v>
      </c>
      <c r="AA245" s="6">
        <f t="shared" si="37"/>
        <v>0.68989368515434868</v>
      </c>
      <c r="AB245" s="6">
        <f t="shared" si="38"/>
        <v>0.65573770491803274</v>
      </c>
      <c r="AC245" s="6">
        <f t="shared" si="38"/>
        <v>1</v>
      </c>
    </row>
    <row r="246" spans="1:29" x14ac:dyDescent="0.25">
      <c r="A246" s="3">
        <f t="shared" si="39"/>
        <v>42612</v>
      </c>
      <c r="B246">
        <v>996</v>
      </c>
      <c r="C246">
        <v>8115</v>
      </c>
      <c r="D246">
        <v>33850</v>
      </c>
      <c r="E246" s="29">
        <v>1218</v>
      </c>
      <c r="F246">
        <v>3082</v>
      </c>
      <c r="G246">
        <v>1642</v>
      </c>
      <c r="H246">
        <v>1406</v>
      </c>
      <c r="I246">
        <v>525</v>
      </c>
      <c r="J246">
        <v>634</v>
      </c>
      <c r="K246">
        <v>162</v>
      </c>
      <c r="L246">
        <v>45961</v>
      </c>
      <c r="M246">
        <v>51</v>
      </c>
      <c r="N246">
        <v>1008</v>
      </c>
      <c r="Q246" s="6">
        <f t="shared" si="27"/>
        <v>1.0451206715634838</v>
      </c>
      <c r="R246" s="6">
        <f t="shared" si="28"/>
        <v>1.140227623998876</v>
      </c>
      <c r="S246" s="6">
        <f t="shared" si="29"/>
        <v>0.88385816491722802</v>
      </c>
      <c r="T246" s="6">
        <f t="shared" si="30"/>
        <v>0.95305164319248825</v>
      </c>
      <c r="U246" s="6">
        <f t="shared" si="31"/>
        <v>1.5764705882352941</v>
      </c>
      <c r="V246" s="6">
        <f t="shared" si="32"/>
        <v>1</v>
      </c>
      <c r="W246" s="6">
        <f t="shared" si="33"/>
        <v>1.4465020576131686</v>
      </c>
      <c r="X246" s="6">
        <f t="shared" si="34"/>
        <v>0.91783216783216781</v>
      </c>
      <c r="Y246" s="6">
        <f t="shared" si="35"/>
        <v>1.044481054365733</v>
      </c>
      <c r="Z246" s="6">
        <f t="shared" si="36"/>
        <v>0.93103448275862066</v>
      </c>
      <c r="AA246" s="6">
        <f t="shared" si="37"/>
        <v>2.69124019205996</v>
      </c>
      <c r="AB246" s="6">
        <f t="shared" si="38"/>
        <v>0.34693877551020408</v>
      </c>
      <c r="AC246" s="6">
        <f t="shared" si="38"/>
        <v>1.3422103861517976</v>
      </c>
    </row>
    <row r="247" spans="1:29" x14ac:dyDescent="0.25">
      <c r="A247" s="3">
        <f t="shared" si="39"/>
        <v>42613</v>
      </c>
      <c r="B247">
        <v>975</v>
      </c>
      <c r="C247">
        <v>8581</v>
      </c>
      <c r="D247">
        <v>44639</v>
      </c>
      <c r="E247" s="29">
        <v>1256</v>
      </c>
      <c r="F247">
        <v>4982</v>
      </c>
      <c r="G247">
        <v>1682</v>
      </c>
      <c r="H247">
        <v>1295</v>
      </c>
      <c r="I247">
        <v>461</v>
      </c>
      <c r="J247">
        <v>565</v>
      </c>
      <c r="K247">
        <v>171</v>
      </c>
      <c r="L247">
        <v>42659</v>
      </c>
      <c r="M247">
        <v>214</v>
      </c>
      <c r="N247">
        <v>477</v>
      </c>
      <c r="Q247" s="6">
        <f t="shared" si="27"/>
        <v>1.1130136986301369</v>
      </c>
      <c r="R247" s="6">
        <f t="shared" si="28"/>
        <v>1.1761239035087718</v>
      </c>
      <c r="S247" s="6">
        <f t="shared" si="29"/>
        <v>1.1710433117343058</v>
      </c>
      <c r="T247" s="6">
        <f t="shared" si="30"/>
        <v>0.79695431472081213</v>
      </c>
      <c r="U247" s="6">
        <f t="shared" si="31"/>
        <v>1.507869249394673</v>
      </c>
      <c r="V247" s="6">
        <f t="shared" si="32"/>
        <v>0.74922048997772828</v>
      </c>
      <c r="W247" s="6">
        <f t="shared" si="33"/>
        <v>1.09375</v>
      </c>
      <c r="X247" s="6">
        <f t="shared" si="34"/>
        <v>1.1135265700483092</v>
      </c>
      <c r="Y247" s="6">
        <f t="shared" si="35"/>
        <v>1.0721062618595825</v>
      </c>
      <c r="Z247" s="6">
        <f t="shared" si="36"/>
        <v>0.77027027027027029</v>
      </c>
      <c r="AA247" s="6">
        <f t="shared" si="37"/>
        <v>0.90505791997284335</v>
      </c>
      <c r="AB247" s="6">
        <f t="shared" si="38"/>
        <v>2.5176470588235293</v>
      </c>
      <c r="AC247" s="6">
        <f t="shared" si="38"/>
        <v>1.4813664596273293</v>
      </c>
    </row>
    <row r="248" spans="1:29" x14ac:dyDescent="0.25">
      <c r="A248" s="3">
        <f t="shared" si="39"/>
        <v>42614</v>
      </c>
      <c r="B248">
        <v>1326</v>
      </c>
      <c r="C248">
        <v>8959</v>
      </c>
      <c r="D248">
        <v>38754</v>
      </c>
      <c r="E248" s="29">
        <v>1311</v>
      </c>
      <c r="F248">
        <v>7017</v>
      </c>
      <c r="G248">
        <v>1858</v>
      </c>
      <c r="H248">
        <v>1508</v>
      </c>
      <c r="I248">
        <v>914</v>
      </c>
      <c r="J248">
        <v>574</v>
      </c>
      <c r="K248">
        <v>213</v>
      </c>
      <c r="L248">
        <v>46934</v>
      </c>
      <c r="M248">
        <v>89</v>
      </c>
      <c r="N248">
        <v>498</v>
      </c>
      <c r="Q248" s="6">
        <f t="shared" si="27"/>
        <v>0.97071742313323572</v>
      </c>
      <c r="R248" s="6">
        <f t="shared" si="28"/>
        <v>0.92762476703251195</v>
      </c>
      <c r="S248" s="6">
        <f t="shared" si="29"/>
        <v>0.90445294996265868</v>
      </c>
      <c r="T248" s="6">
        <f t="shared" si="30"/>
        <v>0.86994027869940282</v>
      </c>
      <c r="U248" s="6">
        <f t="shared" si="31"/>
        <v>1.2925032234297293</v>
      </c>
      <c r="V248" s="6">
        <f t="shared" si="32"/>
        <v>0.83958427474017172</v>
      </c>
      <c r="W248" s="6">
        <f t="shared" si="33"/>
        <v>1.4389312977099236</v>
      </c>
      <c r="X248" s="6">
        <f t="shared" si="34"/>
        <v>1.6035087719298247</v>
      </c>
      <c r="Y248" s="6">
        <f t="shared" si="35"/>
        <v>1.0912547528517109</v>
      </c>
      <c r="Z248" s="6">
        <f t="shared" si="36"/>
        <v>0.87295081967213117</v>
      </c>
      <c r="AA248" s="6">
        <f t="shared" si="37"/>
        <v>0.99518670087572358</v>
      </c>
      <c r="AB248" s="6">
        <f t="shared" si="38"/>
        <v>0.54938271604938271</v>
      </c>
      <c r="AC248" s="6">
        <f t="shared" si="38"/>
        <v>1.1116071428571428</v>
      </c>
    </row>
    <row r="249" spans="1:29" x14ac:dyDescent="0.25">
      <c r="A249" s="3">
        <f t="shared" si="39"/>
        <v>42615</v>
      </c>
      <c r="B249">
        <v>1397</v>
      </c>
      <c r="C249">
        <v>10476</v>
      </c>
      <c r="D249">
        <v>36249</v>
      </c>
      <c r="E249" s="29">
        <v>1453</v>
      </c>
      <c r="F249">
        <v>7157</v>
      </c>
      <c r="G249">
        <v>1994</v>
      </c>
      <c r="H249">
        <v>1735</v>
      </c>
      <c r="I249">
        <v>421</v>
      </c>
      <c r="J249">
        <v>677</v>
      </c>
      <c r="K249">
        <v>286</v>
      </c>
      <c r="L249">
        <v>43773</v>
      </c>
      <c r="M249">
        <v>92</v>
      </c>
      <c r="N249">
        <v>570</v>
      </c>
      <c r="Q249" s="6">
        <f t="shared" si="27"/>
        <v>0.99148332150461316</v>
      </c>
      <c r="R249" s="6">
        <f t="shared" si="28"/>
        <v>1.0712751815114019</v>
      </c>
      <c r="S249" s="6">
        <f t="shared" si="29"/>
        <v>0.78958374174998369</v>
      </c>
      <c r="T249" s="6">
        <f t="shared" si="30"/>
        <v>0.92488860598345002</v>
      </c>
      <c r="U249" s="6">
        <f t="shared" si="31"/>
        <v>1.1711667484863362</v>
      </c>
      <c r="V249" s="6">
        <f t="shared" si="32"/>
        <v>0.44980825625986914</v>
      </c>
      <c r="W249" s="6">
        <f t="shared" si="33"/>
        <v>1.1399474375821288</v>
      </c>
      <c r="X249" s="6">
        <f t="shared" si="34"/>
        <v>0.82549019607843133</v>
      </c>
      <c r="Y249" s="6">
        <f t="shared" si="35"/>
        <v>1.2654205607476636</v>
      </c>
      <c r="Z249" s="6">
        <f t="shared" si="36"/>
        <v>1.4158415841584158</v>
      </c>
      <c r="AA249" s="6">
        <f t="shared" si="37"/>
        <v>0.98955578162088842</v>
      </c>
      <c r="AB249" s="6">
        <f t="shared" si="38"/>
        <v>1.0222222222222221</v>
      </c>
      <c r="AC249" s="6">
        <f t="shared" si="38"/>
        <v>1.3225058004640371</v>
      </c>
    </row>
    <row r="250" spans="1:29" x14ac:dyDescent="0.25">
      <c r="A250" s="3">
        <f t="shared" si="39"/>
        <v>42616</v>
      </c>
      <c r="B250">
        <v>1732</v>
      </c>
      <c r="C250">
        <v>0</v>
      </c>
      <c r="D250">
        <v>51071</v>
      </c>
      <c r="E250" s="29">
        <v>1378</v>
      </c>
      <c r="F250">
        <v>8975</v>
      </c>
      <c r="G250">
        <v>2026</v>
      </c>
      <c r="H250">
        <v>1940</v>
      </c>
      <c r="I250">
        <v>744</v>
      </c>
      <c r="J250">
        <v>728</v>
      </c>
      <c r="K250">
        <v>262</v>
      </c>
      <c r="L250">
        <v>51194</v>
      </c>
      <c r="M250">
        <v>97</v>
      </c>
      <c r="N250">
        <v>631</v>
      </c>
      <c r="Q250" s="6">
        <f t="shared" si="27"/>
        <v>1.1863013698630136</v>
      </c>
      <c r="R250" s="6">
        <f t="shared" si="28"/>
        <v>1</v>
      </c>
      <c r="S250" s="6">
        <f t="shared" si="29"/>
        <v>1.0285374793571516</v>
      </c>
      <c r="T250" s="6">
        <f t="shared" si="30"/>
        <v>0.93171061528059496</v>
      </c>
      <c r="U250" s="6">
        <f t="shared" si="31"/>
        <v>1.2162894701179021</v>
      </c>
      <c r="V250" s="6">
        <f t="shared" si="32"/>
        <v>0.95791962174940903</v>
      </c>
      <c r="W250" s="6">
        <f t="shared" si="33"/>
        <v>1.5203761755485894</v>
      </c>
      <c r="X250" s="6">
        <f t="shared" si="34"/>
        <v>1.4674556213017751</v>
      </c>
      <c r="Y250" s="6">
        <f t="shared" si="35"/>
        <v>1.1856677524429968</v>
      </c>
      <c r="Z250" s="6">
        <f t="shared" si="36"/>
        <v>1.4636871508379887</v>
      </c>
      <c r="AA250" s="6">
        <f t="shared" si="37"/>
        <v>1.1792591910070949</v>
      </c>
      <c r="AB250" s="6">
        <f t="shared" si="38"/>
        <v>0.76984126984126988</v>
      </c>
      <c r="AC250" s="6">
        <f t="shared" si="38"/>
        <v>1.2372549019607844</v>
      </c>
    </row>
    <row r="251" spans="1:29" x14ac:dyDescent="0.25">
      <c r="A251" s="3">
        <f t="shared" si="39"/>
        <v>42617</v>
      </c>
      <c r="B251">
        <v>1694</v>
      </c>
      <c r="C251">
        <v>0</v>
      </c>
      <c r="D251">
        <v>44140</v>
      </c>
      <c r="E251" s="29">
        <v>988</v>
      </c>
      <c r="F251">
        <v>8550</v>
      </c>
      <c r="G251">
        <v>1894</v>
      </c>
      <c r="H251">
        <v>1813</v>
      </c>
      <c r="I251">
        <v>654</v>
      </c>
      <c r="J251">
        <v>322</v>
      </c>
      <c r="K251">
        <v>171</v>
      </c>
      <c r="L251">
        <v>30168</v>
      </c>
      <c r="M251">
        <v>231</v>
      </c>
      <c r="N251">
        <v>371</v>
      </c>
      <c r="Q251" s="6">
        <f t="shared" si="27"/>
        <v>1.1731301939058172</v>
      </c>
      <c r="R251" s="6">
        <f t="shared" si="28"/>
        <v>1</v>
      </c>
      <c r="S251" s="6">
        <f t="shared" si="29"/>
        <v>0.99993203905488981</v>
      </c>
      <c r="T251" s="6">
        <f t="shared" si="30"/>
        <v>1.2585987261146496</v>
      </c>
      <c r="U251" s="6">
        <f t="shared" si="31"/>
        <v>1.5679442508710801</v>
      </c>
      <c r="V251" s="6">
        <f t="shared" si="32"/>
        <v>0.99422572178477686</v>
      </c>
      <c r="W251" s="6">
        <f t="shared" si="33"/>
        <v>1.6362815884476534</v>
      </c>
      <c r="X251" s="6">
        <f t="shared" si="34"/>
        <v>1.3080000000000001</v>
      </c>
      <c r="Y251" s="6">
        <f t="shared" si="35"/>
        <v>1.6512820512820512</v>
      </c>
      <c r="Z251" s="6">
        <f t="shared" si="36"/>
        <v>1.3053435114503817</v>
      </c>
      <c r="AA251" s="6">
        <f t="shared" si="37"/>
        <v>0.72957678355501809</v>
      </c>
      <c r="AB251" s="6">
        <f t="shared" si="38"/>
        <v>1.6382978723404256</v>
      </c>
      <c r="AC251" s="6">
        <f t="shared" si="38"/>
        <v>1.1777777777777778</v>
      </c>
    </row>
    <row r="252" spans="1:29" x14ac:dyDescent="0.25">
      <c r="A252" s="3">
        <f t="shared" si="39"/>
        <v>42618</v>
      </c>
      <c r="B252">
        <v>1296</v>
      </c>
      <c r="C252">
        <v>26560</v>
      </c>
      <c r="D252">
        <v>30555</v>
      </c>
      <c r="E252" s="29">
        <v>814</v>
      </c>
      <c r="F252">
        <v>7071</v>
      </c>
      <c r="G252">
        <v>1992</v>
      </c>
      <c r="H252">
        <v>2988</v>
      </c>
      <c r="I252">
        <v>925</v>
      </c>
      <c r="J252">
        <v>155</v>
      </c>
      <c r="K252">
        <v>67</v>
      </c>
      <c r="L252">
        <v>14521</v>
      </c>
      <c r="M252">
        <v>138</v>
      </c>
      <c r="N252">
        <v>400</v>
      </c>
      <c r="Q252" s="6">
        <f t="shared" si="27"/>
        <v>0.94945054945054941</v>
      </c>
      <c r="R252" s="6">
        <f t="shared" si="28"/>
        <v>1.1267605633802817</v>
      </c>
      <c r="S252" s="6">
        <f t="shared" si="29"/>
        <v>0.85874483572693294</v>
      </c>
      <c r="T252" s="6">
        <f t="shared" si="30"/>
        <v>1.3344262295081968</v>
      </c>
      <c r="U252" s="6">
        <f t="shared" si="31"/>
        <v>1.3062996489931646</v>
      </c>
      <c r="V252" s="6">
        <f t="shared" si="32"/>
        <v>1.1356898517673888</v>
      </c>
      <c r="W252" s="6">
        <f t="shared" si="33"/>
        <v>1.7422740524781342</v>
      </c>
      <c r="X252" s="6">
        <f t="shared" si="34"/>
        <v>1.8208661417322836</v>
      </c>
      <c r="Y252" s="6">
        <f t="shared" si="35"/>
        <v>1.3247863247863247</v>
      </c>
      <c r="Z252" s="6">
        <f t="shared" si="36"/>
        <v>1.3958333333333333</v>
      </c>
      <c r="AA252" s="6">
        <f t="shared" si="37"/>
        <v>0.89868795643025123</v>
      </c>
      <c r="AB252" s="6">
        <f t="shared" si="38"/>
        <v>3.45</v>
      </c>
      <c r="AC252" s="6">
        <f t="shared" si="38"/>
        <v>1.4981273408239701</v>
      </c>
    </row>
    <row r="253" spans="1:29" x14ac:dyDescent="0.25">
      <c r="A253" s="3">
        <f t="shared" si="39"/>
        <v>42619</v>
      </c>
      <c r="B253">
        <v>1150</v>
      </c>
      <c r="C253">
        <v>8964</v>
      </c>
      <c r="D253">
        <v>24250</v>
      </c>
      <c r="E253" s="29">
        <v>1499</v>
      </c>
      <c r="F253">
        <v>4203</v>
      </c>
      <c r="G253">
        <v>2152</v>
      </c>
      <c r="H253">
        <v>2948</v>
      </c>
      <c r="I253">
        <v>797</v>
      </c>
      <c r="J253">
        <v>918</v>
      </c>
      <c r="K253">
        <v>185</v>
      </c>
      <c r="L253">
        <v>10273</v>
      </c>
      <c r="M253">
        <v>102</v>
      </c>
      <c r="N253">
        <v>247</v>
      </c>
      <c r="Q253" s="6">
        <f t="shared" si="27"/>
        <v>1.1546184738955823</v>
      </c>
      <c r="R253" s="6">
        <f t="shared" si="28"/>
        <v>1.1046210720887246</v>
      </c>
      <c r="S253" s="6">
        <f t="shared" si="29"/>
        <v>0.71639586410635159</v>
      </c>
      <c r="T253" s="6">
        <f t="shared" si="30"/>
        <v>1.2307060755336618</v>
      </c>
      <c r="U253" s="6">
        <f t="shared" si="31"/>
        <v>1.363724853990915</v>
      </c>
      <c r="V253" s="6">
        <f t="shared" si="32"/>
        <v>1.3105968331303288</v>
      </c>
      <c r="W253" s="6">
        <f t="shared" si="33"/>
        <v>2.0967283072546232</v>
      </c>
      <c r="X253" s="6">
        <f t="shared" si="34"/>
        <v>1.5180952380952382</v>
      </c>
      <c r="Y253" s="6">
        <f t="shared" si="35"/>
        <v>1.4479495268138802</v>
      </c>
      <c r="Z253" s="6">
        <f t="shared" si="36"/>
        <v>1.1419753086419753</v>
      </c>
      <c r="AA253" s="6">
        <f t="shared" si="37"/>
        <v>0.22351558930397511</v>
      </c>
      <c r="AB253" s="6">
        <f t="shared" si="38"/>
        <v>2</v>
      </c>
      <c r="AC253" s="6">
        <f t="shared" si="38"/>
        <v>0.24503968253968253</v>
      </c>
    </row>
    <row r="254" spans="1:29" x14ac:dyDescent="0.25">
      <c r="A254" s="3">
        <f t="shared" si="39"/>
        <v>42620</v>
      </c>
      <c r="B254">
        <v>1369</v>
      </c>
      <c r="C254">
        <v>8866</v>
      </c>
      <c r="D254">
        <v>27122</v>
      </c>
      <c r="E254" s="29">
        <v>1176</v>
      </c>
      <c r="F254">
        <v>6544</v>
      </c>
      <c r="G254">
        <v>2302</v>
      </c>
      <c r="H254">
        <v>2460</v>
      </c>
      <c r="I254">
        <v>963</v>
      </c>
      <c r="J254">
        <v>871</v>
      </c>
      <c r="K254">
        <v>236</v>
      </c>
      <c r="L254">
        <v>14279</v>
      </c>
      <c r="M254">
        <v>306</v>
      </c>
      <c r="N254">
        <v>1606</v>
      </c>
      <c r="Q254" s="6">
        <f t="shared" si="27"/>
        <v>1.4041025641025642</v>
      </c>
      <c r="R254" s="6">
        <f t="shared" si="28"/>
        <v>1.0332129122479898</v>
      </c>
      <c r="S254" s="6">
        <f t="shared" si="29"/>
        <v>0.60758529536951988</v>
      </c>
      <c r="T254" s="6">
        <f t="shared" si="30"/>
        <v>0.93630573248407645</v>
      </c>
      <c r="U254" s="6">
        <f t="shared" si="31"/>
        <v>1.3135287033319951</v>
      </c>
      <c r="V254" s="6">
        <f t="shared" si="32"/>
        <v>1.3686087990487514</v>
      </c>
      <c r="W254" s="6">
        <f t="shared" si="33"/>
        <v>1.8996138996138996</v>
      </c>
      <c r="X254" s="6">
        <f t="shared" si="34"/>
        <v>2.0889370932754883</v>
      </c>
      <c r="Y254" s="6">
        <f t="shared" si="35"/>
        <v>1.5415929203539822</v>
      </c>
      <c r="Z254" s="6">
        <f t="shared" si="36"/>
        <v>1.3801169590643274</v>
      </c>
      <c r="AA254" s="6">
        <f t="shared" si="37"/>
        <v>0.33472420825617105</v>
      </c>
      <c r="AB254" s="6">
        <f t="shared" si="38"/>
        <v>1.4299065420560748</v>
      </c>
      <c r="AC254" s="6">
        <f t="shared" si="38"/>
        <v>3.3668763102725365</v>
      </c>
    </row>
    <row r="255" spans="1:29" x14ac:dyDescent="0.25">
      <c r="A255" s="3">
        <f t="shared" si="39"/>
        <v>42621</v>
      </c>
      <c r="B255">
        <v>1430</v>
      </c>
      <c r="C255">
        <v>10764</v>
      </c>
      <c r="D255">
        <v>31927</v>
      </c>
      <c r="E255" s="29">
        <v>1892</v>
      </c>
      <c r="F255">
        <v>8577</v>
      </c>
      <c r="G255">
        <v>2313</v>
      </c>
      <c r="H255">
        <v>2659</v>
      </c>
      <c r="I255">
        <v>1140</v>
      </c>
      <c r="J255">
        <v>1024</v>
      </c>
      <c r="K255">
        <v>314</v>
      </c>
      <c r="L255">
        <v>35816</v>
      </c>
      <c r="M255">
        <v>84</v>
      </c>
      <c r="N255">
        <v>546</v>
      </c>
      <c r="Q255" s="6">
        <f t="shared" si="27"/>
        <v>1.0784313725490196</v>
      </c>
      <c r="R255" s="6">
        <f t="shared" si="28"/>
        <v>1.2014733787253042</v>
      </c>
      <c r="S255" s="6">
        <f t="shared" si="29"/>
        <v>0.82383753935077675</v>
      </c>
      <c r="T255" s="6">
        <f t="shared" si="30"/>
        <v>1.4431731502669718</v>
      </c>
      <c r="U255" s="6">
        <f t="shared" si="31"/>
        <v>1.2223172295852929</v>
      </c>
      <c r="V255" s="6">
        <f t="shared" si="32"/>
        <v>1.2448869752421958</v>
      </c>
      <c r="W255" s="6">
        <f t="shared" si="33"/>
        <v>1.7632625994694959</v>
      </c>
      <c r="X255" s="6">
        <f t="shared" si="34"/>
        <v>1.2472647702407003</v>
      </c>
      <c r="Y255" s="6">
        <f t="shared" si="35"/>
        <v>1.7839721254355401</v>
      </c>
      <c r="Z255" s="6">
        <f t="shared" si="36"/>
        <v>1.4741784037558685</v>
      </c>
      <c r="AA255" s="6">
        <f t="shared" si="37"/>
        <v>0.76311416031022283</v>
      </c>
      <c r="AB255" s="6">
        <f t="shared" si="38"/>
        <v>0.9438202247191011</v>
      </c>
      <c r="AC255" s="6">
        <f t="shared" si="38"/>
        <v>1.0963855421686748</v>
      </c>
    </row>
    <row r="256" spans="1:29" x14ac:dyDescent="0.25">
      <c r="A256" s="3">
        <f t="shared" si="39"/>
        <v>42622</v>
      </c>
      <c r="B256">
        <v>1597</v>
      </c>
      <c r="C256">
        <v>12183</v>
      </c>
      <c r="D256">
        <v>37507</v>
      </c>
      <c r="E256" s="29">
        <v>1484</v>
      </c>
      <c r="F256">
        <v>9843</v>
      </c>
      <c r="G256">
        <v>2063</v>
      </c>
      <c r="H256">
        <v>2919</v>
      </c>
      <c r="I256">
        <v>823</v>
      </c>
      <c r="J256">
        <v>1143</v>
      </c>
      <c r="K256">
        <v>255</v>
      </c>
      <c r="L256">
        <v>40557</v>
      </c>
      <c r="M256">
        <v>196</v>
      </c>
      <c r="N256">
        <v>630</v>
      </c>
      <c r="Q256" s="6">
        <f t="shared" si="27"/>
        <v>1.1431639226914818</v>
      </c>
      <c r="R256" s="6">
        <f t="shared" si="28"/>
        <v>1.1629438717067584</v>
      </c>
      <c r="S256" s="6">
        <f t="shared" si="29"/>
        <v>1.0347044056387762</v>
      </c>
      <c r="T256" s="6">
        <f t="shared" si="30"/>
        <v>1.0213351686166552</v>
      </c>
      <c r="U256" s="6">
        <f t="shared" si="31"/>
        <v>1.3752969121140142</v>
      </c>
      <c r="V256" s="6">
        <f t="shared" si="32"/>
        <v>1.0346038114343028</v>
      </c>
      <c r="W256" s="6">
        <f t="shared" si="33"/>
        <v>1.6824207492795389</v>
      </c>
      <c r="X256" s="6">
        <f t="shared" si="34"/>
        <v>1.9548693586698338</v>
      </c>
      <c r="Y256" s="6">
        <f t="shared" si="35"/>
        <v>1.6883308714918759</v>
      </c>
      <c r="Z256" s="6">
        <f t="shared" si="36"/>
        <v>0.89160839160839156</v>
      </c>
      <c r="AA256" s="6">
        <f t="shared" si="37"/>
        <v>0.92653005277225686</v>
      </c>
      <c r="AB256" s="6">
        <f t="shared" si="38"/>
        <v>2.1304347826086958</v>
      </c>
      <c r="AC256" s="6">
        <f t="shared" si="38"/>
        <v>1.1052631578947369</v>
      </c>
    </row>
    <row r="257" spans="1:29" x14ac:dyDescent="0.25">
      <c r="A257" s="3">
        <f t="shared" si="39"/>
        <v>42623</v>
      </c>
      <c r="B257">
        <v>1616</v>
      </c>
      <c r="C257">
        <v>0</v>
      </c>
      <c r="D257">
        <v>48061</v>
      </c>
      <c r="E257" s="29">
        <v>1630</v>
      </c>
      <c r="F257">
        <v>9406</v>
      </c>
      <c r="G257">
        <v>2313</v>
      </c>
      <c r="H257">
        <v>3539</v>
      </c>
      <c r="I257">
        <v>1268</v>
      </c>
      <c r="J257">
        <v>1284</v>
      </c>
      <c r="K257">
        <v>291</v>
      </c>
      <c r="L257">
        <v>43718</v>
      </c>
      <c r="M257">
        <v>211</v>
      </c>
      <c r="N257">
        <v>702</v>
      </c>
      <c r="Q257" s="6">
        <f t="shared" ref="Q257:Q320" si="40">IF(ISERROR(B257/B250),1,B257/B250)</f>
        <v>0.93302540415704383</v>
      </c>
      <c r="R257" s="6">
        <f t="shared" ref="R257:R320" si="41">IF(ISERROR(C257/C250),1,C257/C250)</f>
        <v>1</v>
      </c>
      <c r="S257" s="6">
        <f t="shared" ref="S257:S320" si="42">IF(ISERROR(D257/D250),1,D257/D250)</f>
        <v>0.94106244248203486</v>
      </c>
      <c r="T257" s="6">
        <f t="shared" ref="T257:T320" si="43">IF(ISERROR(E257/E250),1,E257/E250)</f>
        <v>1.1828737300435415</v>
      </c>
      <c r="U257" s="6">
        <f t="shared" ref="U257:U320" si="44">IF(ISERROR(F257/F250),1,F257/F250)</f>
        <v>1.0480222841225626</v>
      </c>
      <c r="V257" s="6">
        <f t="shared" ref="V257:V320" si="45">IF(ISERROR(G257/G250),1,G257/G250)</f>
        <v>1.1416584402764067</v>
      </c>
      <c r="W257" s="6">
        <f t="shared" ref="W257:W320" si="46">IF(ISERROR(H257/H250),1,H257/H250)</f>
        <v>1.8242268041237113</v>
      </c>
      <c r="X257" s="6">
        <f t="shared" ref="X257:X320" si="47">IF(ISERROR(I257/I250),1,I257/I250)</f>
        <v>1.7043010752688172</v>
      </c>
      <c r="Y257" s="6">
        <f t="shared" ref="Y257:Y320" si="48">IF(ISERROR(J257/J250),1,J257/J250)</f>
        <v>1.7637362637362637</v>
      </c>
      <c r="Z257" s="6">
        <f t="shared" ref="Z257:Z320" si="49">IF(ISERROR(K257/K250),1,K257/K250)</f>
        <v>1.1106870229007633</v>
      </c>
      <c r="AA257" s="6">
        <f t="shared" ref="AA257:AA320" si="50">IF(ISERROR(L257/L250),1,L257/L250)</f>
        <v>0.85396726178849081</v>
      </c>
      <c r="AB257" s="6">
        <f t="shared" ref="AB257:AC320" si="51">IF(ISERROR(M257/M250),1,M257/M250)</f>
        <v>2.1752577319587627</v>
      </c>
      <c r="AC257" s="6">
        <f t="shared" si="51"/>
        <v>1.1125198098256734</v>
      </c>
    </row>
    <row r="258" spans="1:29" x14ac:dyDescent="0.25">
      <c r="A258" s="3">
        <f t="shared" si="39"/>
        <v>42624</v>
      </c>
      <c r="B258">
        <v>1501</v>
      </c>
      <c r="C258">
        <v>0</v>
      </c>
      <c r="D258">
        <v>40820</v>
      </c>
      <c r="E258" s="29">
        <v>948</v>
      </c>
      <c r="F258">
        <v>10561</v>
      </c>
      <c r="G258">
        <v>2139</v>
      </c>
      <c r="H258">
        <v>3497</v>
      </c>
      <c r="I258">
        <v>1231</v>
      </c>
      <c r="J258">
        <v>617</v>
      </c>
      <c r="K258">
        <v>206</v>
      </c>
      <c r="L258">
        <v>33523</v>
      </c>
      <c r="M258">
        <v>159</v>
      </c>
      <c r="N258">
        <v>515</v>
      </c>
      <c r="Q258" s="6">
        <f t="shared" si="40"/>
        <v>0.88606847697756785</v>
      </c>
      <c r="R258" s="6">
        <f t="shared" si="41"/>
        <v>1</v>
      </c>
      <c r="S258" s="6">
        <f t="shared" si="42"/>
        <v>0.92478477571363837</v>
      </c>
      <c r="T258" s="6">
        <f t="shared" si="43"/>
        <v>0.95951417004048578</v>
      </c>
      <c r="U258" s="6">
        <f t="shared" si="44"/>
        <v>1.2352046783625732</v>
      </c>
      <c r="V258" s="6">
        <f t="shared" si="45"/>
        <v>1.1293558606124603</v>
      </c>
      <c r="W258" s="6">
        <f t="shared" si="46"/>
        <v>1.9288472145615003</v>
      </c>
      <c r="X258" s="6">
        <f t="shared" si="47"/>
        <v>1.882262996941896</v>
      </c>
      <c r="Y258" s="6">
        <f t="shared" si="48"/>
        <v>1.9161490683229814</v>
      </c>
      <c r="Z258" s="6">
        <f t="shared" si="49"/>
        <v>1.2046783625730995</v>
      </c>
      <c r="AA258" s="6">
        <f t="shared" si="50"/>
        <v>1.1112105542296473</v>
      </c>
      <c r="AB258" s="6">
        <f t="shared" si="51"/>
        <v>0.68831168831168832</v>
      </c>
      <c r="AC258" s="6">
        <f t="shared" si="51"/>
        <v>1.3881401617250675</v>
      </c>
    </row>
    <row r="259" spans="1:29" x14ac:dyDescent="0.25">
      <c r="A259" s="3">
        <f t="shared" ref="A259:A322" si="52">A258+1</f>
        <v>42625</v>
      </c>
      <c r="B259">
        <v>1456</v>
      </c>
      <c r="C259">
        <v>27404</v>
      </c>
      <c r="D259">
        <v>33871</v>
      </c>
      <c r="E259" s="29">
        <v>927</v>
      </c>
      <c r="F259">
        <v>7183</v>
      </c>
      <c r="G259">
        <v>2089</v>
      </c>
      <c r="H259">
        <v>3330</v>
      </c>
      <c r="I259">
        <v>1086</v>
      </c>
      <c r="J259">
        <v>301</v>
      </c>
      <c r="K259">
        <v>106</v>
      </c>
      <c r="L259">
        <v>14768</v>
      </c>
      <c r="M259">
        <v>255</v>
      </c>
      <c r="N259">
        <v>518</v>
      </c>
      <c r="Q259" s="6">
        <f t="shared" si="40"/>
        <v>1.1234567901234569</v>
      </c>
      <c r="R259" s="6">
        <f t="shared" si="41"/>
        <v>1.031777108433735</v>
      </c>
      <c r="S259" s="6">
        <f t="shared" si="42"/>
        <v>1.1085256095565375</v>
      </c>
      <c r="T259" s="6">
        <f t="shared" si="43"/>
        <v>1.1388206388206388</v>
      </c>
      <c r="U259" s="6">
        <f t="shared" si="44"/>
        <v>1.015839343798614</v>
      </c>
      <c r="V259" s="6">
        <f t="shared" si="45"/>
        <v>1.0486947791164658</v>
      </c>
      <c r="W259" s="6">
        <f t="shared" si="46"/>
        <v>1.1144578313253013</v>
      </c>
      <c r="X259" s="6">
        <f t="shared" si="47"/>
        <v>1.1740540540540541</v>
      </c>
      <c r="Y259" s="6">
        <f t="shared" si="48"/>
        <v>1.9419354838709677</v>
      </c>
      <c r="Z259" s="6">
        <f t="shared" si="49"/>
        <v>1.5820895522388059</v>
      </c>
      <c r="AA259" s="6">
        <f t="shared" si="50"/>
        <v>1.017009847806625</v>
      </c>
      <c r="AB259" s="6">
        <f t="shared" si="51"/>
        <v>1.8478260869565217</v>
      </c>
      <c r="AC259" s="6">
        <f t="shared" si="51"/>
        <v>1.2949999999999999</v>
      </c>
    </row>
    <row r="260" spans="1:29" x14ac:dyDescent="0.25">
      <c r="A260" s="3">
        <f t="shared" si="52"/>
        <v>42626</v>
      </c>
      <c r="B260">
        <v>1008</v>
      </c>
      <c r="C260">
        <v>9437</v>
      </c>
      <c r="D260">
        <v>34841</v>
      </c>
      <c r="E260" s="29">
        <v>1407</v>
      </c>
      <c r="F260">
        <v>6158</v>
      </c>
      <c r="G260">
        <v>2619</v>
      </c>
      <c r="H260">
        <v>2621</v>
      </c>
      <c r="I260">
        <v>1298</v>
      </c>
      <c r="J260">
        <v>1724</v>
      </c>
      <c r="K260">
        <v>220</v>
      </c>
      <c r="L260">
        <v>15155</v>
      </c>
      <c r="M260">
        <v>207</v>
      </c>
      <c r="N260">
        <v>1351</v>
      </c>
      <c r="Q260" s="6">
        <f t="shared" si="40"/>
        <v>0.87652173913043474</v>
      </c>
      <c r="R260" s="6">
        <f t="shared" si="41"/>
        <v>1.0527666220437304</v>
      </c>
      <c r="S260" s="6">
        <f t="shared" si="42"/>
        <v>1.4367422680412372</v>
      </c>
      <c r="T260" s="6">
        <f t="shared" si="43"/>
        <v>0.93862575050033359</v>
      </c>
      <c r="U260" s="6">
        <f t="shared" si="44"/>
        <v>1.4651439448013324</v>
      </c>
      <c r="V260" s="6">
        <f t="shared" si="45"/>
        <v>1.2170074349442379</v>
      </c>
      <c r="W260" s="6">
        <f t="shared" si="46"/>
        <v>0.88907734056987786</v>
      </c>
      <c r="X260" s="6">
        <f t="shared" si="47"/>
        <v>1.6286072772898368</v>
      </c>
      <c r="Y260" s="6">
        <f t="shared" si="48"/>
        <v>1.877995642701525</v>
      </c>
      <c r="Z260" s="6">
        <f t="shared" si="49"/>
        <v>1.1891891891891893</v>
      </c>
      <c r="AA260" s="6">
        <f t="shared" si="50"/>
        <v>1.4752263214250949</v>
      </c>
      <c r="AB260" s="6">
        <f t="shared" si="51"/>
        <v>2.0294117647058822</v>
      </c>
      <c r="AC260" s="6">
        <f t="shared" si="51"/>
        <v>5.4696356275303648</v>
      </c>
    </row>
    <row r="261" spans="1:29" x14ac:dyDescent="0.25">
      <c r="A261" s="3">
        <f t="shared" si="52"/>
        <v>42627</v>
      </c>
      <c r="B261">
        <v>1229</v>
      </c>
      <c r="C261">
        <v>11193</v>
      </c>
      <c r="D261">
        <v>51473</v>
      </c>
      <c r="E261" s="29">
        <v>1901</v>
      </c>
      <c r="F261">
        <v>7852</v>
      </c>
      <c r="G261">
        <v>2705</v>
      </c>
      <c r="H261">
        <v>3103</v>
      </c>
      <c r="I261">
        <v>1376</v>
      </c>
      <c r="J261">
        <v>1628</v>
      </c>
      <c r="K261">
        <v>292</v>
      </c>
      <c r="L261">
        <v>36653</v>
      </c>
      <c r="M261">
        <v>357</v>
      </c>
      <c r="N261">
        <v>793</v>
      </c>
      <c r="Q261" s="6">
        <f t="shared" si="40"/>
        <v>0.8977355734112491</v>
      </c>
      <c r="R261" s="6">
        <f t="shared" si="41"/>
        <v>1.2624633431085044</v>
      </c>
      <c r="S261" s="6">
        <f t="shared" si="42"/>
        <v>1.8978320182877368</v>
      </c>
      <c r="T261" s="6">
        <f t="shared" si="43"/>
        <v>1.6164965986394557</v>
      </c>
      <c r="U261" s="6">
        <f t="shared" si="44"/>
        <v>1.199877750611247</v>
      </c>
      <c r="V261" s="6">
        <f t="shared" si="45"/>
        <v>1.1750651607298002</v>
      </c>
      <c r="W261" s="6">
        <f t="shared" si="46"/>
        <v>1.2613821138211383</v>
      </c>
      <c r="X261" s="6">
        <f t="shared" si="47"/>
        <v>1.4288681204569056</v>
      </c>
      <c r="Y261" s="6">
        <f t="shared" si="48"/>
        <v>1.8691159586681976</v>
      </c>
      <c r="Z261" s="6">
        <f t="shared" si="49"/>
        <v>1.2372881355932204</v>
      </c>
      <c r="AA261" s="6">
        <f t="shared" si="50"/>
        <v>2.5669164507318438</v>
      </c>
      <c r="AB261" s="6">
        <f t="shared" si="51"/>
        <v>1.1666666666666667</v>
      </c>
      <c r="AC261" s="6">
        <f t="shared" si="51"/>
        <v>0.49377334993773347</v>
      </c>
    </row>
    <row r="262" spans="1:29" x14ac:dyDescent="0.25">
      <c r="A262" s="3">
        <f t="shared" si="52"/>
        <v>42628</v>
      </c>
      <c r="B262">
        <v>1452</v>
      </c>
      <c r="C262">
        <v>11291</v>
      </c>
      <c r="D262">
        <v>24598</v>
      </c>
      <c r="E262" s="29">
        <v>2194</v>
      </c>
      <c r="F262">
        <v>9784</v>
      </c>
      <c r="G262">
        <v>2981</v>
      </c>
      <c r="H262">
        <v>3991</v>
      </c>
      <c r="I262">
        <v>1540</v>
      </c>
      <c r="J262">
        <v>1941</v>
      </c>
      <c r="K262">
        <v>330</v>
      </c>
      <c r="L262">
        <v>36820</v>
      </c>
      <c r="M262">
        <v>250</v>
      </c>
      <c r="N262">
        <v>944</v>
      </c>
      <c r="Q262" s="6">
        <f t="shared" si="40"/>
        <v>1.0153846153846153</v>
      </c>
      <c r="R262" s="6">
        <f t="shared" si="41"/>
        <v>1.0489594946116685</v>
      </c>
      <c r="S262" s="6">
        <f t="shared" si="42"/>
        <v>0.77044507783380833</v>
      </c>
      <c r="T262" s="6">
        <f t="shared" si="43"/>
        <v>1.1596194503171247</v>
      </c>
      <c r="U262" s="6">
        <f t="shared" si="44"/>
        <v>1.1407251952897284</v>
      </c>
      <c r="V262" s="6">
        <f t="shared" si="45"/>
        <v>1.288802421098141</v>
      </c>
      <c r="W262" s="6">
        <f t="shared" si="46"/>
        <v>1.5009402030838661</v>
      </c>
      <c r="X262" s="6">
        <f t="shared" si="47"/>
        <v>1.3508771929824561</v>
      </c>
      <c r="Y262" s="6">
        <f t="shared" si="48"/>
        <v>1.8955078125</v>
      </c>
      <c r="Z262" s="6">
        <f t="shared" si="49"/>
        <v>1.0509554140127388</v>
      </c>
      <c r="AA262" s="6">
        <f t="shared" si="50"/>
        <v>1.0280321643958008</v>
      </c>
      <c r="AB262" s="6">
        <f t="shared" si="51"/>
        <v>2.9761904761904763</v>
      </c>
      <c r="AC262" s="6">
        <f t="shared" si="51"/>
        <v>1.728937728937729</v>
      </c>
    </row>
    <row r="263" spans="1:29" x14ac:dyDescent="0.25">
      <c r="A263" s="3">
        <f t="shared" si="52"/>
        <v>42629</v>
      </c>
      <c r="B263">
        <v>1583</v>
      </c>
      <c r="C263">
        <v>14389</v>
      </c>
      <c r="D263">
        <v>43567</v>
      </c>
      <c r="E263" s="29">
        <v>1916</v>
      </c>
      <c r="F263">
        <v>10593</v>
      </c>
      <c r="G263">
        <v>2815</v>
      </c>
      <c r="H263">
        <v>3395</v>
      </c>
      <c r="I263">
        <v>1750</v>
      </c>
      <c r="J263">
        <v>1750</v>
      </c>
      <c r="K263">
        <v>389</v>
      </c>
      <c r="L263">
        <v>36303</v>
      </c>
      <c r="M263">
        <v>224</v>
      </c>
      <c r="N263">
        <v>1120</v>
      </c>
      <c r="Q263" s="6">
        <f t="shared" si="40"/>
        <v>0.99123356293049469</v>
      </c>
      <c r="R263" s="6">
        <f t="shared" si="41"/>
        <v>1.1810719855536402</v>
      </c>
      <c r="S263" s="6">
        <f t="shared" si="42"/>
        <v>1.161569840296478</v>
      </c>
      <c r="T263" s="6">
        <f t="shared" si="43"/>
        <v>1.2911051212938005</v>
      </c>
      <c r="U263" s="6">
        <f t="shared" si="44"/>
        <v>1.076196281621457</v>
      </c>
      <c r="V263" s="6">
        <f t="shared" si="45"/>
        <v>1.3645176926805622</v>
      </c>
      <c r="W263" s="6">
        <f t="shared" si="46"/>
        <v>1.1630695443645085</v>
      </c>
      <c r="X263" s="6">
        <f t="shared" si="47"/>
        <v>2.12636695018226</v>
      </c>
      <c r="Y263" s="6">
        <f t="shared" si="48"/>
        <v>1.5310586176727909</v>
      </c>
      <c r="Z263" s="6">
        <f t="shared" si="49"/>
        <v>1.5254901960784313</v>
      </c>
      <c r="AA263" s="6">
        <f t="shared" si="50"/>
        <v>0.89511058510244845</v>
      </c>
      <c r="AB263" s="6">
        <f t="shared" si="51"/>
        <v>1.1428571428571428</v>
      </c>
      <c r="AC263" s="6">
        <f t="shared" si="51"/>
        <v>1.7777777777777777</v>
      </c>
    </row>
    <row r="264" spans="1:29" x14ac:dyDescent="0.25">
      <c r="A264" s="3">
        <f t="shared" si="52"/>
        <v>42630</v>
      </c>
      <c r="B264">
        <v>1907</v>
      </c>
      <c r="C264">
        <v>0</v>
      </c>
      <c r="D264">
        <v>50209</v>
      </c>
      <c r="E264" s="29">
        <v>2297</v>
      </c>
      <c r="F264">
        <v>13215</v>
      </c>
      <c r="G264">
        <v>3049</v>
      </c>
      <c r="H264">
        <v>4322</v>
      </c>
      <c r="I264">
        <v>1972</v>
      </c>
      <c r="J264">
        <v>1709</v>
      </c>
      <c r="K264">
        <v>437</v>
      </c>
      <c r="L264">
        <v>39797</v>
      </c>
      <c r="M264">
        <v>248</v>
      </c>
      <c r="N264">
        <v>1044</v>
      </c>
      <c r="Q264" s="6">
        <f t="shared" si="40"/>
        <v>1.1800742574257426</v>
      </c>
      <c r="R264" s="6">
        <f t="shared" si="41"/>
        <v>1</v>
      </c>
      <c r="S264" s="6">
        <f t="shared" si="42"/>
        <v>1.0446932023886311</v>
      </c>
      <c r="T264" s="6">
        <f t="shared" si="43"/>
        <v>1.4092024539877301</v>
      </c>
      <c r="U264" s="6">
        <f t="shared" si="44"/>
        <v>1.4049542844992557</v>
      </c>
      <c r="V264" s="6">
        <f t="shared" si="45"/>
        <v>1.3182014699524427</v>
      </c>
      <c r="W264" s="6">
        <f t="shared" si="46"/>
        <v>1.221248940378638</v>
      </c>
      <c r="X264" s="6">
        <f t="shared" si="47"/>
        <v>1.5552050473186121</v>
      </c>
      <c r="Y264" s="6">
        <f t="shared" si="48"/>
        <v>1.3309968847352025</v>
      </c>
      <c r="Z264" s="6">
        <f t="shared" si="49"/>
        <v>1.5017182130584192</v>
      </c>
      <c r="AA264" s="6">
        <f t="shared" si="50"/>
        <v>0.91031154215654875</v>
      </c>
      <c r="AB264" s="6">
        <f t="shared" si="51"/>
        <v>1.1753554502369667</v>
      </c>
      <c r="AC264" s="6">
        <f t="shared" si="51"/>
        <v>1.4871794871794872</v>
      </c>
    </row>
    <row r="265" spans="1:29" x14ac:dyDescent="0.25">
      <c r="A265" s="3">
        <f t="shared" si="52"/>
        <v>42631</v>
      </c>
      <c r="B265">
        <v>1637</v>
      </c>
      <c r="C265">
        <v>0</v>
      </c>
      <c r="D265">
        <v>40295</v>
      </c>
      <c r="E265" s="29">
        <v>1345</v>
      </c>
      <c r="F265">
        <v>13498</v>
      </c>
      <c r="G265">
        <v>2845</v>
      </c>
      <c r="H265">
        <v>4422</v>
      </c>
      <c r="I265">
        <v>1882</v>
      </c>
      <c r="J265">
        <v>894</v>
      </c>
      <c r="K265">
        <v>279</v>
      </c>
      <c r="L265">
        <v>33057</v>
      </c>
      <c r="M265">
        <v>267</v>
      </c>
      <c r="N265">
        <v>863</v>
      </c>
      <c r="Q265" s="6">
        <f t="shared" si="40"/>
        <v>1.0906062624916721</v>
      </c>
      <c r="R265" s="6">
        <f t="shared" si="41"/>
        <v>1</v>
      </c>
      <c r="S265" s="6">
        <f t="shared" si="42"/>
        <v>0.98713865752082308</v>
      </c>
      <c r="T265" s="6">
        <f t="shared" si="43"/>
        <v>1.4187763713080168</v>
      </c>
      <c r="U265" s="6">
        <f t="shared" si="44"/>
        <v>1.2780986648991572</v>
      </c>
      <c r="V265" s="6">
        <f t="shared" si="45"/>
        <v>1.3300607760635812</v>
      </c>
      <c r="W265" s="6">
        <f t="shared" si="46"/>
        <v>1.2645124392336289</v>
      </c>
      <c r="X265" s="6">
        <f t="shared" si="47"/>
        <v>1.5288383428107231</v>
      </c>
      <c r="Y265" s="6">
        <f t="shared" si="48"/>
        <v>1.4489465153970826</v>
      </c>
      <c r="Z265" s="6">
        <f t="shared" si="49"/>
        <v>1.354368932038835</v>
      </c>
      <c r="AA265" s="6">
        <f t="shared" si="50"/>
        <v>0.98609909614294666</v>
      </c>
      <c r="AB265" s="6">
        <f t="shared" si="51"/>
        <v>1.679245283018868</v>
      </c>
      <c r="AC265" s="6">
        <f t="shared" si="51"/>
        <v>1.6757281553398058</v>
      </c>
    </row>
    <row r="266" spans="1:29" x14ac:dyDescent="0.25">
      <c r="A266" s="3">
        <f t="shared" si="52"/>
        <v>42632</v>
      </c>
      <c r="B266">
        <v>1587</v>
      </c>
      <c r="C266">
        <v>31428</v>
      </c>
      <c r="D266">
        <v>39852</v>
      </c>
      <c r="E266" s="29">
        <v>922</v>
      </c>
      <c r="F266">
        <v>11569</v>
      </c>
      <c r="G266">
        <v>3097</v>
      </c>
      <c r="H266">
        <v>3899</v>
      </c>
      <c r="I266">
        <v>1843</v>
      </c>
      <c r="J266">
        <v>461</v>
      </c>
      <c r="K266">
        <v>133</v>
      </c>
      <c r="L266">
        <v>16389</v>
      </c>
      <c r="M266">
        <v>395</v>
      </c>
      <c r="N266">
        <v>875</v>
      </c>
      <c r="Q266" s="6">
        <f t="shared" si="40"/>
        <v>1.0899725274725274</v>
      </c>
      <c r="R266" s="6">
        <f t="shared" si="41"/>
        <v>1.146839877390162</v>
      </c>
      <c r="S266" s="6">
        <f t="shared" si="42"/>
        <v>1.1765817365888223</v>
      </c>
      <c r="T266" s="6">
        <f t="shared" si="43"/>
        <v>0.99460625674217906</v>
      </c>
      <c r="U266" s="6">
        <f t="shared" si="44"/>
        <v>1.6106083808993457</v>
      </c>
      <c r="V266" s="6">
        <f t="shared" si="45"/>
        <v>1.4825275251316419</v>
      </c>
      <c r="W266" s="6">
        <f t="shared" si="46"/>
        <v>1.1708708708708708</v>
      </c>
      <c r="X266" s="6">
        <f t="shared" si="47"/>
        <v>1.6970534069981584</v>
      </c>
      <c r="Y266" s="6">
        <f t="shared" si="48"/>
        <v>1.5315614617940199</v>
      </c>
      <c r="Z266" s="6">
        <f t="shared" si="49"/>
        <v>1.2547169811320755</v>
      </c>
      <c r="AA266" s="6">
        <f t="shared" si="50"/>
        <v>1.1097643553629468</v>
      </c>
      <c r="AB266" s="6">
        <f t="shared" si="51"/>
        <v>1.5490196078431373</v>
      </c>
      <c r="AC266" s="6">
        <f t="shared" si="51"/>
        <v>1.6891891891891893</v>
      </c>
    </row>
    <row r="267" spans="1:29" x14ac:dyDescent="0.25">
      <c r="A267" s="3">
        <f t="shared" si="52"/>
        <v>42633</v>
      </c>
      <c r="B267">
        <v>1350</v>
      </c>
      <c r="C267">
        <v>10799</v>
      </c>
      <c r="D267">
        <v>53153</v>
      </c>
      <c r="E267" s="29">
        <v>1821</v>
      </c>
      <c r="F267">
        <v>4298</v>
      </c>
      <c r="G267">
        <v>3341</v>
      </c>
      <c r="H267">
        <v>4368</v>
      </c>
      <c r="I267">
        <v>2215</v>
      </c>
      <c r="J267">
        <v>2202</v>
      </c>
      <c r="K267">
        <v>266</v>
      </c>
      <c r="L267">
        <v>13439</v>
      </c>
      <c r="M267">
        <v>188</v>
      </c>
      <c r="N267">
        <v>1766</v>
      </c>
      <c r="Q267" s="6">
        <f t="shared" si="40"/>
        <v>1.3392857142857142</v>
      </c>
      <c r="R267" s="6">
        <f t="shared" si="41"/>
        <v>1.1443255271802479</v>
      </c>
      <c r="S267" s="6">
        <f t="shared" si="42"/>
        <v>1.5255876696994919</v>
      </c>
      <c r="T267" s="6">
        <f t="shared" si="43"/>
        <v>1.2942430703624734</v>
      </c>
      <c r="U267" s="6">
        <f t="shared" si="44"/>
        <v>0.69795388113023704</v>
      </c>
      <c r="V267" s="6">
        <f t="shared" si="45"/>
        <v>1.2756777395952654</v>
      </c>
      <c r="W267" s="6">
        <f t="shared" si="46"/>
        <v>1.666539488744754</v>
      </c>
      <c r="X267" s="6">
        <f t="shared" si="47"/>
        <v>1.7064714946070878</v>
      </c>
      <c r="Y267" s="6">
        <f t="shared" si="48"/>
        <v>1.277262180974478</v>
      </c>
      <c r="Z267" s="6">
        <f t="shared" si="49"/>
        <v>1.209090909090909</v>
      </c>
      <c r="AA267" s="6">
        <f t="shared" si="50"/>
        <v>0.88677004289013528</v>
      </c>
      <c r="AB267" s="6">
        <f t="shared" si="51"/>
        <v>0.90821256038647347</v>
      </c>
      <c r="AC267" s="6">
        <f t="shared" si="51"/>
        <v>1.3071798667653589</v>
      </c>
    </row>
    <row r="268" spans="1:29" x14ac:dyDescent="0.25">
      <c r="A268" s="3">
        <f t="shared" si="52"/>
        <v>42634</v>
      </c>
      <c r="B268">
        <v>1391</v>
      </c>
      <c r="C268">
        <v>11289</v>
      </c>
      <c r="D268">
        <v>38307</v>
      </c>
      <c r="E268" s="29">
        <v>1769</v>
      </c>
      <c r="F268">
        <v>10008</v>
      </c>
      <c r="G268">
        <v>3712</v>
      </c>
      <c r="H268">
        <v>4926</v>
      </c>
      <c r="I268">
        <v>2243</v>
      </c>
      <c r="J268">
        <v>2074</v>
      </c>
      <c r="K268">
        <v>438</v>
      </c>
      <c r="L268">
        <v>33536</v>
      </c>
      <c r="M268">
        <v>323</v>
      </c>
      <c r="N268">
        <v>1248</v>
      </c>
      <c r="Q268" s="6">
        <f t="shared" si="40"/>
        <v>1.1318144833197721</v>
      </c>
      <c r="R268" s="6">
        <f t="shared" si="41"/>
        <v>1.008576789064594</v>
      </c>
      <c r="S268" s="6">
        <f t="shared" si="42"/>
        <v>0.74421541390631984</v>
      </c>
      <c r="T268" s="6">
        <f t="shared" si="43"/>
        <v>0.93056286165176227</v>
      </c>
      <c r="U268" s="6">
        <f t="shared" si="44"/>
        <v>1.2745797249108508</v>
      </c>
      <c r="V268" s="6">
        <f t="shared" si="45"/>
        <v>1.3722735674676525</v>
      </c>
      <c r="W268" s="6">
        <f t="shared" si="46"/>
        <v>1.5874959716403481</v>
      </c>
      <c r="X268" s="6">
        <f t="shared" si="47"/>
        <v>1.6300872093023255</v>
      </c>
      <c r="Y268" s="6">
        <f t="shared" si="48"/>
        <v>1.2739557739557739</v>
      </c>
      <c r="Z268" s="6">
        <f t="shared" si="49"/>
        <v>1.5</v>
      </c>
      <c r="AA268" s="6">
        <f t="shared" si="50"/>
        <v>0.91495921206995334</v>
      </c>
      <c r="AB268" s="6">
        <f t="shared" si="51"/>
        <v>0.90476190476190477</v>
      </c>
      <c r="AC268" s="6">
        <f t="shared" si="51"/>
        <v>1.5737704918032787</v>
      </c>
    </row>
    <row r="269" spans="1:29" x14ac:dyDescent="0.25">
      <c r="A269" s="3">
        <f t="shared" si="52"/>
        <v>42635</v>
      </c>
      <c r="B269">
        <v>1640</v>
      </c>
      <c r="C269">
        <v>10653</v>
      </c>
      <c r="D269">
        <v>37930</v>
      </c>
      <c r="E269" s="29">
        <v>2143</v>
      </c>
      <c r="F269">
        <v>13072</v>
      </c>
      <c r="G269">
        <v>3605</v>
      </c>
      <c r="H269">
        <v>6178</v>
      </c>
      <c r="I269">
        <v>2351</v>
      </c>
      <c r="J269">
        <v>2096</v>
      </c>
      <c r="K269">
        <v>553</v>
      </c>
      <c r="L269">
        <v>33281</v>
      </c>
      <c r="M269">
        <v>231</v>
      </c>
      <c r="N269">
        <v>1090</v>
      </c>
      <c r="Q269" s="6">
        <f t="shared" si="40"/>
        <v>1.1294765840220387</v>
      </c>
      <c r="R269" s="6">
        <f t="shared" si="41"/>
        <v>0.94349481888229558</v>
      </c>
      <c r="S269" s="6">
        <f t="shared" si="42"/>
        <v>1.5419952841694446</v>
      </c>
      <c r="T269" s="6">
        <f t="shared" si="43"/>
        <v>0.97675478577939834</v>
      </c>
      <c r="U269" s="6">
        <f t="shared" si="44"/>
        <v>1.3360588716271464</v>
      </c>
      <c r="V269" s="6">
        <f t="shared" si="45"/>
        <v>1.2093257296209325</v>
      </c>
      <c r="W269" s="6">
        <f t="shared" si="46"/>
        <v>1.5479829616637435</v>
      </c>
      <c r="X269" s="6">
        <f t="shared" si="47"/>
        <v>1.5266233766233765</v>
      </c>
      <c r="Y269" s="6">
        <f t="shared" si="48"/>
        <v>1.0798557444616177</v>
      </c>
      <c r="Z269" s="6">
        <f t="shared" si="49"/>
        <v>1.6757575757575758</v>
      </c>
      <c r="AA269" s="6">
        <f t="shared" si="50"/>
        <v>0.90388375882672456</v>
      </c>
      <c r="AB269" s="6">
        <f t="shared" si="51"/>
        <v>0.92400000000000004</v>
      </c>
      <c r="AC269" s="6">
        <f t="shared" si="51"/>
        <v>1.1546610169491525</v>
      </c>
    </row>
    <row r="270" spans="1:29" x14ac:dyDescent="0.25">
      <c r="A270" s="3">
        <f t="shared" si="52"/>
        <v>42636</v>
      </c>
      <c r="B270" s="6">
        <v>1786</v>
      </c>
      <c r="C270" s="6">
        <v>12272</v>
      </c>
      <c r="D270" s="6">
        <v>44213</v>
      </c>
      <c r="E270" s="30">
        <v>2153</v>
      </c>
      <c r="F270" s="6">
        <v>16096</v>
      </c>
      <c r="G270" s="6">
        <v>3521</v>
      </c>
      <c r="H270" s="6">
        <v>6634</v>
      </c>
      <c r="I270" s="6">
        <v>2541</v>
      </c>
      <c r="J270" s="6">
        <v>1795</v>
      </c>
      <c r="K270" s="6">
        <v>540</v>
      </c>
      <c r="L270" s="6">
        <v>32817</v>
      </c>
      <c r="M270" s="6">
        <v>319</v>
      </c>
      <c r="N270" s="6">
        <v>1341</v>
      </c>
      <c r="O270" s="6"/>
      <c r="P270" s="6"/>
      <c r="Q270" s="6">
        <f t="shared" si="40"/>
        <v>1.1282375236891977</v>
      </c>
      <c r="R270" s="6">
        <f t="shared" si="41"/>
        <v>0.85287372298283415</v>
      </c>
      <c r="S270" s="6">
        <f t="shared" si="42"/>
        <v>1.0148277365896206</v>
      </c>
      <c r="T270" s="6">
        <f t="shared" si="43"/>
        <v>1.1236951983298538</v>
      </c>
      <c r="U270" s="6">
        <f t="shared" si="44"/>
        <v>1.5194940054753139</v>
      </c>
      <c r="V270" s="6">
        <f t="shared" si="45"/>
        <v>1.2507992895204263</v>
      </c>
      <c r="W270" s="6">
        <f t="shared" si="46"/>
        <v>1.9540500736377024</v>
      </c>
      <c r="X270" s="6">
        <f t="shared" si="47"/>
        <v>1.452</v>
      </c>
      <c r="Y270" s="6">
        <f t="shared" si="48"/>
        <v>1.0257142857142858</v>
      </c>
      <c r="Z270" s="6">
        <f t="shared" si="49"/>
        <v>1.3881748071979434</v>
      </c>
      <c r="AA270" s="6">
        <f t="shared" si="50"/>
        <v>0.90397487810924715</v>
      </c>
      <c r="AB270" s="6">
        <f t="shared" si="51"/>
        <v>1.4241071428571428</v>
      </c>
      <c r="AC270" s="6">
        <f t="shared" si="51"/>
        <v>1.1973214285714286</v>
      </c>
    </row>
    <row r="271" spans="1:29" x14ac:dyDescent="0.25">
      <c r="A271" s="3">
        <f t="shared" si="52"/>
        <v>42637</v>
      </c>
      <c r="B271" s="6">
        <v>1912</v>
      </c>
      <c r="C271" s="6">
        <v>0</v>
      </c>
      <c r="D271" s="6">
        <v>55013</v>
      </c>
      <c r="E271" s="30">
        <v>2507</v>
      </c>
      <c r="F271" s="6">
        <v>15797</v>
      </c>
      <c r="G271" s="6">
        <v>3563</v>
      </c>
      <c r="H271" s="6">
        <v>6873</v>
      </c>
      <c r="I271" s="6">
        <v>2776</v>
      </c>
      <c r="J271" s="6">
        <v>1622</v>
      </c>
      <c r="K271" s="6">
        <v>629</v>
      </c>
      <c r="L271" s="6">
        <v>31911</v>
      </c>
      <c r="M271" s="6">
        <v>321</v>
      </c>
      <c r="N271" s="6">
        <v>1362</v>
      </c>
      <c r="O271" s="6"/>
      <c r="P271" s="6"/>
      <c r="Q271" s="6">
        <f t="shared" si="40"/>
        <v>1.0026219192448873</v>
      </c>
      <c r="R271" s="6">
        <f t="shared" si="41"/>
        <v>1</v>
      </c>
      <c r="S271" s="6">
        <f t="shared" si="42"/>
        <v>1.0956800573602343</v>
      </c>
      <c r="T271" s="6">
        <f t="shared" si="43"/>
        <v>1.0914235959947758</v>
      </c>
      <c r="U271" s="6">
        <f t="shared" si="44"/>
        <v>1.1953840332954975</v>
      </c>
      <c r="V271" s="6">
        <f t="shared" si="45"/>
        <v>1.1685798622499179</v>
      </c>
      <c r="W271" s="6">
        <f t="shared" si="46"/>
        <v>1.5902360018509949</v>
      </c>
      <c r="X271" s="6">
        <f t="shared" si="47"/>
        <v>1.4077079107505071</v>
      </c>
      <c r="Y271" s="6">
        <f t="shared" si="48"/>
        <v>0.94909303686366298</v>
      </c>
      <c r="Z271" s="6">
        <f t="shared" si="49"/>
        <v>1.4393592677345537</v>
      </c>
      <c r="AA271" s="6">
        <f t="shared" si="50"/>
        <v>0.80184436012764781</v>
      </c>
      <c r="AB271" s="6">
        <f t="shared" si="51"/>
        <v>1.2943548387096775</v>
      </c>
      <c r="AC271" s="6">
        <f t="shared" si="51"/>
        <v>1.3045977011494252</v>
      </c>
    </row>
    <row r="272" spans="1:29" x14ac:dyDescent="0.25">
      <c r="A272" s="7">
        <f t="shared" si="52"/>
        <v>42638</v>
      </c>
      <c r="B272" s="8">
        <v>1869</v>
      </c>
      <c r="C272" s="8">
        <v>0</v>
      </c>
      <c r="D272" s="8">
        <v>45368</v>
      </c>
      <c r="E272" s="31">
        <v>1410</v>
      </c>
      <c r="F272" s="8">
        <v>14412</v>
      </c>
      <c r="G272" s="8">
        <v>3204</v>
      </c>
      <c r="H272" s="8">
        <v>6041</v>
      </c>
      <c r="I272" s="8">
        <v>2711</v>
      </c>
      <c r="J272" s="8">
        <v>944</v>
      </c>
      <c r="K272" s="8">
        <v>325</v>
      </c>
      <c r="L272" s="8">
        <v>28378</v>
      </c>
      <c r="M272" s="8">
        <v>245</v>
      </c>
      <c r="N272" s="8">
        <v>1215</v>
      </c>
      <c r="O272" s="8"/>
      <c r="P272" s="8"/>
      <c r="Q272" s="8">
        <f t="shared" si="40"/>
        <v>1.1417226634086743</v>
      </c>
      <c r="R272" s="8">
        <f t="shared" si="41"/>
        <v>1</v>
      </c>
      <c r="S272" s="8">
        <f t="shared" si="42"/>
        <v>1.1258965132150391</v>
      </c>
      <c r="T272" s="8">
        <f t="shared" si="43"/>
        <v>1.0483271375464684</v>
      </c>
      <c r="U272" s="8">
        <f t="shared" si="44"/>
        <v>1.0677137353682027</v>
      </c>
      <c r="V272" s="8">
        <f t="shared" si="45"/>
        <v>1.1261862917398946</v>
      </c>
      <c r="W272" s="8">
        <f t="shared" si="46"/>
        <v>1.3661239258254183</v>
      </c>
      <c r="X272" s="8">
        <f t="shared" si="47"/>
        <v>1.4404888416578108</v>
      </c>
      <c r="Y272" s="8">
        <f t="shared" si="48"/>
        <v>1.0559284116331096</v>
      </c>
      <c r="Z272" s="8">
        <f t="shared" si="49"/>
        <v>1.1648745519713262</v>
      </c>
      <c r="AA272" s="8">
        <f t="shared" si="50"/>
        <v>0.85845660525758538</v>
      </c>
      <c r="AB272" s="8">
        <f t="shared" si="51"/>
        <v>0.91760299625468167</v>
      </c>
      <c r="AC272" s="8">
        <f t="shared" si="51"/>
        <v>1.4078794901506373</v>
      </c>
    </row>
    <row r="273" spans="1:29" x14ac:dyDescent="0.25">
      <c r="A273" s="7">
        <f t="shared" si="52"/>
        <v>42639</v>
      </c>
      <c r="B273" s="8">
        <v>1766</v>
      </c>
      <c r="C273" s="8">
        <v>31785</v>
      </c>
      <c r="D273" s="8">
        <v>36248</v>
      </c>
      <c r="E273" s="31">
        <v>1192</v>
      </c>
      <c r="F273" s="8">
        <v>11123</v>
      </c>
      <c r="G273" s="8">
        <v>3362</v>
      </c>
      <c r="H273" s="8">
        <v>5692</v>
      </c>
      <c r="I273" s="8">
        <v>2989</v>
      </c>
      <c r="J273" s="8">
        <v>539</v>
      </c>
      <c r="K273" s="8">
        <v>167</v>
      </c>
      <c r="L273" s="8">
        <v>14318</v>
      </c>
      <c r="M273" s="8">
        <v>430</v>
      </c>
      <c r="N273" s="8">
        <v>1454</v>
      </c>
      <c r="O273" s="8"/>
      <c r="P273" s="8"/>
      <c r="Q273" s="8">
        <f t="shared" si="40"/>
        <v>1.1127914303717705</v>
      </c>
      <c r="R273" s="8">
        <f t="shared" si="41"/>
        <v>1.0113592974417718</v>
      </c>
      <c r="S273" s="8">
        <f t="shared" si="42"/>
        <v>0.9095653919502158</v>
      </c>
      <c r="T273" s="8">
        <f t="shared" si="43"/>
        <v>1.2928416485900216</v>
      </c>
      <c r="U273" s="8">
        <f t="shared" si="44"/>
        <v>0.96144869910968966</v>
      </c>
      <c r="V273" s="8">
        <f t="shared" si="45"/>
        <v>1.0855666774297708</v>
      </c>
      <c r="W273" s="8">
        <f t="shared" si="46"/>
        <v>1.4598615029494741</v>
      </c>
      <c r="X273" s="8">
        <f t="shared" si="47"/>
        <v>1.6218122626153011</v>
      </c>
      <c r="Y273" s="8">
        <f t="shared" si="48"/>
        <v>1.1691973969631237</v>
      </c>
      <c r="Z273" s="8">
        <f t="shared" si="49"/>
        <v>1.255639097744361</v>
      </c>
      <c r="AA273" s="8">
        <f t="shared" si="50"/>
        <v>0.8736347550186101</v>
      </c>
      <c r="AB273" s="8">
        <f t="shared" si="51"/>
        <v>1.0886075949367089</v>
      </c>
      <c r="AC273" s="8">
        <f t="shared" si="51"/>
        <v>1.6617142857142857</v>
      </c>
    </row>
    <row r="274" spans="1:29" x14ac:dyDescent="0.25">
      <c r="A274" s="3">
        <f t="shared" si="52"/>
        <v>42640</v>
      </c>
      <c r="B274" s="6">
        <v>1494</v>
      </c>
      <c r="C274" s="6">
        <v>9906</v>
      </c>
      <c r="D274" s="6">
        <v>32998</v>
      </c>
      <c r="E274" s="30">
        <v>2089</v>
      </c>
      <c r="F274" s="6">
        <v>4070</v>
      </c>
      <c r="G274" s="6">
        <v>3512</v>
      </c>
      <c r="H274" s="6">
        <v>4044</v>
      </c>
      <c r="I274" s="6">
        <v>2909</v>
      </c>
      <c r="J274" s="6">
        <v>2782</v>
      </c>
      <c r="K274" s="6">
        <v>378</v>
      </c>
      <c r="L274" s="6">
        <v>13155</v>
      </c>
      <c r="M274" s="6">
        <v>388</v>
      </c>
      <c r="N274" s="6">
        <v>2176</v>
      </c>
      <c r="O274" s="6"/>
      <c r="P274" s="6"/>
      <c r="Q274" s="6">
        <f t="shared" si="40"/>
        <v>1.1066666666666667</v>
      </c>
      <c r="R274" s="6">
        <f t="shared" si="41"/>
        <v>0.9173071580701917</v>
      </c>
      <c r="S274" s="6">
        <f t="shared" si="42"/>
        <v>0.62081161928771655</v>
      </c>
      <c r="T274" s="6">
        <f t="shared" si="43"/>
        <v>1.1471718835804503</v>
      </c>
      <c r="U274" s="6">
        <f t="shared" si="44"/>
        <v>0.9469520707305723</v>
      </c>
      <c r="V274" s="6">
        <f t="shared" si="45"/>
        <v>1.0511822807542652</v>
      </c>
      <c r="W274" s="6">
        <f t="shared" si="46"/>
        <v>0.92582417582417587</v>
      </c>
      <c r="X274" s="6">
        <f t="shared" si="47"/>
        <v>1.3133182844243791</v>
      </c>
      <c r="Y274" s="6">
        <f t="shared" si="48"/>
        <v>1.2633969118982742</v>
      </c>
      <c r="Z274" s="6">
        <f t="shared" si="49"/>
        <v>1.4210526315789473</v>
      </c>
      <c r="AA274" s="6">
        <f t="shared" si="50"/>
        <v>0.97886747525857576</v>
      </c>
      <c r="AB274" s="6">
        <f t="shared" si="51"/>
        <v>2.0638297872340425</v>
      </c>
      <c r="AC274" s="6">
        <f t="shared" si="51"/>
        <v>1.2321630804077011</v>
      </c>
    </row>
    <row r="275" spans="1:29" x14ac:dyDescent="0.25">
      <c r="A275" s="3">
        <f t="shared" si="52"/>
        <v>42641</v>
      </c>
      <c r="B275" s="6">
        <v>1647</v>
      </c>
      <c r="C275" s="6">
        <v>11016</v>
      </c>
      <c r="D275" s="6">
        <v>43017</v>
      </c>
      <c r="E275" s="30">
        <v>1798</v>
      </c>
      <c r="F275" s="6">
        <v>8051</v>
      </c>
      <c r="G275" s="6">
        <v>3677</v>
      </c>
      <c r="H275" s="6">
        <v>7143</v>
      </c>
      <c r="I275" s="6">
        <v>3001</v>
      </c>
      <c r="J275" s="6">
        <v>2984</v>
      </c>
      <c r="K275" s="6">
        <v>613</v>
      </c>
      <c r="L275" s="6">
        <v>32058</v>
      </c>
      <c r="M275" s="6">
        <v>362</v>
      </c>
      <c r="N275" s="6">
        <v>1660</v>
      </c>
      <c r="O275" s="6"/>
      <c r="P275" s="6"/>
      <c r="Q275" s="6">
        <f t="shared" si="40"/>
        <v>1.1840402588066139</v>
      </c>
      <c r="R275" s="6">
        <f t="shared" si="41"/>
        <v>0.97581716715386657</v>
      </c>
      <c r="S275" s="6">
        <f t="shared" si="42"/>
        <v>1.122954029289686</v>
      </c>
      <c r="T275" s="6">
        <f t="shared" si="43"/>
        <v>1.0163934426229508</v>
      </c>
      <c r="U275" s="6">
        <f t="shared" si="44"/>
        <v>0.80445643485211826</v>
      </c>
      <c r="V275" s="6">
        <f t="shared" si="45"/>
        <v>0.99057112068965514</v>
      </c>
      <c r="W275" s="6">
        <f t="shared" si="46"/>
        <v>1.4500609013398296</v>
      </c>
      <c r="X275" s="6">
        <f t="shared" si="47"/>
        <v>1.337940258582256</v>
      </c>
      <c r="Y275" s="6">
        <f t="shared" si="48"/>
        <v>1.4387656702025073</v>
      </c>
      <c r="Z275" s="6">
        <f t="shared" si="49"/>
        <v>1.3995433789954337</v>
      </c>
      <c r="AA275" s="6">
        <f t="shared" si="50"/>
        <v>0.9559279580152672</v>
      </c>
      <c r="AB275" s="6">
        <f t="shared" si="51"/>
        <v>1.1207430340557276</v>
      </c>
      <c r="AC275" s="6">
        <f t="shared" si="51"/>
        <v>1.3301282051282051</v>
      </c>
    </row>
    <row r="276" spans="1:29" x14ac:dyDescent="0.25">
      <c r="A276" s="3">
        <f t="shared" si="52"/>
        <v>42642</v>
      </c>
      <c r="B276" s="6">
        <v>1850</v>
      </c>
      <c r="C276" s="6">
        <v>9419</v>
      </c>
      <c r="D276" s="6">
        <v>41982</v>
      </c>
      <c r="E276" s="30">
        <v>2503</v>
      </c>
      <c r="F276" s="6">
        <v>12845</v>
      </c>
      <c r="G276" s="6">
        <v>3582</v>
      </c>
      <c r="H276" s="6">
        <v>7108</v>
      </c>
      <c r="I276" s="6">
        <v>3293</v>
      </c>
      <c r="J276" s="6">
        <v>3241</v>
      </c>
      <c r="K276" s="6">
        <v>688</v>
      </c>
      <c r="L276" s="6">
        <v>33413</v>
      </c>
      <c r="M276" s="6">
        <v>415</v>
      </c>
      <c r="N276" s="6">
        <v>1797</v>
      </c>
      <c r="O276" s="6"/>
      <c r="P276" s="6"/>
      <c r="Q276" s="6">
        <f t="shared" si="40"/>
        <v>1.1280487804878048</v>
      </c>
      <c r="R276" s="6">
        <f t="shared" si="41"/>
        <v>0.88416408523420631</v>
      </c>
      <c r="S276" s="6">
        <f t="shared" si="42"/>
        <v>1.1068283680464013</v>
      </c>
      <c r="T276" s="6">
        <f t="shared" si="43"/>
        <v>1.1679888007466168</v>
      </c>
      <c r="U276" s="6">
        <f t="shared" si="44"/>
        <v>0.9826346389228886</v>
      </c>
      <c r="V276" s="6">
        <f t="shared" si="45"/>
        <v>0.99361997226074894</v>
      </c>
      <c r="W276" s="6">
        <f t="shared" si="46"/>
        <v>1.1505341534477178</v>
      </c>
      <c r="X276" s="6">
        <f t="shared" si="47"/>
        <v>1.4006805614632072</v>
      </c>
      <c r="Y276" s="6">
        <f t="shared" si="48"/>
        <v>1.5462786259541985</v>
      </c>
      <c r="Z276" s="6">
        <f t="shared" si="49"/>
        <v>1.244122965641953</v>
      </c>
      <c r="AA276" s="6">
        <f t="shared" si="50"/>
        <v>1.003966226976353</v>
      </c>
      <c r="AB276" s="6">
        <f t="shared" si="51"/>
        <v>1.7965367965367964</v>
      </c>
      <c r="AC276" s="6">
        <f t="shared" si="51"/>
        <v>1.6486238532110091</v>
      </c>
    </row>
    <row r="277" spans="1:29" x14ac:dyDescent="0.25">
      <c r="A277" s="3">
        <f t="shared" si="52"/>
        <v>42643</v>
      </c>
      <c r="B277" s="6">
        <v>2548</v>
      </c>
      <c r="C277" s="6">
        <v>11325</v>
      </c>
      <c r="D277" s="6">
        <v>44771</v>
      </c>
      <c r="E277" s="30">
        <v>2673</v>
      </c>
      <c r="F277" s="6">
        <v>13970</v>
      </c>
      <c r="G277" s="6">
        <v>3825</v>
      </c>
      <c r="H277" s="6">
        <v>6914</v>
      </c>
      <c r="I277" s="6">
        <v>3253</v>
      </c>
      <c r="J277" s="6">
        <v>3407</v>
      </c>
      <c r="K277" s="6">
        <v>633</v>
      </c>
      <c r="L277" s="6">
        <v>36157</v>
      </c>
      <c r="M277" s="6">
        <v>442</v>
      </c>
      <c r="N277" s="6">
        <v>1777</v>
      </c>
      <c r="O277" s="6"/>
      <c r="P277" s="6"/>
      <c r="Q277" s="6">
        <f t="shared" si="40"/>
        <v>1.4266517357222845</v>
      </c>
      <c r="R277" s="6">
        <f t="shared" si="41"/>
        <v>0.92283246414602349</v>
      </c>
      <c r="S277" s="6">
        <f t="shared" si="42"/>
        <v>1.0126207224119603</v>
      </c>
      <c r="T277" s="6">
        <f t="shared" si="43"/>
        <v>1.2415234556432884</v>
      </c>
      <c r="U277" s="6">
        <f t="shared" si="44"/>
        <v>0.86791749502982107</v>
      </c>
      <c r="V277" s="6">
        <f t="shared" si="45"/>
        <v>1.0863391082078955</v>
      </c>
      <c r="W277" s="6">
        <f t="shared" si="46"/>
        <v>1.0422068133855893</v>
      </c>
      <c r="X277" s="6">
        <f t="shared" si="47"/>
        <v>1.2802046438410075</v>
      </c>
      <c r="Y277" s="6">
        <f t="shared" si="48"/>
        <v>1.898050139275766</v>
      </c>
      <c r="Z277" s="6">
        <f t="shared" si="49"/>
        <v>1.1722222222222223</v>
      </c>
      <c r="AA277" s="6">
        <f t="shared" si="50"/>
        <v>1.1017765182679709</v>
      </c>
      <c r="AB277" s="6">
        <f t="shared" si="51"/>
        <v>1.3855799373040751</v>
      </c>
      <c r="AC277" s="6">
        <f t="shared" si="51"/>
        <v>1.325130499627144</v>
      </c>
    </row>
    <row r="278" spans="1:29" x14ac:dyDescent="0.25">
      <c r="A278" s="3">
        <f t="shared" si="52"/>
        <v>42644</v>
      </c>
      <c r="B278" s="6">
        <v>2499</v>
      </c>
      <c r="C278" s="6">
        <v>0</v>
      </c>
      <c r="D278" s="6">
        <v>54471</v>
      </c>
      <c r="E278" s="30">
        <v>2563</v>
      </c>
      <c r="F278" s="6">
        <v>12148</v>
      </c>
      <c r="G278" s="6">
        <v>3552</v>
      </c>
      <c r="H278" s="6">
        <v>6968</v>
      </c>
      <c r="I278" s="6">
        <v>3820</v>
      </c>
      <c r="J278" s="6">
        <v>3720</v>
      </c>
      <c r="K278" s="6">
        <v>712</v>
      </c>
      <c r="L278" s="6">
        <v>33431</v>
      </c>
      <c r="M278" s="6">
        <v>466</v>
      </c>
      <c r="N278" s="6">
        <v>2124</v>
      </c>
      <c r="O278" s="6"/>
      <c r="P278" s="6"/>
      <c r="Q278" s="6">
        <f t="shared" si="40"/>
        <v>1.3070083682008369</v>
      </c>
      <c r="R278" s="6">
        <f t="shared" si="41"/>
        <v>1</v>
      </c>
      <c r="S278" s="6">
        <f t="shared" si="42"/>
        <v>0.99014778325123154</v>
      </c>
      <c r="T278" s="6">
        <f t="shared" si="43"/>
        <v>1.0223374551256481</v>
      </c>
      <c r="U278" s="6">
        <f t="shared" si="44"/>
        <v>0.76900677343799451</v>
      </c>
      <c r="V278" s="6">
        <f t="shared" si="45"/>
        <v>0.99691271400505188</v>
      </c>
      <c r="W278" s="6">
        <f t="shared" si="46"/>
        <v>1.0138222028226394</v>
      </c>
      <c r="X278" s="6">
        <f t="shared" si="47"/>
        <v>1.3760806916426513</v>
      </c>
      <c r="Y278" s="6">
        <f t="shared" si="48"/>
        <v>2.2934648581997532</v>
      </c>
      <c r="Z278" s="6">
        <f t="shared" si="49"/>
        <v>1.1319554848966613</v>
      </c>
      <c r="AA278" s="6">
        <f t="shared" si="50"/>
        <v>1.0476324778289619</v>
      </c>
      <c r="AB278" s="6">
        <f t="shared" si="51"/>
        <v>1.4517133956386292</v>
      </c>
      <c r="AC278" s="6">
        <f t="shared" si="51"/>
        <v>1.5594713656387664</v>
      </c>
    </row>
    <row r="279" spans="1:29" x14ac:dyDescent="0.25">
      <c r="A279" s="7">
        <f t="shared" si="52"/>
        <v>42645</v>
      </c>
      <c r="B279" s="8">
        <v>2843</v>
      </c>
      <c r="C279" s="8">
        <v>0</v>
      </c>
      <c r="D279" s="8">
        <v>50659</v>
      </c>
      <c r="E279" s="31">
        <v>2279</v>
      </c>
      <c r="F279" s="8">
        <v>16972</v>
      </c>
      <c r="G279" s="8">
        <v>3523</v>
      </c>
      <c r="H279" s="8">
        <v>12871</v>
      </c>
      <c r="I279" s="8">
        <v>3963</v>
      </c>
      <c r="J279" s="8">
        <v>1709</v>
      </c>
      <c r="K279" s="8">
        <v>461</v>
      </c>
      <c r="L279" s="8">
        <v>26310</v>
      </c>
      <c r="M279" s="8">
        <v>605</v>
      </c>
      <c r="N279" s="8">
        <v>1812</v>
      </c>
      <c r="O279" s="8"/>
      <c r="P279" s="8"/>
      <c r="Q279" s="8">
        <f t="shared" si="40"/>
        <v>1.5211342964151953</v>
      </c>
      <c r="R279" s="8">
        <f t="shared" si="41"/>
        <v>1</v>
      </c>
      <c r="S279" s="8">
        <f t="shared" si="42"/>
        <v>1.1166240521953801</v>
      </c>
      <c r="T279" s="8">
        <f t="shared" si="43"/>
        <v>1.6163120567375886</v>
      </c>
      <c r="U279" s="8">
        <f t="shared" si="44"/>
        <v>1.1776297529836248</v>
      </c>
      <c r="V279" s="8">
        <f t="shared" si="45"/>
        <v>1.0995630461922596</v>
      </c>
      <c r="W279" s="8">
        <f t="shared" si="46"/>
        <v>2.1306075153120343</v>
      </c>
      <c r="X279" s="8">
        <f t="shared" si="47"/>
        <v>1.4618222058281076</v>
      </c>
      <c r="Y279" s="8">
        <f t="shared" si="48"/>
        <v>1.8103813559322033</v>
      </c>
      <c r="Z279" s="8">
        <f t="shared" si="49"/>
        <v>1.4184615384615384</v>
      </c>
      <c r="AA279" s="8">
        <f t="shared" si="50"/>
        <v>0.92712664740291773</v>
      </c>
      <c r="AB279" s="8">
        <f t="shared" si="51"/>
        <v>2.4693877551020407</v>
      </c>
      <c r="AC279" s="8">
        <f t="shared" si="51"/>
        <v>1.491358024691358</v>
      </c>
    </row>
    <row r="280" spans="1:29" x14ac:dyDescent="0.25">
      <c r="A280" s="7">
        <f t="shared" si="52"/>
        <v>42646</v>
      </c>
      <c r="B280" s="8">
        <v>2578</v>
      </c>
      <c r="C280" s="8">
        <v>23480</v>
      </c>
      <c r="D280" s="8">
        <v>34901</v>
      </c>
      <c r="E280" s="31">
        <v>1382</v>
      </c>
      <c r="F280" s="8">
        <v>12545</v>
      </c>
      <c r="G280" s="8">
        <v>3653</v>
      </c>
      <c r="H280" s="8">
        <v>22961</v>
      </c>
      <c r="I280" s="8">
        <v>4000</v>
      </c>
      <c r="J280" s="8">
        <v>1035</v>
      </c>
      <c r="K280" s="8">
        <v>155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0"/>
        <v>1.4597961494903737</v>
      </c>
      <c r="R280" s="8">
        <f t="shared" si="41"/>
        <v>0.73871322951077556</v>
      </c>
      <c r="S280" s="8">
        <f t="shared" si="42"/>
        <v>0.96283932906643122</v>
      </c>
      <c r="T280" s="8">
        <f t="shared" si="43"/>
        <v>1.1593959731543624</v>
      </c>
      <c r="U280" s="8">
        <f t="shared" si="44"/>
        <v>1.1278432077676885</v>
      </c>
      <c r="V280" s="8">
        <f t="shared" si="45"/>
        <v>1.0865556216537775</v>
      </c>
      <c r="W280" s="8">
        <f t="shared" si="46"/>
        <v>4.0339072382290935</v>
      </c>
      <c r="X280" s="8">
        <f t="shared" si="47"/>
        <v>1.3382402141184342</v>
      </c>
      <c r="Y280" s="8">
        <f t="shared" si="48"/>
        <v>1.9202226345083488</v>
      </c>
      <c r="Z280" s="8">
        <f t="shared" si="49"/>
        <v>0.92814371257485029</v>
      </c>
      <c r="AA280" s="8">
        <f t="shared" si="50"/>
        <v>0.59058527727336219</v>
      </c>
      <c r="AB280" s="8">
        <f t="shared" si="51"/>
        <v>0.84651162790697676</v>
      </c>
      <c r="AC280" s="8">
        <f t="shared" si="51"/>
        <v>1.1588720770288858</v>
      </c>
    </row>
    <row r="281" spans="1:29" x14ac:dyDescent="0.25">
      <c r="A281" s="3">
        <f t="shared" si="52"/>
        <v>42647</v>
      </c>
      <c r="B281" s="6">
        <v>2257</v>
      </c>
      <c r="C281" s="6">
        <v>11998</v>
      </c>
      <c r="D281" s="6">
        <v>40705</v>
      </c>
      <c r="E281" s="30">
        <v>2639</v>
      </c>
      <c r="F281" s="6">
        <v>5104</v>
      </c>
      <c r="G281" s="6">
        <v>3902</v>
      </c>
      <c r="H281" s="6">
        <v>12593</v>
      </c>
      <c r="I281" s="6">
        <v>4572</v>
      </c>
      <c r="J281" s="6">
        <v>5248</v>
      </c>
      <c r="K281" s="6">
        <v>374</v>
      </c>
      <c r="L281" s="6">
        <v>11946</v>
      </c>
      <c r="M281" s="6">
        <v>519</v>
      </c>
      <c r="N281" s="6">
        <v>2804</v>
      </c>
      <c r="O281" s="6"/>
      <c r="P281" s="6"/>
      <c r="Q281" s="6">
        <f t="shared" si="40"/>
        <v>1.5107095046854082</v>
      </c>
      <c r="R281" s="6">
        <f t="shared" si="41"/>
        <v>1.2111851403189986</v>
      </c>
      <c r="S281" s="6">
        <f t="shared" si="42"/>
        <v>1.2335596096733135</v>
      </c>
      <c r="T281" s="6">
        <f t="shared" si="43"/>
        <v>1.2632838678793681</v>
      </c>
      <c r="U281" s="6">
        <f t="shared" si="44"/>
        <v>1.2540540540540541</v>
      </c>
      <c r="V281" s="6">
        <f t="shared" si="45"/>
        <v>1.1110478359908884</v>
      </c>
      <c r="W281" s="6">
        <f t="shared" si="46"/>
        <v>3.1139960435212659</v>
      </c>
      <c r="X281" s="6">
        <f t="shared" si="47"/>
        <v>1.571674114816088</v>
      </c>
      <c r="Y281" s="6">
        <f t="shared" si="48"/>
        <v>1.8864126527677929</v>
      </c>
      <c r="Z281" s="6">
        <f t="shared" si="49"/>
        <v>0.98941798941798942</v>
      </c>
      <c r="AA281" s="6">
        <f t="shared" si="50"/>
        <v>0.90809578107183575</v>
      </c>
      <c r="AB281" s="6">
        <f t="shared" si="51"/>
        <v>1.3376288659793814</v>
      </c>
      <c r="AC281" s="6">
        <f t="shared" si="51"/>
        <v>1.2886029411764706</v>
      </c>
    </row>
    <row r="282" spans="1:29" x14ac:dyDescent="0.25">
      <c r="A282" s="3">
        <f t="shared" si="52"/>
        <v>42648</v>
      </c>
      <c r="B282" s="6">
        <v>2677</v>
      </c>
      <c r="C282" s="6">
        <v>10491</v>
      </c>
      <c r="D282" s="6">
        <v>43062</v>
      </c>
      <c r="E282" s="30">
        <v>2828</v>
      </c>
      <c r="F282" s="6">
        <v>10489</v>
      </c>
      <c r="G282" s="6">
        <v>4151</v>
      </c>
      <c r="H282" s="6">
        <v>14542</v>
      </c>
      <c r="I282" s="6">
        <v>4517</v>
      </c>
      <c r="J282" s="6">
        <v>5687</v>
      </c>
      <c r="K282" s="6">
        <v>786</v>
      </c>
      <c r="L282" s="6">
        <v>41906</v>
      </c>
      <c r="M282" s="6">
        <v>424</v>
      </c>
      <c r="N282" s="6">
        <v>2363</v>
      </c>
      <c r="O282" s="6"/>
      <c r="P282" s="6"/>
      <c r="Q282" s="6">
        <f t="shared" si="40"/>
        <v>1.6253794778384942</v>
      </c>
      <c r="R282" s="6">
        <f t="shared" si="41"/>
        <v>0.95234204793028321</v>
      </c>
      <c r="S282" s="6">
        <f t="shared" si="42"/>
        <v>1.0010460980542577</v>
      </c>
      <c r="T282" s="6">
        <f t="shared" si="43"/>
        <v>1.5728587319243603</v>
      </c>
      <c r="U282" s="6">
        <f t="shared" si="44"/>
        <v>1.3028195255247794</v>
      </c>
      <c r="V282" s="6">
        <f t="shared" si="45"/>
        <v>1.1289094370410662</v>
      </c>
      <c r="W282" s="6">
        <f t="shared" si="46"/>
        <v>2.0358392832143357</v>
      </c>
      <c r="X282" s="6">
        <f t="shared" si="47"/>
        <v>1.5051649450183273</v>
      </c>
      <c r="Y282" s="6">
        <f t="shared" si="48"/>
        <v>1.9058310991957104</v>
      </c>
      <c r="Z282" s="6">
        <f t="shared" si="49"/>
        <v>1.2822185970636215</v>
      </c>
      <c r="AA282" s="6">
        <f t="shared" si="50"/>
        <v>1.3071932123027012</v>
      </c>
      <c r="AB282" s="6">
        <f t="shared" si="51"/>
        <v>1.1712707182320441</v>
      </c>
      <c r="AC282" s="6">
        <f t="shared" si="51"/>
        <v>1.4234939759036145</v>
      </c>
    </row>
    <row r="283" spans="1:29" x14ac:dyDescent="0.25">
      <c r="A283" s="3">
        <f t="shared" si="52"/>
        <v>42649</v>
      </c>
      <c r="B283" s="6">
        <v>3677</v>
      </c>
      <c r="C283" s="6">
        <v>12423</v>
      </c>
      <c r="D283" s="6">
        <v>48182</v>
      </c>
      <c r="E283" s="30">
        <v>4058</v>
      </c>
      <c r="F283" s="6">
        <v>18746</v>
      </c>
      <c r="G283" s="6">
        <v>4019</v>
      </c>
      <c r="H283" s="6">
        <v>14162</v>
      </c>
      <c r="I283" s="6">
        <v>4979</v>
      </c>
      <c r="J283" s="6">
        <v>6799</v>
      </c>
      <c r="K283" s="6">
        <v>831</v>
      </c>
      <c r="L283" s="6">
        <v>31553</v>
      </c>
      <c r="M283" s="6">
        <v>609</v>
      </c>
      <c r="N283" s="6">
        <v>1800</v>
      </c>
      <c r="O283" s="6"/>
      <c r="P283" s="6"/>
      <c r="Q283" s="6">
        <f t="shared" si="40"/>
        <v>1.9875675675675675</v>
      </c>
      <c r="R283" s="6">
        <f t="shared" si="41"/>
        <v>1.3189298226988002</v>
      </c>
      <c r="S283" s="6">
        <f t="shared" si="42"/>
        <v>1.1476823400504979</v>
      </c>
      <c r="T283" s="6">
        <f t="shared" si="43"/>
        <v>1.6212544946064722</v>
      </c>
      <c r="U283" s="6">
        <f t="shared" si="44"/>
        <v>1.4594005449591281</v>
      </c>
      <c r="V283" s="6">
        <f t="shared" si="45"/>
        <v>1.121998883305416</v>
      </c>
      <c r="W283" s="6">
        <f t="shared" si="46"/>
        <v>1.9924029262802476</v>
      </c>
      <c r="X283" s="6">
        <f t="shared" si="47"/>
        <v>1.5119951412086243</v>
      </c>
      <c r="Y283" s="6">
        <f t="shared" si="48"/>
        <v>2.0978093181116941</v>
      </c>
      <c r="Z283" s="6">
        <f t="shared" si="49"/>
        <v>1.2078488372093024</v>
      </c>
      <c r="AA283" s="6">
        <f t="shared" si="50"/>
        <v>0.9443330440247808</v>
      </c>
      <c r="AB283" s="6">
        <f t="shared" si="51"/>
        <v>1.4674698795180723</v>
      </c>
      <c r="AC283" s="6">
        <f t="shared" si="51"/>
        <v>1.001669449081803</v>
      </c>
    </row>
    <row r="284" spans="1:29" x14ac:dyDescent="0.25">
      <c r="A284" s="3">
        <f t="shared" si="52"/>
        <v>42650</v>
      </c>
      <c r="B284" s="6">
        <v>4458</v>
      </c>
      <c r="C284" s="6">
        <v>12788</v>
      </c>
      <c r="D284" s="6">
        <v>56800</v>
      </c>
      <c r="E284" s="30">
        <v>4516</v>
      </c>
      <c r="F284" s="6">
        <v>18129</v>
      </c>
      <c r="G284" s="6">
        <v>4392</v>
      </c>
      <c r="H284" s="6">
        <v>17540</v>
      </c>
      <c r="I284" s="6">
        <v>5813</v>
      </c>
      <c r="J284" s="6">
        <v>6583</v>
      </c>
      <c r="K284" s="6">
        <v>834</v>
      </c>
      <c r="L284" s="6">
        <v>27750</v>
      </c>
      <c r="M284" s="6">
        <v>502</v>
      </c>
      <c r="N284" s="6">
        <v>2436</v>
      </c>
      <c r="O284" s="6"/>
      <c r="P284" s="6"/>
      <c r="Q284" s="6">
        <f t="shared" si="40"/>
        <v>1.749607535321821</v>
      </c>
      <c r="R284" s="6">
        <f t="shared" si="41"/>
        <v>1.1291832229580574</v>
      </c>
      <c r="S284" s="6">
        <f t="shared" si="42"/>
        <v>1.2686783855620827</v>
      </c>
      <c r="T284" s="6">
        <f t="shared" si="43"/>
        <v>1.6894874672652451</v>
      </c>
      <c r="U284" s="6">
        <f t="shared" si="44"/>
        <v>1.2977093772369364</v>
      </c>
      <c r="V284" s="6">
        <f t="shared" si="45"/>
        <v>1.148235294117647</v>
      </c>
      <c r="W284" s="6">
        <f t="shared" si="46"/>
        <v>2.5368816893260053</v>
      </c>
      <c r="X284" s="6">
        <f t="shared" si="47"/>
        <v>1.7869658776513988</v>
      </c>
      <c r="Y284" s="6">
        <f t="shared" si="48"/>
        <v>1.9321984150278837</v>
      </c>
      <c r="Z284" s="6">
        <f t="shared" si="49"/>
        <v>1.3175355450236967</v>
      </c>
      <c r="AA284" s="6">
        <f t="shared" si="50"/>
        <v>0.76748624056199355</v>
      </c>
      <c r="AB284" s="6">
        <f t="shared" si="51"/>
        <v>1.1357466063348416</v>
      </c>
      <c r="AC284" s="6">
        <f t="shared" si="51"/>
        <v>1.3708497467642093</v>
      </c>
    </row>
    <row r="285" spans="1:29" x14ac:dyDescent="0.25">
      <c r="A285" s="3">
        <f t="shared" si="52"/>
        <v>42651</v>
      </c>
      <c r="B285" s="32">
        <v>5372</v>
      </c>
      <c r="C285" s="32">
        <v>0</v>
      </c>
      <c r="D285" s="32">
        <v>58082</v>
      </c>
      <c r="E285" s="34">
        <v>4721</v>
      </c>
      <c r="F285" s="32">
        <v>20339</v>
      </c>
      <c r="G285" s="32">
        <v>4142</v>
      </c>
      <c r="H285" s="32">
        <v>13864</v>
      </c>
      <c r="I285" s="32">
        <v>5959</v>
      </c>
      <c r="J285" s="32">
        <v>7783</v>
      </c>
      <c r="K285" s="32">
        <v>783</v>
      </c>
      <c r="L285" s="32">
        <v>27444</v>
      </c>
      <c r="M285" s="32">
        <v>617</v>
      </c>
      <c r="N285" s="32">
        <v>2558</v>
      </c>
      <c r="O285" s="6"/>
      <c r="P285" s="6"/>
      <c r="Q285" s="6">
        <f t="shared" si="40"/>
        <v>2.1496598639455784</v>
      </c>
      <c r="R285" s="6">
        <f t="shared" si="41"/>
        <v>1</v>
      </c>
      <c r="S285" s="6">
        <f t="shared" si="42"/>
        <v>1.066292155458868</v>
      </c>
      <c r="T285" s="6">
        <f t="shared" si="43"/>
        <v>1.8419820522824815</v>
      </c>
      <c r="U285" s="6">
        <f t="shared" si="44"/>
        <v>1.6742673691142576</v>
      </c>
      <c r="V285" s="6">
        <f t="shared" si="45"/>
        <v>1.1661036036036037</v>
      </c>
      <c r="W285" s="6">
        <f t="shared" si="46"/>
        <v>1.989667049368542</v>
      </c>
      <c r="X285" s="6">
        <f t="shared" si="47"/>
        <v>1.5599476439790576</v>
      </c>
      <c r="Y285" s="6">
        <f t="shared" si="48"/>
        <v>2.0922043010752689</v>
      </c>
      <c r="Z285" s="6">
        <f t="shared" si="49"/>
        <v>1.0997191011235956</v>
      </c>
      <c r="AA285" s="6">
        <f t="shared" si="50"/>
        <v>0.82091471987077858</v>
      </c>
      <c r="AB285" s="6">
        <f t="shared" si="51"/>
        <v>1.3240343347639485</v>
      </c>
      <c r="AC285" s="6">
        <f t="shared" si="51"/>
        <v>1.204331450094162</v>
      </c>
    </row>
    <row r="286" spans="1:29" x14ac:dyDescent="0.25">
      <c r="A286" s="7">
        <f t="shared" si="52"/>
        <v>42652</v>
      </c>
      <c r="B286" s="33">
        <v>5724</v>
      </c>
      <c r="C286" s="33">
        <v>0</v>
      </c>
      <c r="D286" s="33">
        <v>54271</v>
      </c>
      <c r="E286" s="35">
        <v>3483</v>
      </c>
      <c r="F286" s="33">
        <v>26896</v>
      </c>
      <c r="G286" s="33">
        <v>3875</v>
      </c>
      <c r="H286" s="33">
        <v>15165</v>
      </c>
      <c r="I286" s="33">
        <v>6493</v>
      </c>
      <c r="J286" s="33">
        <v>4307</v>
      </c>
      <c r="K286" s="33">
        <v>509</v>
      </c>
      <c r="L286" s="33">
        <v>26749</v>
      </c>
      <c r="M286" s="33">
        <v>1011</v>
      </c>
      <c r="N286" s="33">
        <v>0</v>
      </c>
      <c r="O286" s="8"/>
      <c r="P286" s="8"/>
      <c r="Q286" s="8">
        <f t="shared" si="40"/>
        <v>2.0133661625043966</v>
      </c>
      <c r="R286" s="8">
        <f t="shared" si="41"/>
        <v>1</v>
      </c>
      <c r="S286" s="8">
        <f t="shared" si="42"/>
        <v>1.0713002625397263</v>
      </c>
      <c r="T286" s="8">
        <f t="shared" si="43"/>
        <v>1.5283018867924529</v>
      </c>
      <c r="U286" s="8">
        <f t="shared" si="44"/>
        <v>1.5847277869432006</v>
      </c>
      <c r="V286" s="8">
        <f t="shared" si="45"/>
        <v>1.0999148453022991</v>
      </c>
      <c r="W286" s="8">
        <f t="shared" si="46"/>
        <v>1.1782301297490483</v>
      </c>
      <c r="X286" s="8">
        <f t="shared" si="47"/>
        <v>1.638405248549079</v>
      </c>
      <c r="Y286" s="8">
        <f t="shared" si="48"/>
        <v>2.5201872440023405</v>
      </c>
      <c r="Z286" s="8">
        <f t="shared" si="49"/>
        <v>1.1041214750542299</v>
      </c>
      <c r="AA286" s="8">
        <f t="shared" si="50"/>
        <v>1.0166856708475864</v>
      </c>
      <c r="AB286" s="8">
        <f t="shared" si="51"/>
        <v>1.6710743801652892</v>
      </c>
      <c r="AC286" s="8">
        <f t="shared" si="51"/>
        <v>0</v>
      </c>
    </row>
    <row r="287" spans="1:29" x14ac:dyDescent="0.25">
      <c r="A287" s="7">
        <f t="shared" si="52"/>
        <v>42653</v>
      </c>
      <c r="B287" s="33">
        <v>5456</v>
      </c>
      <c r="C287" s="33">
        <v>27856</v>
      </c>
      <c r="D287" s="33">
        <v>43597</v>
      </c>
      <c r="E287" s="35">
        <v>2467</v>
      </c>
      <c r="F287" s="33">
        <v>16101</v>
      </c>
      <c r="G287" s="33">
        <v>3822</v>
      </c>
      <c r="H287" s="33">
        <v>12872</v>
      </c>
      <c r="I287" s="33">
        <v>6368</v>
      </c>
      <c r="J287" s="33">
        <v>2402</v>
      </c>
      <c r="K287" s="33">
        <v>161</v>
      </c>
      <c r="L287" s="33">
        <v>12345</v>
      </c>
      <c r="M287" s="33">
        <v>814</v>
      </c>
      <c r="N287" s="33">
        <v>0</v>
      </c>
      <c r="O287" s="8"/>
      <c r="P287" s="8"/>
      <c r="Q287" s="8">
        <f t="shared" si="40"/>
        <v>2.1163692785104731</v>
      </c>
      <c r="R287" s="8">
        <f t="shared" si="41"/>
        <v>1.1863713798977853</v>
      </c>
      <c r="S287" s="8">
        <f t="shared" si="42"/>
        <v>1.2491619151313715</v>
      </c>
      <c r="T287" s="8">
        <f t="shared" si="43"/>
        <v>1.7850940665701882</v>
      </c>
      <c r="U287" s="8">
        <f t="shared" si="44"/>
        <v>1.2834595456357114</v>
      </c>
      <c r="V287" s="8">
        <f t="shared" si="45"/>
        <v>1.0462633451957295</v>
      </c>
      <c r="W287" s="8">
        <f t="shared" si="46"/>
        <v>0.56060276120378028</v>
      </c>
      <c r="X287" s="8">
        <f t="shared" si="47"/>
        <v>1.5920000000000001</v>
      </c>
      <c r="Y287" s="8">
        <f t="shared" si="48"/>
        <v>2.3207729468599032</v>
      </c>
      <c r="Z287" s="8">
        <f t="shared" si="49"/>
        <v>1.0387096774193549</v>
      </c>
      <c r="AA287" s="8">
        <f t="shared" si="50"/>
        <v>1.4599101229895932</v>
      </c>
      <c r="AB287" s="8">
        <f t="shared" si="51"/>
        <v>2.2362637362637363</v>
      </c>
      <c r="AC287" s="8">
        <f t="shared" si="51"/>
        <v>0</v>
      </c>
    </row>
    <row r="288" spans="1:29" x14ac:dyDescent="0.25">
      <c r="A288" s="3">
        <f t="shared" si="52"/>
        <v>42654</v>
      </c>
      <c r="B288" s="32">
        <v>4619</v>
      </c>
      <c r="C288" s="32">
        <v>7118</v>
      </c>
      <c r="D288" s="32">
        <v>41653</v>
      </c>
      <c r="E288" s="34">
        <v>4122</v>
      </c>
      <c r="F288" s="32">
        <v>8505</v>
      </c>
      <c r="G288" s="32">
        <v>4206</v>
      </c>
      <c r="H288" s="32">
        <v>13972</v>
      </c>
      <c r="I288" s="32">
        <v>6844</v>
      </c>
      <c r="J288" s="32">
        <v>9728</v>
      </c>
      <c r="K288" s="32">
        <v>637</v>
      </c>
      <c r="L288" s="32">
        <v>8426</v>
      </c>
      <c r="M288" s="32">
        <v>823</v>
      </c>
      <c r="N288" s="32">
        <v>4722</v>
      </c>
      <c r="O288" s="6"/>
      <c r="P288" s="6"/>
      <c r="Q288" s="6">
        <f t="shared" si="40"/>
        <v>2.0465219317678334</v>
      </c>
      <c r="R288" s="6">
        <f t="shared" si="41"/>
        <v>0.59326554425737621</v>
      </c>
      <c r="S288" s="6">
        <f t="shared" si="42"/>
        <v>1.0232895221717233</v>
      </c>
      <c r="T288" s="6">
        <f t="shared" si="43"/>
        <v>1.5619552860932171</v>
      </c>
      <c r="U288" s="6">
        <f t="shared" si="44"/>
        <v>1.6663401253918495</v>
      </c>
      <c r="V288" s="6">
        <f t="shared" si="45"/>
        <v>1.0779087647360328</v>
      </c>
      <c r="W288" s="6">
        <f t="shared" si="46"/>
        <v>1.1095052807115064</v>
      </c>
      <c r="X288" s="6">
        <f t="shared" si="47"/>
        <v>1.4969378827646544</v>
      </c>
      <c r="Y288" s="6">
        <f t="shared" si="48"/>
        <v>1.8536585365853659</v>
      </c>
      <c r="Z288" s="6">
        <f t="shared" si="49"/>
        <v>1.7032085561497325</v>
      </c>
      <c r="AA288" s="6">
        <f t="shared" si="50"/>
        <v>0.70534069981583791</v>
      </c>
      <c r="AB288" s="6">
        <f t="shared" si="51"/>
        <v>1.5857418111753372</v>
      </c>
      <c r="AC288" s="6">
        <f t="shared" si="51"/>
        <v>1.6840228245363766</v>
      </c>
    </row>
    <row r="289" spans="1:29" x14ac:dyDescent="0.25">
      <c r="A289" s="3">
        <f t="shared" si="52"/>
        <v>42655</v>
      </c>
      <c r="B289" s="32">
        <v>5898</v>
      </c>
      <c r="C289" s="32">
        <v>11970</v>
      </c>
      <c r="D289" s="32">
        <v>52517</v>
      </c>
      <c r="E289" s="34">
        <v>5132</v>
      </c>
      <c r="F289" s="32">
        <v>12993</v>
      </c>
      <c r="G289" s="32">
        <v>4108</v>
      </c>
      <c r="H289" s="32">
        <v>17232</v>
      </c>
      <c r="I289" s="32">
        <v>7368</v>
      </c>
      <c r="J289" s="32">
        <v>12565</v>
      </c>
      <c r="K289" s="32">
        <v>916</v>
      </c>
      <c r="L289" s="32">
        <v>10220</v>
      </c>
      <c r="M289" s="32">
        <v>808</v>
      </c>
      <c r="N289" s="32">
        <v>4042</v>
      </c>
      <c r="O289" s="6"/>
      <c r="P289" s="6"/>
      <c r="Q289" s="6">
        <f t="shared" si="40"/>
        <v>2.2032125513634666</v>
      </c>
      <c r="R289" s="6">
        <f t="shared" si="41"/>
        <v>1.14097798112668</v>
      </c>
      <c r="S289" s="6">
        <f t="shared" si="42"/>
        <v>1.2195671357577447</v>
      </c>
      <c r="T289" s="6">
        <f t="shared" si="43"/>
        <v>1.8147100424328146</v>
      </c>
      <c r="U289" s="6">
        <f t="shared" si="44"/>
        <v>1.2387262846791878</v>
      </c>
      <c r="V289" s="6">
        <f t="shared" si="45"/>
        <v>0.98964105034931338</v>
      </c>
      <c r="W289" s="6">
        <f t="shared" si="46"/>
        <v>1.184981433090359</v>
      </c>
      <c r="X289" s="6">
        <f t="shared" si="47"/>
        <v>1.6311711312818242</v>
      </c>
      <c r="Y289" s="6">
        <f t="shared" si="48"/>
        <v>2.2094250043959907</v>
      </c>
      <c r="Z289" s="6">
        <f t="shared" si="49"/>
        <v>1.1653944020356235</v>
      </c>
      <c r="AA289" s="6">
        <f t="shared" si="50"/>
        <v>0.24387915811578295</v>
      </c>
      <c r="AB289" s="6">
        <f t="shared" si="51"/>
        <v>1.9056603773584906</v>
      </c>
      <c r="AC289" s="6">
        <f t="shared" si="51"/>
        <v>1.7105374523910284</v>
      </c>
    </row>
    <row r="290" spans="1:29" x14ac:dyDescent="0.25">
      <c r="A290" s="3">
        <f t="shared" si="52"/>
        <v>42656</v>
      </c>
      <c r="B290" s="32">
        <v>7332</v>
      </c>
      <c r="C290" s="32">
        <v>13318</v>
      </c>
      <c r="D290" s="32">
        <v>59386</v>
      </c>
      <c r="E290" s="34">
        <v>6638</v>
      </c>
      <c r="F290" s="32">
        <v>22591</v>
      </c>
      <c r="G290" s="32">
        <v>4830</v>
      </c>
      <c r="H290" s="32">
        <v>19724</v>
      </c>
      <c r="I290" s="32">
        <v>7271</v>
      </c>
      <c r="J290" s="32">
        <v>12281</v>
      </c>
      <c r="K290" s="32">
        <v>968</v>
      </c>
      <c r="L290" s="32">
        <v>27235</v>
      </c>
      <c r="M290" s="32">
        <v>1084</v>
      </c>
      <c r="N290" s="32">
        <v>2506</v>
      </c>
      <c r="O290" s="6"/>
      <c r="P290" s="6"/>
      <c r="Q290" s="6">
        <f t="shared" si="40"/>
        <v>1.9940168615719336</v>
      </c>
      <c r="R290" s="6">
        <f t="shared" si="41"/>
        <v>1.0720437897448281</v>
      </c>
      <c r="S290" s="6">
        <f t="shared" si="42"/>
        <v>1.2325349715661451</v>
      </c>
      <c r="T290" s="6">
        <f t="shared" si="43"/>
        <v>1.6357811729916214</v>
      </c>
      <c r="U290" s="6">
        <f t="shared" si="44"/>
        <v>1.2051104235570256</v>
      </c>
      <c r="V290" s="6">
        <f t="shared" si="45"/>
        <v>1.2017914904205027</v>
      </c>
      <c r="W290" s="6">
        <f t="shared" si="46"/>
        <v>1.3927411382573083</v>
      </c>
      <c r="X290" s="6">
        <f t="shared" si="47"/>
        <v>1.460333400281181</v>
      </c>
      <c r="Y290" s="6">
        <f t="shared" si="48"/>
        <v>1.8062950433887337</v>
      </c>
      <c r="Z290" s="6">
        <f t="shared" si="49"/>
        <v>1.1648616125150422</v>
      </c>
      <c r="AA290" s="6">
        <f t="shared" si="50"/>
        <v>0.86315088898044556</v>
      </c>
      <c r="AB290" s="6">
        <f t="shared" si="51"/>
        <v>1.7799671592775042</v>
      </c>
      <c r="AC290" s="6">
        <f t="shared" ref="AC290:AC321" si="53">IF(ISERROR(N290/N283),1,N290/N283)</f>
        <v>1.3922222222222222</v>
      </c>
    </row>
    <row r="291" spans="1:29" x14ac:dyDescent="0.25">
      <c r="A291" s="3">
        <f t="shared" si="52"/>
        <v>42657</v>
      </c>
      <c r="B291" s="32">
        <v>8803</v>
      </c>
      <c r="C291" s="32">
        <v>15186</v>
      </c>
      <c r="D291" s="32">
        <v>63785</v>
      </c>
      <c r="E291" s="34">
        <v>7334</v>
      </c>
      <c r="F291" s="32">
        <v>30621</v>
      </c>
      <c r="G291" s="32">
        <v>4616</v>
      </c>
      <c r="H291" s="32">
        <v>18978</v>
      </c>
      <c r="I291" s="32">
        <v>7779</v>
      </c>
      <c r="J291" s="32">
        <v>11806</v>
      </c>
      <c r="K291" s="32">
        <v>902</v>
      </c>
      <c r="L291" s="32">
        <v>28523</v>
      </c>
      <c r="M291" s="32">
        <v>1186</v>
      </c>
      <c r="N291" s="32">
        <v>2345</v>
      </c>
      <c r="O291" s="6"/>
      <c r="P291" s="6"/>
      <c r="Q291" s="6">
        <f t="shared" si="40"/>
        <v>1.974652310453118</v>
      </c>
      <c r="R291" s="6">
        <f t="shared" si="41"/>
        <v>1.1875195495777291</v>
      </c>
      <c r="S291" s="6">
        <f t="shared" si="42"/>
        <v>1.122975352112676</v>
      </c>
      <c r="T291" s="6">
        <f t="shared" si="43"/>
        <v>1.6240035429583703</v>
      </c>
      <c r="U291" s="6">
        <f t="shared" si="44"/>
        <v>1.6890617243091179</v>
      </c>
      <c r="V291" s="6">
        <f t="shared" si="45"/>
        <v>1.0510018214936248</v>
      </c>
      <c r="W291" s="6">
        <f t="shared" si="46"/>
        <v>1.0819840364880273</v>
      </c>
      <c r="X291" s="6">
        <f t="shared" si="47"/>
        <v>1.3382074660244281</v>
      </c>
      <c r="Y291" s="6">
        <f t="shared" si="48"/>
        <v>1.7934072611271457</v>
      </c>
      <c r="Z291" s="6">
        <f t="shared" si="49"/>
        <v>1.0815347721822541</v>
      </c>
      <c r="AA291" s="6">
        <f t="shared" si="50"/>
        <v>1.0278558558558559</v>
      </c>
      <c r="AB291" s="6">
        <f t="shared" si="51"/>
        <v>2.3625498007968129</v>
      </c>
      <c r="AC291" s="6">
        <f t="shared" si="53"/>
        <v>0.96264367816091956</v>
      </c>
    </row>
    <row r="292" spans="1:29" x14ac:dyDescent="0.25">
      <c r="A292" s="3">
        <f t="shared" si="52"/>
        <v>42658</v>
      </c>
      <c r="B292" s="32">
        <v>10009</v>
      </c>
      <c r="C292" s="32">
        <v>0</v>
      </c>
      <c r="D292" s="32">
        <v>70256</v>
      </c>
      <c r="E292" s="34">
        <v>7830</v>
      </c>
      <c r="F292" s="32">
        <v>25086</v>
      </c>
      <c r="G292" s="32">
        <v>4552</v>
      </c>
      <c r="H292" s="32">
        <v>15635</v>
      </c>
      <c r="I292" s="32">
        <v>7978</v>
      </c>
      <c r="J292" s="32">
        <v>13468</v>
      </c>
      <c r="K292" s="32">
        <v>1180</v>
      </c>
      <c r="L292" s="32">
        <v>30914</v>
      </c>
      <c r="M292" s="32">
        <v>998</v>
      </c>
      <c r="N292" s="32">
        <v>2374</v>
      </c>
      <c r="O292" s="6"/>
      <c r="P292" s="6"/>
      <c r="Q292" s="6">
        <f t="shared" si="40"/>
        <v>1.8631794489947877</v>
      </c>
      <c r="R292" s="6">
        <f t="shared" si="41"/>
        <v>1</v>
      </c>
      <c r="S292" s="6">
        <f t="shared" si="42"/>
        <v>1.2096002203780862</v>
      </c>
      <c r="T292" s="6">
        <f t="shared" si="43"/>
        <v>1.6585469180258421</v>
      </c>
      <c r="U292" s="6">
        <f t="shared" si="44"/>
        <v>1.2333939721716898</v>
      </c>
      <c r="V292" s="6">
        <f t="shared" si="45"/>
        <v>1.0989859971028488</v>
      </c>
      <c r="W292" s="6">
        <f t="shared" si="46"/>
        <v>1.1277409117137911</v>
      </c>
      <c r="X292" s="6">
        <f t="shared" si="47"/>
        <v>1.338815237455949</v>
      </c>
      <c r="Y292" s="6">
        <f t="shared" si="48"/>
        <v>1.7304381343954773</v>
      </c>
      <c r="Z292" s="6">
        <f t="shared" si="49"/>
        <v>1.5070242656449553</v>
      </c>
      <c r="AA292" s="6">
        <f t="shared" si="50"/>
        <v>1.1264392945634747</v>
      </c>
      <c r="AB292" s="6">
        <f t="shared" si="51"/>
        <v>1.6175040518638575</v>
      </c>
      <c r="AC292" s="6">
        <f t="shared" si="53"/>
        <v>0.92806880375293199</v>
      </c>
    </row>
    <row r="293" spans="1:29" x14ac:dyDescent="0.25">
      <c r="A293" s="7">
        <f t="shared" si="52"/>
        <v>42659</v>
      </c>
      <c r="B293" s="33">
        <v>10925</v>
      </c>
      <c r="C293" s="33">
        <v>0</v>
      </c>
      <c r="D293" s="33">
        <v>56611</v>
      </c>
      <c r="E293" s="35">
        <v>5587</v>
      </c>
      <c r="F293" s="33">
        <v>32427</v>
      </c>
      <c r="G293" s="33">
        <v>4103</v>
      </c>
      <c r="H293" s="33">
        <v>16171</v>
      </c>
      <c r="I293" s="33">
        <v>8105</v>
      </c>
      <c r="J293" s="33">
        <v>7992</v>
      </c>
      <c r="K293" s="33">
        <v>697</v>
      </c>
      <c r="L293" s="33">
        <v>24062</v>
      </c>
      <c r="M293" s="33">
        <v>1251</v>
      </c>
      <c r="N293" s="33">
        <v>2215</v>
      </c>
      <c r="O293" s="8"/>
      <c r="P293" s="8"/>
      <c r="Q293" s="8">
        <f t="shared" si="40"/>
        <v>1.9086303284416493</v>
      </c>
      <c r="R293" s="8">
        <f t="shared" si="41"/>
        <v>1</v>
      </c>
      <c r="S293" s="8">
        <f t="shared" si="42"/>
        <v>1.0431169501206905</v>
      </c>
      <c r="T293" s="8">
        <f t="shared" si="43"/>
        <v>1.6040769451622165</v>
      </c>
      <c r="U293" s="8">
        <f t="shared" si="44"/>
        <v>1.2056439619274242</v>
      </c>
      <c r="V293" s="8">
        <f t="shared" si="45"/>
        <v>1.0588387096774194</v>
      </c>
      <c r="W293" s="8">
        <f t="shared" si="46"/>
        <v>1.0663369601055062</v>
      </c>
      <c r="X293" s="8">
        <f t="shared" si="47"/>
        <v>1.2482673648544587</v>
      </c>
      <c r="Y293" s="8">
        <f t="shared" si="48"/>
        <v>1.8555839331321105</v>
      </c>
      <c r="Z293" s="8">
        <f t="shared" si="49"/>
        <v>1.3693516699410608</v>
      </c>
      <c r="AA293" s="8">
        <f t="shared" si="50"/>
        <v>0.89954764664099596</v>
      </c>
      <c r="AB293" s="8">
        <f t="shared" si="51"/>
        <v>1.2373887240356083</v>
      </c>
      <c r="AC293" s="8">
        <f t="shared" si="53"/>
        <v>1</v>
      </c>
    </row>
    <row r="294" spans="1:29" x14ac:dyDescent="0.25">
      <c r="A294" s="7">
        <f t="shared" si="52"/>
        <v>42660</v>
      </c>
      <c r="B294" s="33">
        <v>11705</v>
      </c>
      <c r="C294" s="33">
        <v>37889</v>
      </c>
      <c r="D294" s="33">
        <v>47843</v>
      </c>
      <c r="E294" s="35">
        <v>4325</v>
      </c>
      <c r="F294" s="33">
        <v>29837</v>
      </c>
      <c r="G294" s="33">
        <v>3890</v>
      </c>
      <c r="H294" s="33">
        <v>16981</v>
      </c>
      <c r="I294" s="33">
        <v>8439</v>
      </c>
      <c r="J294" s="33">
        <v>4287</v>
      </c>
      <c r="K294" s="33">
        <v>321</v>
      </c>
      <c r="L294" s="33">
        <v>10982</v>
      </c>
      <c r="M294" s="33">
        <v>1284</v>
      </c>
      <c r="N294" s="33">
        <v>1827</v>
      </c>
      <c r="O294" s="8"/>
      <c r="P294" s="8"/>
      <c r="Q294" s="8">
        <f t="shared" si="40"/>
        <v>2.1453445747800588</v>
      </c>
      <c r="R294" s="8">
        <f t="shared" si="41"/>
        <v>1.3601737507179781</v>
      </c>
      <c r="S294" s="8">
        <f t="shared" si="42"/>
        <v>1.0973920223868614</v>
      </c>
      <c r="T294" s="8">
        <f t="shared" si="43"/>
        <v>1.7531414673692745</v>
      </c>
      <c r="U294" s="8">
        <f t="shared" si="44"/>
        <v>1.8531147133718402</v>
      </c>
      <c r="V294" s="8">
        <f t="shared" si="45"/>
        <v>1.0177917320774463</v>
      </c>
      <c r="W294" s="8">
        <f t="shared" si="46"/>
        <v>1.3192200124300808</v>
      </c>
      <c r="X294" s="8">
        <f t="shared" si="47"/>
        <v>1.3252198492462313</v>
      </c>
      <c r="Y294" s="8">
        <f t="shared" si="48"/>
        <v>1.7847626977518734</v>
      </c>
      <c r="Z294" s="8">
        <f t="shared" si="49"/>
        <v>1.9937888198757765</v>
      </c>
      <c r="AA294" s="8">
        <f t="shared" si="50"/>
        <v>0.88959092750101254</v>
      </c>
      <c r="AB294" s="8">
        <f t="shared" si="51"/>
        <v>1.5773955773955775</v>
      </c>
      <c r="AC294" s="8">
        <f t="shared" si="53"/>
        <v>1</v>
      </c>
    </row>
    <row r="295" spans="1:29" x14ac:dyDescent="0.25">
      <c r="A295" s="3">
        <f t="shared" si="52"/>
        <v>42661</v>
      </c>
      <c r="B295" s="32">
        <v>9337</v>
      </c>
      <c r="C295" s="32">
        <v>13873</v>
      </c>
      <c r="D295" s="32">
        <v>60160</v>
      </c>
      <c r="E295" s="34">
        <v>6868</v>
      </c>
      <c r="F295" s="32">
        <v>13243</v>
      </c>
      <c r="G295" s="32">
        <v>4251</v>
      </c>
      <c r="H295" s="32">
        <v>18803</v>
      </c>
      <c r="I295" s="32">
        <v>7720</v>
      </c>
      <c r="J295" s="32">
        <v>15554</v>
      </c>
      <c r="K295" s="32">
        <v>770</v>
      </c>
      <c r="L295" s="32">
        <v>15383</v>
      </c>
      <c r="M295" s="32">
        <v>1031</v>
      </c>
      <c r="N295" s="32">
        <v>3289</v>
      </c>
      <c r="O295" s="6"/>
      <c r="P295" s="6"/>
      <c r="Q295" s="6">
        <f t="shared" si="40"/>
        <v>2.0214332106516562</v>
      </c>
      <c r="R295" s="6">
        <f t="shared" si="41"/>
        <v>1.9490025288002248</v>
      </c>
      <c r="S295" s="6">
        <f t="shared" si="42"/>
        <v>1.4443137349050488</v>
      </c>
      <c r="T295" s="6">
        <f t="shared" si="43"/>
        <v>1.6661814653081028</v>
      </c>
      <c r="U295" s="6">
        <f t="shared" si="44"/>
        <v>1.5570840681951794</v>
      </c>
      <c r="V295" s="6">
        <f t="shared" si="45"/>
        <v>1.0106990014265336</v>
      </c>
      <c r="W295" s="6">
        <f t="shared" si="46"/>
        <v>1.3457629544803893</v>
      </c>
      <c r="X295" s="6">
        <f t="shared" si="47"/>
        <v>1.1279953243717125</v>
      </c>
      <c r="Y295" s="6">
        <f t="shared" si="48"/>
        <v>1.598889802631579</v>
      </c>
      <c r="Z295" s="6">
        <f t="shared" si="49"/>
        <v>1.2087912087912087</v>
      </c>
      <c r="AA295" s="6">
        <f t="shared" si="50"/>
        <v>1.8256586755281272</v>
      </c>
      <c r="AB295" s="6">
        <f t="shared" si="51"/>
        <v>1.2527339003645201</v>
      </c>
      <c r="AC295" s="6">
        <f t="shared" si="53"/>
        <v>0.69652689538331214</v>
      </c>
    </row>
    <row r="296" spans="1:29" x14ac:dyDescent="0.25">
      <c r="A296" s="3">
        <f t="shared" si="52"/>
        <v>42662</v>
      </c>
      <c r="B296" s="32">
        <v>10871</v>
      </c>
      <c r="C296" s="32">
        <v>16973</v>
      </c>
      <c r="D296" s="32">
        <v>58549</v>
      </c>
      <c r="E296" s="34">
        <v>7595</v>
      </c>
      <c r="F296" s="32">
        <v>20468</v>
      </c>
      <c r="G296" s="32">
        <v>5039</v>
      </c>
      <c r="H296" s="32">
        <v>21330</v>
      </c>
      <c r="I296" s="32">
        <v>8149</v>
      </c>
      <c r="J296" s="32">
        <v>19231</v>
      </c>
      <c r="K296" s="32">
        <v>1291</v>
      </c>
      <c r="L296" s="32">
        <v>23227</v>
      </c>
      <c r="M296" s="32">
        <v>1263</v>
      </c>
      <c r="N296" s="32">
        <v>2251</v>
      </c>
      <c r="O296" s="6"/>
      <c r="P296" s="6"/>
      <c r="Q296" s="6">
        <f t="shared" si="40"/>
        <v>1.8431671753136656</v>
      </c>
      <c r="R296" s="6">
        <f t="shared" si="41"/>
        <v>1.4179615705931496</v>
      </c>
      <c r="S296" s="6">
        <f t="shared" si="42"/>
        <v>1.1148580459660682</v>
      </c>
      <c r="T296" s="6">
        <f t="shared" si="43"/>
        <v>1.4799298519095869</v>
      </c>
      <c r="U296" s="6">
        <f t="shared" si="44"/>
        <v>1.5753097821904103</v>
      </c>
      <c r="V296" s="6">
        <f t="shared" si="45"/>
        <v>1.2266309639727362</v>
      </c>
      <c r="W296" s="6">
        <f t="shared" si="46"/>
        <v>1.2378133704735377</v>
      </c>
      <c r="X296" s="6">
        <f t="shared" si="47"/>
        <v>1.1059989142236699</v>
      </c>
      <c r="Y296" s="6">
        <f t="shared" si="48"/>
        <v>1.5305212892956626</v>
      </c>
      <c r="Z296" s="6">
        <f t="shared" si="49"/>
        <v>1.4093886462882097</v>
      </c>
      <c r="AA296" s="6">
        <f t="shared" si="50"/>
        <v>2.2727005870841488</v>
      </c>
      <c r="AB296" s="6">
        <f t="shared" si="51"/>
        <v>1.5631188118811881</v>
      </c>
      <c r="AC296" s="6">
        <f t="shared" si="53"/>
        <v>0.55690252350321623</v>
      </c>
    </row>
    <row r="297" spans="1:29" x14ac:dyDescent="0.25">
      <c r="A297" s="3">
        <f t="shared" si="52"/>
        <v>42663</v>
      </c>
      <c r="B297" s="32">
        <v>15199</v>
      </c>
      <c r="C297" s="32">
        <v>20986</v>
      </c>
      <c r="D297" s="32">
        <v>62978</v>
      </c>
      <c r="E297" s="34">
        <v>11287</v>
      </c>
      <c r="F297" s="32">
        <v>26676</v>
      </c>
      <c r="G297" s="32">
        <v>5616</v>
      </c>
      <c r="H297" s="32">
        <v>26687</v>
      </c>
      <c r="I297" s="32">
        <v>8738</v>
      </c>
      <c r="J297" s="32">
        <v>17449</v>
      </c>
      <c r="K297" s="32">
        <v>1571</v>
      </c>
      <c r="L297" s="32">
        <v>24818</v>
      </c>
      <c r="M297" s="32">
        <v>1166</v>
      </c>
      <c r="N297" s="32">
        <v>2672</v>
      </c>
      <c r="O297" s="6"/>
      <c r="P297" s="6"/>
      <c r="Q297" s="6">
        <f t="shared" si="40"/>
        <v>2.0729678123295145</v>
      </c>
      <c r="R297" s="6">
        <f t="shared" si="41"/>
        <v>1.5757621264454122</v>
      </c>
      <c r="S297" s="6">
        <f t="shared" si="42"/>
        <v>1.0604856363452666</v>
      </c>
      <c r="T297" s="6">
        <f t="shared" si="43"/>
        <v>1.700361554685146</v>
      </c>
      <c r="U297" s="6">
        <f t="shared" si="44"/>
        <v>1.1808242220353238</v>
      </c>
      <c r="V297" s="6">
        <f t="shared" si="45"/>
        <v>1.1627329192546585</v>
      </c>
      <c r="W297" s="6">
        <f t="shared" si="46"/>
        <v>1.3530216994524438</v>
      </c>
      <c r="X297" s="6">
        <f t="shared" si="47"/>
        <v>1.2017604180992987</v>
      </c>
      <c r="Y297" s="6">
        <f t="shared" si="48"/>
        <v>1.4208126374073773</v>
      </c>
      <c r="Z297" s="6">
        <f t="shared" si="49"/>
        <v>1.6229338842975207</v>
      </c>
      <c r="AA297" s="6">
        <f t="shared" si="50"/>
        <v>0.91125390123003491</v>
      </c>
      <c r="AB297" s="6">
        <f t="shared" si="51"/>
        <v>1.0756457564575646</v>
      </c>
      <c r="AC297" s="6">
        <f t="shared" si="53"/>
        <v>1.066241021548284</v>
      </c>
    </row>
    <row r="298" spans="1:29" x14ac:dyDescent="0.25">
      <c r="A298" s="3">
        <f t="shared" si="52"/>
        <v>42664</v>
      </c>
      <c r="B298" s="32">
        <v>16078</v>
      </c>
      <c r="C298" s="32">
        <v>19851</v>
      </c>
      <c r="D298" s="32">
        <v>72058</v>
      </c>
      <c r="E298" s="34">
        <v>11242</v>
      </c>
      <c r="F298" s="32">
        <v>41622</v>
      </c>
      <c r="G298" s="32">
        <v>5471</v>
      </c>
      <c r="H298" s="32">
        <v>21238</v>
      </c>
      <c r="I298" s="32">
        <v>9268</v>
      </c>
      <c r="J298" s="32">
        <v>17596</v>
      </c>
      <c r="K298" s="32">
        <v>1667</v>
      </c>
      <c r="L298" s="32">
        <v>24858</v>
      </c>
      <c r="M298" s="32">
        <v>1054</v>
      </c>
      <c r="N298" s="32">
        <v>2788</v>
      </c>
      <c r="O298" s="6"/>
      <c r="P298" s="6"/>
      <c r="Q298" s="6">
        <f t="shared" si="40"/>
        <v>1.8264228104055436</v>
      </c>
      <c r="R298" s="6">
        <f t="shared" si="41"/>
        <v>1.3071908336625839</v>
      </c>
      <c r="S298" s="6">
        <f t="shared" si="42"/>
        <v>1.1297013404405425</v>
      </c>
      <c r="T298" s="6">
        <f t="shared" si="43"/>
        <v>1.5328606490319061</v>
      </c>
      <c r="U298" s="6">
        <f t="shared" si="44"/>
        <v>1.3592632507102969</v>
      </c>
      <c r="V298" s="6">
        <f t="shared" si="45"/>
        <v>1.1852253032928943</v>
      </c>
      <c r="W298" s="6">
        <f t="shared" si="46"/>
        <v>1.1190852566129201</v>
      </c>
      <c r="X298" s="6">
        <f t="shared" si="47"/>
        <v>1.1914127779920298</v>
      </c>
      <c r="Y298" s="6">
        <f t="shared" si="48"/>
        <v>1.490428595629341</v>
      </c>
      <c r="Z298" s="6">
        <f t="shared" si="49"/>
        <v>1.8481152993348116</v>
      </c>
      <c r="AA298" s="6">
        <f t="shared" si="50"/>
        <v>0.87150720471198684</v>
      </c>
      <c r="AB298" s="6">
        <f t="shared" si="51"/>
        <v>0.88870151770657668</v>
      </c>
      <c r="AC298" s="6">
        <f t="shared" si="53"/>
        <v>1.1889125799573561</v>
      </c>
    </row>
    <row r="299" spans="1:29" x14ac:dyDescent="0.25">
      <c r="A299" s="3">
        <f t="shared" si="52"/>
        <v>42665</v>
      </c>
      <c r="B299" s="32">
        <v>19143</v>
      </c>
      <c r="C299" s="32">
        <v>0</v>
      </c>
      <c r="D299" s="32">
        <v>85329</v>
      </c>
      <c r="E299" s="34">
        <v>14714</v>
      </c>
      <c r="F299" s="32">
        <v>42032</v>
      </c>
      <c r="G299" s="32">
        <v>6134</v>
      </c>
      <c r="H299" s="32">
        <v>20531</v>
      </c>
      <c r="I299" s="32">
        <v>9983</v>
      </c>
      <c r="J299" s="32">
        <v>18821</v>
      </c>
      <c r="K299" s="32">
        <v>1869</v>
      </c>
      <c r="L299" s="32">
        <v>30026</v>
      </c>
      <c r="M299" s="32">
        <v>785</v>
      </c>
      <c r="N299" s="32">
        <v>2584</v>
      </c>
      <c r="O299" s="6"/>
      <c r="P299" s="6"/>
      <c r="Q299" s="6">
        <f t="shared" si="40"/>
        <v>1.91257867918873</v>
      </c>
      <c r="R299" s="6">
        <f t="shared" si="41"/>
        <v>1</v>
      </c>
      <c r="S299" s="6">
        <f t="shared" si="42"/>
        <v>1.2145439535413345</v>
      </c>
      <c r="T299" s="6">
        <f t="shared" si="43"/>
        <v>1.8791826309067687</v>
      </c>
      <c r="U299" s="6">
        <f t="shared" si="44"/>
        <v>1.6755162241887906</v>
      </c>
      <c r="V299" s="6">
        <f t="shared" si="45"/>
        <v>1.3475395430579964</v>
      </c>
      <c r="W299" s="6">
        <f t="shared" si="46"/>
        <v>1.3131435881036138</v>
      </c>
      <c r="X299" s="6">
        <f t="shared" si="47"/>
        <v>1.2513161193281523</v>
      </c>
      <c r="Y299" s="6">
        <f t="shared" si="48"/>
        <v>1.3974606474606475</v>
      </c>
      <c r="Z299" s="6">
        <f t="shared" si="49"/>
        <v>1.5838983050847457</v>
      </c>
      <c r="AA299" s="6">
        <f t="shared" si="50"/>
        <v>0.97127515041728663</v>
      </c>
      <c r="AB299" s="6">
        <f t="shared" si="51"/>
        <v>0.78657314629258512</v>
      </c>
      <c r="AC299" s="6">
        <f t="shared" si="53"/>
        <v>1.088458298230834</v>
      </c>
    </row>
    <row r="300" spans="1:29" x14ac:dyDescent="0.25">
      <c r="A300" s="7">
        <f t="shared" si="52"/>
        <v>42666</v>
      </c>
      <c r="B300" s="33">
        <v>19640</v>
      </c>
      <c r="C300" s="33">
        <v>0</v>
      </c>
      <c r="D300" s="33">
        <v>83056</v>
      </c>
      <c r="E300" s="35">
        <v>11176</v>
      </c>
      <c r="F300" s="33">
        <v>45422</v>
      </c>
      <c r="G300" s="33">
        <v>5814</v>
      </c>
      <c r="H300" s="33">
        <v>23012</v>
      </c>
      <c r="I300" s="33">
        <v>8639</v>
      </c>
      <c r="J300" s="33">
        <v>11543</v>
      </c>
      <c r="K300" s="33">
        <v>1478</v>
      </c>
      <c r="L300" s="33">
        <v>26979</v>
      </c>
      <c r="M300" s="33">
        <v>847</v>
      </c>
      <c r="N300" s="35">
        <v>2227</v>
      </c>
      <c r="O300" s="8"/>
      <c r="P300" s="8"/>
      <c r="Q300" s="8">
        <f t="shared" si="40"/>
        <v>1.7977116704805491</v>
      </c>
      <c r="R300" s="8">
        <f t="shared" si="41"/>
        <v>1</v>
      </c>
      <c r="S300" s="8">
        <f t="shared" si="42"/>
        <v>1.4671353623854022</v>
      </c>
      <c r="T300" s="8">
        <f t="shared" si="43"/>
        <v>2.0003579738679078</v>
      </c>
      <c r="U300" s="8">
        <f t="shared" si="44"/>
        <v>1.4007462916705216</v>
      </c>
      <c r="V300" s="8">
        <f t="shared" si="45"/>
        <v>1.4170119424811114</v>
      </c>
      <c r="W300" s="8">
        <f t="shared" si="46"/>
        <v>1.4230412466761486</v>
      </c>
      <c r="X300" s="8">
        <f t="shared" si="47"/>
        <v>1.0658852560148058</v>
      </c>
      <c r="Y300" s="8">
        <f t="shared" si="48"/>
        <v>1.4443193193193193</v>
      </c>
      <c r="Z300" s="8">
        <f t="shared" si="49"/>
        <v>2.12051649928264</v>
      </c>
      <c r="AA300" s="8">
        <f t="shared" si="50"/>
        <v>1.1212284930595962</v>
      </c>
      <c r="AB300" s="8">
        <f t="shared" si="51"/>
        <v>0.6770583533173461</v>
      </c>
      <c r="AC300" s="8">
        <f t="shared" si="53"/>
        <v>1.0054176072234764</v>
      </c>
    </row>
    <row r="301" spans="1:29" x14ac:dyDescent="0.25">
      <c r="A301" s="7">
        <f t="shared" si="52"/>
        <v>42667</v>
      </c>
      <c r="B301" s="33">
        <v>21273</v>
      </c>
      <c r="C301" s="33">
        <v>52188</v>
      </c>
      <c r="D301" s="33">
        <v>59440</v>
      </c>
      <c r="E301" s="35">
        <v>8685</v>
      </c>
      <c r="F301" s="33">
        <v>52010</v>
      </c>
      <c r="G301" s="33">
        <v>6191</v>
      </c>
      <c r="H301" s="33">
        <v>19790</v>
      </c>
      <c r="I301" s="33">
        <v>10194</v>
      </c>
      <c r="J301" s="33">
        <v>4883</v>
      </c>
      <c r="K301" s="33">
        <v>516</v>
      </c>
      <c r="L301" s="33">
        <v>13493</v>
      </c>
      <c r="M301" s="33">
        <v>1020</v>
      </c>
      <c r="N301" s="35">
        <v>2145</v>
      </c>
      <c r="O301" s="8"/>
      <c r="P301" s="8"/>
      <c r="Q301" s="8">
        <f t="shared" si="40"/>
        <v>1.8174284493806065</v>
      </c>
      <c r="R301" s="8">
        <f t="shared" si="41"/>
        <v>1.3773918551558499</v>
      </c>
      <c r="S301" s="8">
        <f t="shared" si="42"/>
        <v>1.242397006876659</v>
      </c>
      <c r="T301" s="8">
        <f t="shared" si="43"/>
        <v>2.0080924855491329</v>
      </c>
      <c r="U301" s="8">
        <f t="shared" si="44"/>
        <v>1.7431377149177196</v>
      </c>
      <c r="V301" s="8">
        <f t="shared" si="45"/>
        <v>1.5915167095115681</v>
      </c>
      <c r="W301" s="8">
        <f t="shared" si="46"/>
        <v>1.1654201754902538</v>
      </c>
      <c r="X301" s="8">
        <f t="shared" si="47"/>
        <v>1.2079630287948808</v>
      </c>
      <c r="Y301" s="8">
        <f t="shared" si="48"/>
        <v>1.139024959178913</v>
      </c>
      <c r="Z301" s="8">
        <f t="shared" si="49"/>
        <v>1.6074766355140186</v>
      </c>
      <c r="AA301" s="8">
        <f t="shared" si="50"/>
        <v>1.2286468767073393</v>
      </c>
      <c r="AB301" s="8">
        <f t="shared" si="51"/>
        <v>0.79439252336448596</v>
      </c>
      <c r="AC301" s="8">
        <f t="shared" si="53"/>
        <v>1.174055829228243</v>
      </c>
    </row>
    <row r="302" spans="1:29" x14ac:dyDescent="0.25">
      <c r="A302" s="3">
        <f t="shared" si="52"/>
        <v>42668</v>
      </c>
      <c r="B302" s="34">
        <v>17007</v>
      </c>
      <c r="C302" s="34">
        <v>18418</v>
      </c>
      <c r="D302" s="34">
        <v>68359</v>
      </c>
      <c r="E302" s="34">
        <v>11409</v>
      </c>
      <c r="F302" s="34">
        <v>26771</v>
      </c>
      <c r="G302" s="34">
        <v>5960</v>
      </c>
      <c r="H302" s="34">
        <v>20890</v>
      </c>
      <c r="I302" s="34">
        <v>10324</v>
      </c>
      <c r="J302" s="34">
        <v>19632</v>
      </c>
      <c r="K302" s="34">
        <v>1071</v>
      </c>
      <c r="L302" s="34">
        <v>15726</v>
      </c>
      <c r="M302" s="34">
        <v>939</v>
      </c>
      <c r="N302" s="34">
        <v>4109</v>
      </c>
      <c r="O302" s="6"/>
      <c r="P302" s="6"/>
      <c r="Q302" s="6">
        <f t="shared" si="40"/>
        <v>1.8214629966798757</v>
      </c>
      <c r="R302" s="6">
        <f t="shared" si="41"/>
        <v>1.3276147913212715</v>
      </c>
      <c r="S302" s="6">
        <f t="shared" si="42"/>
        <v>1.1362865691489361</v>
      </c>
      <c r="T302" s="6">
        <f t="shared" si="43"/>
        <v>1.6611822947000583</v>
      </c>
      <c r="U302" s="6">
        <f t="shared" si="44"/>
        <v>2.0215208034433285</v>
      </c>
      <c r="V302" s="6">
        <f t="shared" si="45"/>
        <v>1.4020230533992002</v>
      </c>
      <c r="W302" s="6">
        <f t="shared" si="46"/>
        <v>1.1109929266606393</v>
      </c>
      <c r="X302" s="6">
        <f t="shared" si="47"/>
        <v>1.3373056994818653</v>
      </c>
      <c r="Y302" s="6">
        <f t="shared" si="48"/>
        <v>1.2621833611932622</v>
      </c>
      <c r="Z302" s="6">
        <f t="shared" si="49"/>
        <v>1.3909090909090909</v>
      </c>
      <c r="AA302" s="6">
        <f t="shared" si="50"/>
        <v>1.0222973412208283</v>
      </c>
      <c r="AB302" s="6">
        <f t="shared" si="51"/>
        <v>0.91076624636275461</v>
      </c>
      <c r="AC302" s="6">
        <f t="shared" si="53"/>
        <v>1.2493159014898145</v>
      </c>
    </row>
    <row r="303" spans="1:29" x14ac:dyDescent="0.25">
      <c r="A303" s="3">
        <f t="shared" si="52"/>
        <v>42669</v>
      </c>
      <c r="B303" s="34">
        <v>21989</v>
      </c>
      <c r="C303" s="34">
        <v>19765</v>
      </c>
      <c r="D303" s="34">
        <v>75129</v>
      </c>
      <c r="E303" s="34">
        <v>14964</v>
      </c>
      <c r="F303" s="34">
        <v>33417</v>
      </c>
      <c r="G303" s="34">
        <v>6968</v>
      </c>
      <c r="H303" s="34">
        <v>22885</v>
      </c>
      <c r="I303" s="34">
        <v>10283</v>
      </c>
      <c r="J303" s="34">
        <v>21791</v>
      </c>
      <c r="K303" s="34">
        <v>2416</v>
      </c>
      <c r="L303" s="34">
        <v>29787</v>
      </c>
      <c r="M303" s="34">
        <v>700</v>
      </c>
      <c r="N303" s="34">
        <v>2674</v>
      </c>
      <c r="O303" s="6"/>
      <c r="P303" s="6"/>
      <c r="Q303" s="6">
        <f t="shared" si="40"/>
        <v>2.0227210008278909</v>
      </c>
      <c r="R303" s="6">
        <f t="shared" si="41"/>
        <v>1.1644965533494374</v>
      </c>
      <c r="S303" s="6">
        <f t="shared" si="42"/>
        <v>1.283181608567183</v>
      </c>
      <c r="T303" s="6">
        <f t="shared" si="43"/>
        <v>1.9702435813034891</v>
      </c>
      <c r="U303" s="6">
        <f t="shared" si="44"/>
        <v>1.6326460816884893</v>
      </c>
      <c r="V303" s="6">
        <f t="shared" si="45"/>
        <v>1.3828140504068267</v>
      </c>
      <c r="W303" s="6">
        <f t="shared" si="46"/>
        <v>1.0729020159399907</v>
      </c>
      <c r="X303" s="6">
        <f t="shared" si="47"/>
        <v>1.2618726224076573</v>
      </c>
      <c r="Y303" s="6">
        <f t="shared" si="48"/>
        <v>1.133118402579169</v>
      </c>
      <c r="Z303" s="6">
        <f t="shared" si="49"/>
        <v>1.87141750580945</v>
      </c>
      <c r="AA303" s="6">
        <f t="shared" si="50"/>
        <v>1.2824299306841176</v>
      </c>
      <c r="AB303" s="6">
        <f t="shared" si="51"/>
        <v>0.55423594615993665</v>
      </c>
      <c r="AC303" s="6">
        <f t="shared" si="53"/>
        <v>1.1879164815637495</v>
      </c>
    </row>
    <row r="304" spans="1:29" x14ac:dyDescent="0.25">
      <c r="A304" s="3">
        <f t="shared" si="52"/>
        <v>42670</v>
      </c>
      <c r="B304" s="34">
        <v>24988</v>
      </c>
      <c r="C304" s="34">
        <v>23580</v>
      </c>
      <c r="D304" s="34">
        <v>78371</v>
      </c>
      <c r="E304" s="34">
        <v>16774</v>
      </c>
      <c r="F304" s="34">
        <v>36437</v>
      </c>
      <c r="G304" s="34">
        <v>6824</v>
      </c>
      <c r="H304" s="34">
        <v>24700</v>
      </c>
      <c r="I304" s="34">
        <v>8092</v>
      </c>
      <c r="J304" s="34">
        <v>17503</v>
      </c>
      <c r="K304" s="34">
        <v>3396</v>
      </c>
      <c r="L304" s="34">
        <v>28629</v>
      </c>
      <c r="M304" s="34">
        <v>667</v>
      </c>
      <c r="N304" s="34">
        <v>2699</v>
      </c>
      <c r="O304" s="6"/>
      <c r="P304" s="6"/>
      <c r="Q304" s="6">
        <f t="shared" si="40"/>
        <v>1.6440555299690769</v>
      </c>
      <c r="R304" s="6">
        <f t="shared" si="41"/>
        <v>1.1236062136662537</v>
      </c>
      <c r="S304" s="6">
        <f t="shared" si="42"/>
        <v>1.2444186858903108</v>
      </c>
      <c r="T304" s="6">
        <f t="shared" si="43"/>
        <v>1.4861344910073535</v>
      </c>
      <c r="U304" s="6">
        <f t="shared" si="44"/>
        <v>1.3659094316989053</v>
      </c>
      <c r="V304" s="6">
        <f t="shared" si="45"/>
        <v>1.2150997150997151</v>
      </c>
      <c r="W304" s="6">
        <f t="shared" si="46"/>
        <v>0.92554427249222471</v>
      </c>
      <c r="X304" s="6">
        <f t="shared" si="47"/>
        <v>0.92607003891050588</v>
      </c>
      <c r="Y304" s="6">
        <f t="shared" si="48"/>
        <v>1.0030947332225342</v>
      </c>
      <c r="Z304" s="6">
        <f t="shared" si="49"/>
        <v>2.1616804583068108</v>
      </c>
      <c r="AA304" s="6">
        <f t="shared" si="50"/>
        <v>1.1535579015230881</v>
      </c>
      <c r="AB304" s="6">
        <f t="shared" si="51"/>
        <v>0.57204116638078906</v>
      </c>
      <c r="AC304" s="6">
        <f t="shared" si="53"/>
        <v>1.0101047904191616</v>
      </c>
    </row>
    <row r="305" spans="1:29" x14ac:dyDescent="0.25">
      <c r="A305" s="3">
        <f t="shared" si="52"/>
        <v>42671</v>
      </c>
      <c r="B305" s="34">
        <v>26829</v>
      </c>
      <c r="C305" s="34">
        <v>25595</v>
      </c>
      <c r="D305" s="34">
        <v>88130</v>
      </c>
      <c r="E305" s="34">
        <v>18681</v>
      </c>
      <c r="F305" s="34">
        <v>47637</v>
      </c>
      <c r="G305" s="34">
        <v>8293</v>
      </c>
      <c r="H305" s="34">
        <v>23065</v>
      </c>
      <c r="I305" s="34">
        <v>10248</v>
      </c>
      <c r="J305" s="34">
        <v>13430</v>
      </c>
      <c r="K305" s="34">
        <v>2616</v>
      </c>
      <c r="L305" s="34">
        <v>26106</v>
      </c>
      <c r="M305" s="34">
        <v>863</v>
      </c>
      <c r="N305" s="34">
        <v>2956</v>
      </c>
      <c r="O305" s="6"/>
      <c r="P305" s="6"/>
      <c r="Q305" s="6">
        <f t="shared" si="40"/>
        <v>1.6686776962308745</v>
      </c>
      <c r="R305" s="6">
        <f t="shared" si="41"/>
        <v>1.2893556999647373</v>
      </c>
      <c r="S305" s="6">
        <f t="shared" si="42"/>
        <v>1.2230425490577035</v>
      </c>
      <c r="T305" s="6">
        <f t="shared" si="43"/>
        <v>1.6617149973314358</v>
      </c>
      <c r="U305" s="6">
        <f t="shared" si="44"/>
        <v>1.1445149199942337</v>
      </c>
      <c r="V305" s="6">
        <f t="shared" si="45"/>
        <v>1.5158106379089746</v>
      </c>
      <c r="W305" s="6">
        <f t="shared" si="46"/>
        <v>1.0860250494396835</v>
      </c>
      <c r="X305" s="6">
        <f t="shared" si="47"/>
        <v>1.1057401812688821</v>
      </c>
      <c r="Y305" s="6">
        <f t="shared" si="48"/>
        <v>0.76324164582859744</v>
      </c>
      <c r="Z305" s="6">
        <f t="shared" si="49"/>
        <v>1.5692861427714457</v>
      </c>
      <c r="AA305" s="6">
        <f t="shared" si="50"/>
        <v>1.0502051653391262</v>
      </c>
      <c r="AB305" s="6">
        <f t="shared" si="51"/>
        <v>0.81878557874762803</v>
      </c>
      <c r="AC305" s="6">
        <f t="shared" si="53"/>
        <v>1.06025824964132</v>
      </c>
    </row>
    <row r="306" spans="1:29" x14ac:dyDescent="0.25">
      <c r="A306" s="3">
        <f t="shared" si="52"/>
        <v>42672</v>
      </c>
      <c r="B306" s="34">
        <v>31079</v>
      </c>
      <c r="C306" s="34">
        <v>0</v>
      </c>
      <c r="D306" s="34">
        <v>101273</v>
      </c>
      <c r="E306" s="34">
        <v>19059</v>
      </c>
      <c r="F306" s="34">
        <v>49215</v>
      </c>
      <c r="G306" s="34">
        <v>8011</v>
      </c>
      <c r="H306" s="34">
        <v>24405</v>
      </c>
      <c r="I306" s="34">
        <v>11102</v>
      </c>
      <c r="J306" s="34">
        <f t="shared" ref="J306:J337" si="54">SUM(Y292:Y305)/14*J299</f>
        <v>26287.398462358982</v>
      </c>
      <c r="K306" s="34">
        <f t="shared" ref="K306:K337" si="55">SUM(Z292:Z305)/14*K299</f>
        <v>3105.8212206522085</v>
      </c>
      <c r="L306" s="34">
        <v>22282</v>
      </c>
      <c r="M306" s="34">
        <v>762</v>
      </c>
      <c r="N306" s="34">
        <v>3457</v>
      </c>
      <c r="Q306" s="6">
        <f t="shared" si="40"/>
        <v>1.6235177349422765</v>
      </c>
      <c r="R306" s="6">
        <f t="shared" si="41"/>
        <v>1</v>
      </c>
      <c r="S306" s="6">
        <f t="shared" si="42"/>
        <v>1.1868532386410247</v>
      </c>
      <c r="T306" s="6">
        <f t="shared" si="43"/>
        <v>1.2952969960581759</v>
      </c>
      <c r="U306" s="6">
        <f t="shared" si="44"/>
        <v>1.1708936048724781</v>
      </c>
      <c r="V306" s="6">
        <f t="shared" si="45"/>
        <v>1.3059993478969678</v>
      </c>
      <c r="W306" s="6">
        <f t="shared" si="46"/>
        <v>1.1886902732453364</v>
      </c>
      <c r="X306" s="6">
        <f t="shared" si="47"/>
        <v>1.112090553941701</v>
      </c>
      <c r="Y306" s="6">
        <f t="shared" si="48"/>
        <v>1.3967057256447044</v>
      </c>
      <c r="Z306" s="6">
        <f t="shared" si="49"/>
        <v>1.661755602275125</v>
      </c>
      <c r="AA306" s="6">
        <f t="shared" si="50"/>
        <v>0.74209018850329711</v>
      </c>
      <c r="AB306" s="6">
        <f t="shared" si="51"/>
        <v>0.97070063694267517</v>
      </c>
      <c r="AC306" s="6">
        <f t="shared" si="53"/>
        <v>1.3378482972136223</v>
      </c>
    </row>
    <row r="307" spans="1:29" x14ac:dyDescent="0.25">
      <c r="A307" s="7">
        <f t="shared" si="52"/>
        <v>42673</v>
      </c>
      <c r="B307" s="35">
        <f t="shared" ref="B307:B338" si="56">SUM(Q293:Q306)/14*B300</f>
        <v>36651.213593669672</v>
      </c>
      <c r="C307" s="35">
        <f t="shared" ref="C307:C338" si="57">SUM(R293:R306)/14*C300</f>
        <v>0</v>
      </c>
      <c r="D307" s="35">
        <v>78934</v>
      </c>
      <c r="E307" s="35">
        <v>14177</v>
      </c>
      <c r="F307" s="35">
        <v>32641</v>
      </c>
      <c r="G307" s="35">
        <v>7820</v>
      </c>
      <c r="H307" s="35">
        <v>21915</v>
      </c>
      <c r="I307" s="35">
        <v>9790</v>
      </c>
      <c r="J307" s="35">
        <f t="shared" si="54"/>
        <v>15847.011820101812</v>
      </c>
      <c r="K307" s="35">
        <f t="shared" si="55"/>
        <v>2472.409988415448</v>
      </c>
      <c r="L307" s="35">
        <v>18947</v>
      </c>
      <c r="M307" s="35">
        <v>397</v>
      </c>
      <c r="N307" s="35">
        <v>2512</v>
      </c>
      <c r="O307" s="8"/>
      <c r="P307" s="8"/>
      <c r="Q307" s="8">
        <f t="shared" si="40"/>
        <v>1.8661514049729975</v>
      </c>
      <c r="R307" s="8">
        <f t="shared" si="41"/>
        <v>1</v>
      </c>
      <c r="S307" s="8">
        <f t="shared" si="42"/>
        <v>0.95037083413600465</v>
      </c>
      <c r="T307" s="8">
        <f t="shared" si="43"/>
        <v>1.2685218324982104</v>
      </c>
      <c r="U307" s="8">
        <f t="shared" si="44"/>
        <v>0.71861652943507548</v>
      </c>
      <c r="V307" s="8">
        <f t="shared" si="45"/>
        <v>1.3450292397660819</v>
      </c>
      <c r="W307" s="8">
        <f t="shared" si="46"/>
        <v>0.9523292195376325</v>
      </c>
      <c r="X307" s="8">
        <f t="shared" si="47"/>
        <v>1.1332330130802175</v>
      </c>
      <c r="Y307" s="8">
        <f t="shared" si="48"/>
        <v>1.3728676964482207</v>
      </c>
      <c r="Z307" s="8">
        <f t="shared" si="49"/>
        <v>1.6728078406058511</v>
      </c>
      <c r="AA307" s="8">
        <f t="shared" si="50"/>
        <v>0.7022869639349123</v>
      </c>
      <c r="AB307" s="8">
        <f t="shared" si="51"/>
        <v>0.46871310507674147</v>
      </c>
      <c r="AC307" s="8">
        <f t="shared" si="53"/>
        <v>1.1279748540637629</v>
      </c>
    </row>
    <row r="308" spans="1:29" x14ac:dyDescent="0.25">
      <c r="A308" s="7">
        <f t="shared" si="52"/>
        <v>42674</v>
      </c>
      <c r="B308" s="35">
        <f t="shared" si="56"/>
        <v>39634.09211377996</v>
      </c>
      <c r="C308" s="35">
        <f t="shared" si="57"/>
        <v>66698.336324632139</v>
      </c>
      <c r="D308" s="35">
        <f t="shared" ref="D308:D339" si="58">SUM(S294:S307)/14*D301</f>
        <v>71306.689011989962</v>
      </c>
      <c r="E308" s="35">
        <f t="shared" ref="E308:E339" si="59">SUM(T294:T307)/14*E301</f>
        <v>14493.52940915772</v>
      </c>
      <c r="F308" s="35">
        <f t="shared" ref="F308:F339" si="60">SUM(U294:U307)/14*F301</f>
        <v>75782.647726702766</v>
      </c>
      <c r="G308" s="35">
        <f t="shared" ref="G308:G339" si="61">SUM(V294:V307)/14*G301</f>
        <v>8015.5426051279155</v>
      </c>
      <c r="H308" s="35">
        <f t="shared" ref="H308:H339" si="62">SUM(W294:W307)/14*H301</f>
        <v>23483.650920562901</v>
      </c>
      <c r="I308" s="35">
        <f t="shared" ref="I308:I339" si="63">SUM(X294:X307)/14*I301</f>
        <v>11907.949110590393</v>
      </c>
      <c r="J308" s="35">
        <f t="shared" si="54"/>
        <v>6535.3484343475602</v>
      </c>
      <c r="K308" s="35">
        <f t="shared" si="55"/>
        <v>874.35337318569293</v>
      </c>
      <c r="L308" s="35">
        <f t="shared" ref="L308:L339" si="64">SUM(AA294:AA307)/14*L301</f>
        <v>15463.680896096716</v>
      </c>
      <c r="M308" s="35">
        <f t="shared" ref="M308:M339" si="65">SUM(AB294:AB307)/14*M301</f>
        <v>940.64853655566958</v>
      </c>
      <c r="N308" s="35">
        <f t="shared" ref="N308:N339" si="66">SUM(AC294:AC307)/14*N301</f>
        <v>2259.9004994074926</v>
      </c>
      <c r="O308" s="8"/>
      <c r="P308" s="8"/>
      <c r="Q308" s="8">
        <f t="shared" si="40"/>
        <v>1.863117196153808</v>
      </c>
      <c r="R308" s="8">
        <f t="shared" si="41"/>
        <v>1.278039708834064</v>
      </c>
      <c r="S308" s="8">
        <f t="shared" si="42"/>
        <v>1.1996414705920249</v>
      </c>
      <c r="T308" s="8">
        <f t="shared" si="43"/>
        <v>1.6688001622518964</v>
      </c>
      <c r="U308" s="8">
        <f t="shared" si="44"/>
        <v>1.4570784027437562</v>
      </c>
      <c r="V308" s="8">
        <f t="shared" si="45"/>
        <v>1.2947088685394792</v>
      </c>
      <c r="W308" s="8">
        <f t="shared" si="46"/>
        <v>1.1866422900739213</v>
      </c>
      <c r="X308" s="8">
        <f t="shared" si="47"/>
        <v>1.1681331283686867</v>
      </c>
      <c r="Y308" s="8">
        <f t="shared" si="48"/>
        <v>1.3383879652565145</v>
      </c>
      <c r="Z308" s="8">
        <f t="shared" si="49"/>
        <v>1.6944832813676221</v>
      </c>
      <c r="AA308" s="8">
        <f t="shared" si="50"/>
        <v>1.1460520933889213</v>
      </c>
      <c r="AB308" s="8">
        <f t="shared" si="51"/>
        <v>0.92220444760359765</v>
      </c>
      <c r="AC308" s="8">
        <f t="shared" si="53"/>
        <v>1.0535666663904395</v>
      </c>
    </row>
    <row r="309" spans="1:29" x14ac:dyDescent="0.25">
      <c r="A309" s="3">
        <f t="shared" si="52"/>
        <v>42675</v>
      </c>
      <c r="B309" s="34">
        <f t="shared" si="56"/>
        <v>31343.18836725234</v>
      </c>
      <c r="C309" s="34">
        <f t="shared" si="57"/>
        <v>23430.882158490229</v>
      </c>
      <c r="D309" s="34">
        <f t="shared" si="58"/>
        <v>82505.553433189983</v>
      </c>
      <c r="E309" s="34">
        <f t="shared" si="59"/>
        <v>18970.608911840158</v>
      </c>
      <c r="F309" s="34">
        <f t="shared" si="60"/>
        <v>38250.13962900851</v>
      </c>
      <c r="G309" s="34">
        <f t="shared" si="61"/>
        <v>7834.352437446275</v>
      </c>
      <c r="H309" s="34">
        <f t="shared" si="62"/>
        <v>24591.132538214199</v>
      </c>
      <c r="I309" s="34">
        <f t="shared" si="63"/>
        <v>11943.966181111195</v>
      </c>
      <c r="J309" s="34">
        <f t="shared" si="54"/>
        <v>25649.287623319542</v>
      </c>
      <c r="K309" s="34">
        <f t="shared" si="55"/>
        <v>1791.8947206488492</v>
      </c>
      <c r="L309" s="34">
        <f t="shared" si="64"/>
        <v>18310.894384545125</v>
      </c>
      <c r="M309" s="34">
        <f t="shared" si="65"/>
        <v>822.00537123730192</v>
      </c>
      <c r="N309" s="34">
        <f t="shared" si="66"/>
        <v>4344.8272487839104</v>
      </c>
      <c r="Q309" s="6">
        <f t="shared" si="40"/>
        <v>1.8429580976805044</v>
      </c>
      <c r="R309" s="6">
        <f t="shared" si="41"/>
        <v>1.2721729915566418</v>
      </c>
      <c r="S309" s="6">
        <f t="shared" si="42"/>
        <v>1.2069450026066793</v>
      </c>
      <c r="T309" s="6">
        <f t="shared" si="43"/>
        <v>1.6627757833149406</v>
      </c>
      <c r="U309" s="6">
        <f t="shared" si="44"/>
        <v>1.4287900948417507</v>
      </c>
      <c r="V309" s="6">
        <f t="shared" si="45"/>
        <v>1.3144886640010529</v>
      </c>
      <c r="W309" s="6">
        <f t="shared" si="46"/>
        <v>1.1771724527627667</v>
      </c>
      <c r="X309" s="6">
        <f t="shared" si="47"/>
        <v>1.1569126483060048</v>
      </c>
      <c r="Y309" s="6">
        <f t="shared" si="48"/>
        <v>1.3065040557925602</v>
      </c>
      <c r="Z309" s="6">
        <f t="shared" si="49"/>
        <v>1.6731043143313251</v>
      </c>
      <c r="AA309" s="6">
        <f t="shared" si="50"/>
        <v>1.1643707480952006</v>
      </c>
      <c r="AB309" s="6">
        <f t="shared" si="51"/>
        <v>0.87540508118988491</v>
      </c>
      <c r="AC309" s="6">
        <f t="shared" si="53"/>
        <v>1.0573928568468995</v>
      </c>
    </row>
    <row r="310" spans="1:29" x14ac:dyDescent="0.25">
      <c r="A310" s="3">
        <f t="shared" si="52"/>
        <v>42676</v>
      </c>
      <c r="B310" s="34">
        <f t="shared" si="56"/>
        <v>40244.484948530713</v>
      </c>
      <c r="C310" s="34">
        <f t="shared" si="57"/>
        <v>24188.960906429922</v>
      </c>
      <c r="D310" s="34">
        <f t="shared" si="58"/>
        <v>89402.765708776918</v>
      </c>
      <c r="E310" s="34">
        <f t="shared" si="59"/>
        <v>24878.136634000086</v>
      </c>
      <c r="F310" s="34">
        <f t="shared" si="60"/>
        <v>47439.650048787393</v>
      </c>
      <c r="G310" s="34">
        <f t="shared" si="61"/>
        <v>9310.5574656749995</v>
      </c>
      <c r="H310" s="34">
        <f t="shared" si="62"/>
        <v>26664.006322061079</v>
      </c>
      <c r="I310" s="34">
        <f t="shared" si="63"/>
        <v>11917.772536960385</v>
      </c>
      <c r="J310" s="34">
        <f t="shared" si="54"/>
        <v>28014.931464820747</v>
      </c>
      <c r="K310" s="34">
        <f t="shared" si="55"/>
        <v>4122.3471993519752</v>
      </c>
      <c r="L310" s="34">
        <f t="shared" si="64"/>
        <v>33276.126938194269</v>
      </c>
      <c r="M310" s="34">
        <f t="shared" si="65"/>
        <v>593.91711587418774</v>
      </c>
      <c r="N310" s="34">
        <f t="shared" si="66"/>
        <v>2896.3938978481542</v>
      </c>
      <c r="Q310" s="6">
        <f t="shared" si="40"/>
        <v>1.8302098753254223</v>
      </c>
      <c r="R310" s="6">
        <f t="shared" si="41"/>
        <v>1.2238280246106714</v>
      </c>
      <c r="S310" s="6">
        <f t="shared" si="42"/>
        <v>1.1899900931567959</v>
      </c>
      <c r="T310" s="6">
        <f t="shared" si="43"/>
        <v>1.6625325203154295</v>
      </c>
      <c r="U310" s="6">
        <f t="shared" si="44"/>
        <v>1.4196262396022201</v>
      </c>
      <c r="V310" s="6">
        <f t="shared" si="45"/>
        <v>1.336187925613519</v>
      </c>
      <c r="W310" s="6">
        <f t="shared" si="46"/>
        <v>1.1651302740686511</v>
      </c>
      <c r="X310" s="6">
        <f t="shared" si="47"/>
        <v>1.1589781714441685</v>
      </c>
      <c r="Y310" s="6">
        <f t="shared" si="48"/>
        <v>1.2856193595897731</v>
      </c>
      <c r="Z310" s="6">
        <f t="shared" si="49"/>
        <v>1.7062695361556188</v>
      </c>
      <c r="AA310" s="6">
        <f t="shared" si="50"/>
        <v>1.1171358961357059</v>
      </c>
      <c r="AB310" s="6">
        <f t="shared" si="51"/>
        <v>0.84845302267741107</v>
      </c>
      <c r="AC310" s="6">
        <f t="shared" si="53"/>
        <v>1.0831689969514413</v>
      </c>
    </row>
    <row r="311" spans="1:29" x14ac:dyDescent="0.25">
      <c r="A311" s="3">
        <f t="shared" si="52"/>
        <v>42677</v>
      </c>
      <c r="B311" s="34">
        <f t="shared" si="56"/>
        <v>45710.157435195499</v>
      </c>
      <c r="C311" s="34">
        <f t="shared" si="57"/>
        <v>28530.888462157716</v>
      </c>
      <c r="D311" s="34">
        <f t="shared" si="58"/>
        <v>93681.297424390126</v>
      </c>
      <c r="E311" s="34">
        <f t="shared" si="59"/>
        <v>28106.104578616698</v>
      </c>
      <c r="F311" s="34">
        <f t="shared" si="60"/>
        <v>51321.732632294239</v>
      </c>
      <c r="G311" s="34">
        <f t="shared" si="61"/>
        <v>9171.547597689274</v>
      </c>
      <c r="H311" s="34">
        <f t="shared" si="62"/>
        <v>28650.484020838489</v>
      </c>
      <c r="I311" s="34">
        <f t="shared" si="63"/>
        <v>9409.0733739996595</v>
      </c>
      <c r="J311" s="34">
        <f t="shared" si="54"/>
        <v>22196.015759782498</v>
      </c>
      <c r="K311" s="34">
        <f t="shared" si="55"/>
        <v>5866.5061663551769</v>
      </c>
      <c r="L311" s="34">
        <f t="shared" si="64"/>
        <v>29619.43631781462</v>
      </c>
      <c r="M311" s="34">
        <f t="shared" si="65"/>
        <v>531.86944602591029</v>
      </c>
      <c r="N311" s="34">
        <f t="shared" si="66"/>
        <v>3024.9297807602802</v>
      </c>
      <c r="Q311" s="6">
        <f t="shared" si="40"/>
        <v>1.8292843538976908</v>
      </c>
      <c r="R311" s="6">
        <f t="shared" si="41"/>
        <v>1.2099613427547802</v>
      </c>
      <c r="S311" s="6">
        <f t="shared" si="42"/>
        <v>1.1953566679561334</v>
      </c>
      <c r="T311" s="6">
        <f t="shared" si="43"/>
        <v>1.6755755680587039</v>
      </c>
      <c r="U311" s="6">
        <f t="shared" si="44"/>
        <v>1.4085059865602063</v>
      </c>
      <c r="V311" s="6">
        <f t="shared" si="45"/>
        <v>1.3440134228735747</v>
      </c>
      <c r="W311" s="6">
        <f t="shared" si="46"/>
        <v>1.1599386243254448</v>
      </c>
      <c r="X311" s="6">
        <f t="shared" si="47"/>
        <v>1.1627624041027755</v>
      </c>
      <c r="Y311" s="6">
        <f t="shared" si="48"/>
        <v>1.268126364610781</v>
      </c>
      <c r="Z311" s="6">
        <f t="shared" si="49"/>
        <v>1.7274753140032912</v>
      </c>
      <c r="AA311" s="6">
        <f t="shared" si="50"/>
        <v>1.0345955610679598</v>
      </c>
      <c r="AB311" s="6">
        <f t="shared" si="51"/>
        <v>0.79740546630571263</v>
      </c>
      <c r="AC311" s="6">
        <f t="shared" si="53"/>
        <v>1.1207594593406003</v>
      </c>
    </row>
    <row r="312" spans="1:29" x14ac:dyDescent="0.25">
      <c r="A312" s="3">
        <f t="shared" si="52"/>
        <v>42678</v>
      </c>
      <c r="B312" s="34">
        <f t="shared" si="56"/>
        <v>48610.885394559191</v>
      </c>
      <c r="C312" s="34">
        <f t="shared" si="57"/>
        <v>30300.198349339902</v>
      </c>
      <c r="D312" s="34">
        <f t="shared" si="58"/>
        <v>106195.79629096446</v>
      </c>
      <c r="E312" s="34">
        <f t="shared" si="59"/>
        <v>31268.353828606883</v>
      </c>
      <c r="F312" s="34">
        <f t="shared" si="60"/>
        <v>67871.719411530823</v>
      </c>
      <c r="G312" s="34">
        <f t="shared" si="61"/>
        <v>11253.286117069956</v>
      </c>
      <c r="H312" s="34">
        <f t="shared" si="62"/>
        <v>26435.880003794653</v>
      </c>
      <c r="I312" s="34">
        <f t="shared" si="63"/>
        <v>11887.442570999787</v>
      </c>
      <c r="J312" s="34">
        <f t="shared" si="54"/>
        <v>16884.46731646148</v>
      </c>
      <c r="K312" s="34">
        <f t="shared" si="55"/>
        <v>4538.6097342976318</v>
      </c>
      <c r="L312" s="34">
        <f t="shared" si="64"/>
        <v>27239.148672363652</v>
      </c>
      <c r="M312" s="34">
        <f t="shared" si="65"/>
        <v>671.00939096461241</v>
      </c>
      <c r="N312" s="34">
        <f t="shared" si="66"/>
        <v>3324.4761405332497</v>
      </c>
      <c r="Q312" s="6">
        <f t="shared" si="40"/>
        <v>1.8118783925811319</v>
      </c>
      <c r="R312" s="6">
        <f t="shared" si="41"/>
        <v>1.1838327153483064</v>
      </c>
      <c r="S312" s="6">
        <f t="shared" si="42"/>
        <v>1.2049903130711954</v>
      </c>
      <c r="T312" s="6">
        <f t="shared" si="43"/>
        <v>1.6738051404425289</v>
      </c>
      <c r="U312" s="6">
        <f t="shared" si="44"/>
        <v>1.424768969740555</v>
      </c>
      <c r="V312" s="6">
        <f t="shared" si="45"/>
        <v>1.3569620302749255</v>
      </c>
      <c r="W312" s="6">
        <f t="shared" si="46"/>
        <v>1.1461469761020877</v>
      </c>
      <c r="X312" s="6">
        <f t="shared" si="47"/>
        <v>1.1599768316744523</v>
      </c>
      <c r="Y312" s="6">
        <f t="shared" si="48"/>
        <v>1.2572202022681667</v>
      </c>
      <c r="Z312" s="6">
        <f t="shared" si="49"/>
        <v>1.7349425589822751</v>
      </c>
      <c r="AA312" s="6">
        <f t="shared" si="50"/>
        <v>1.0434056796278117</v>
      </c>
      <c r="AB312" s="6">
        <f t="shared" si="51"/>
        <v>0.77753115986629484</v>
      </c>
      <c r="AC312" s="6">
        <f t="shared" si="53"/>
        <v>1.124653633468623</v>
      </c>
    </row>
    <row r="313" spans="1:29" x14ac:dyDescent="0.25">
      <c r="A313" s="3">
        <f t="shared" si="52"/>
        <v>42679</v>
      </c>
      <c r="B313" s="34">
        <f t="shared" si="56"/>
        <v>56279.080994345793</v>
      </c>
      <c r="C313" s="34">
        <f t="shared" si="57"/>
        <v>0</v>
      </c>
      <c r="D313" s="34">
        <f t="shared" si="58"/>
        <v>122577.60827031803</v>
      </c>
      <c r="E313" s="34">
        <f t="shared" si="59"/>
        <v>32092.927961822385</v>
      </c>
      <c r="F313" s="34">
        <f t="shared" si="60"/>
        <v>70350.280843072454</v>
      </c>
      <c r="G313" s="34">
        <f t="shared" si="61"/>
        <v>10968.893033093364</v>
      </c>
      <c r="H313" s="34">
        <f t="shared" si="62"/>
        <v>28018.891327780959</v>
      </c>
      <c r="I313" s="34">
        <f t="shared" si="63"/>
        <v>12853.134079819933</v>
      </c>
      <c r="J313" s="34">
        <f t="shared" si="54"/>
        <v>32611.159700447162</v>
      </c>
      <c r="K313" s="34">
        <f t="shared" si="55"/>
        <v>5363.3146806864906</v>
      </c>
      <c r="L313" s="34">
        <f t="shared" si="64"/>
        <v>23522.75405475793</v>
      </c>
      <c r="M313" s="34">
        <f t="shared" si="65"/>
        <v>586.42790005566667</v>
      </c>
      <c r="N313" s="34">
        <f t="shared" si="66"/>
        <v>3872.0602410430611</v>
      </c>
      <c r="Q313" s="6">
        <f t="shared" si="40"/>
        <v>1.8108395055936739</v>
      </c>
      <c r="R313" s="6">
        <f t="shared" si="41"/>
        <v>1</v>
      </c>
      <c r="S313" s="6">
        <f t="shared" si="42"/>
        <v>1.2103680968305277</v>
      </c>
      <c r="T313" s="6">
        <f t="shared" si="43"/>
        <v>1.6838726041147167</v>
      </c>
      <c r="U313" s="6">
        <f t="shared" si="44"/>
        <v>1.4294479496712884</v>
      </c>
      <c r="V313" s="6">
        <f t="shared" si="45"/>
        <v>1.369228939345071</v>
      </c>
      <c r="W313" s="6">
        <f t="shared" si="46"/>
        <v>1.1480799560655996</v>
      </c>
      <c r="X313" s="6">
        <f t="shared" si="47"/>
        <v>1.1577314069374827</v>
      </c>
      <c r="Y313" s="6">
        <f t="shared" si="48"/>
        <v>1.2405624598852258</v>
      </c>
      <c r="Z313" s="6">
        <f t="shared" si="49"/>
        <v>1.7268587918142366</v>
      </c>
      <c r="AA313" s="6">
        <f t="shared" si="50"/>
        <v>1.0556841421217993</v>
      </c>
      <c r="AB313" s="6">
        <f t="shared" si="51"/>
        <v>0.76959042002055988</v>
      </c>
      <c r="AC313" s="6">
        <f t="shared" si="53"/>
        <v>1.1200637087194276</v>
      </c>
    </row>
    <row r="314" spans="1:29" x14ac:dyDescent="0.25">
      <c r="A314" s="7">
        <f t="shared" si="52"/>
        <v>42680</v>
      </c>
      <c r="B314" s="35">
        <f t="shared" si="56"/>
        <v>66103.118061777801</v>
      </c>
      <c r="C314" s="35">
        <f t="shared" si="57"/>
        <v>0</v>
      </c>
      <c r="D314" s="35">
        <f t="shared" si="58"/>
        <v>95515.651278534395</v>
      </c>
      <c r="E314" s="35">
        <f t="shared" si="59"/>
        <v>23674.48260497499</v>
      </c>
      <c r="F314" s="35">
        <f t="shared" si="60"/>
        <v>46084.902343182963</v>
      </c>
      <c r="G314" s="35">
        <f t="shared" si="61"/>
        <v>10719.485382747378</v>
      </c>
      <c r="H314" s="35">
        <f t="shared" si="62"/>
        <v>24901.78870174097</v>
      </c>
      <c r="I314" s="35">
        <f t="shared" si="63"/>
        <v>11268.748021467623</v>
      </c>
      <c r="J314" s="35">
        <f t="shared" si="54"/>
        <v>19481.610291585741</v>
      </c>
      <c r="K314" s="35">
        <f t="shared" si="55"/>
        <v>4294.7498494173178</v>
      </c>
      <c r="L314" s="35">
        <f t="shared" si="64"/>
        <v>20116.282952626403</v>
      </c>
      <c r="M314" s="35">
        <f t="shared" si="65"/>
        <v>305.04581515316283</v>
      </c>
      <c r="N314" s="35">
        <f t="shared" si="66"/>
        <v>2819.2709499565844</v>
      </c>
      <c r="O314" s="8"/>
      <c r="P314" s="8"/>
      <c r="Q314" s="8">
        <f t="shared" si="40"/>
        <v>1.8035724217654556</v>
      </c>
      <c r="R314" s="8">
        <f t="shared" si="41"/>
        <v>1</v>
      </c>
      <c r="S314" s="8">
        <f t="shared" si="42"/>
        <v>1.2100698213511845</v>
      </c>
      <c r="T314" s="8">
        <f t="shared" si="43"/>
        <v>1.6699218879152846</v>
      </c>
      <c r="U314" s="8">
        <f t="shared" si="44"/>
        <v>1.4118716443486095</v>
      </c>
      <c r="V314" s="8">
        <f t="shared" si="45"/>
        <v>1.3707781819370048</v>
      </c>
      <c r="W314" s="8">
        <f t="shared" si="46"/>
        <v>1.136289696634313</v>
      </c>
      <c r="X314" s="8">
        <f t="shared" si="47"/>
        <v>1.1510467846238635</v>
      </c>
      <c r="Y314" s="8">
        <f t="shared" si="48"/>
        <v>1.2293554464869818</v>
      </c>
      <c r="Z314" s="8">
        <f t="shared" si="49"/>
        <v>1.7370702551520576</v>
      </c>
      <c r="AA314" s="8">
        <f t="shared" si="50"/>
        <v>1.0617133558149787</v>
      </c>
      <c r="AB314" s="8">
        <f t="shared" si="51"/>
        <v>0.76837736814398694</v>
      </c>
      <c r="AC314" s="8">
        <f t="shared" si="53"/>
        <v>1.1223212380400416</v>
      </c>
    </row>
    <row r="315" spans="1:29" x14ac:dyDescent="0.25">
      <c r="A315" s="7">
        <f t="shared" si="52"/>
        <v>42681</v>
      </c>
      <c r="B315" s="35">
        <f t="shared" si="56"/>
        <v>71499.547323573977</v>
      </c>
      <c r="C315" s="35">
        <f t="shared" si="57"/>
        <v>78371.973938711031</v>
      </c>
      <c r="D315" s="35">
        <f t="shared" si="58"/>
        <v>84976.751534581301</v>
      </c>
      <c r="E315" s="35">
        <f t="shared" si="59"/>
        <v>23860.977341381971</v>
      </c>
      <c r="F315" s="35">
        <f t="shared" si="60"/>
        <v>107055.59350776544</v>
      </c>
      <c r="G315" s="35">
        <f t="shared" si="61"/>
        <v>10961.060299678949</v>
      </c>
      <c r="H315" s="35">
        <f t="shared" si="62"/>
        <v>26203.232487384466</v>
      </c>
      <c r="I315" s="35">
        <f t="shared" si="63"/>
        <v>13779.042188699434</v>
      </c>
      <c r="J315" s="35">
        <f t="shared" si="54"/>
        <v>7933.9187774727616</v>
      </c>
      <c r="K315" s="35">
        <f t="shared" si="55"/>
        <v>1494.8655572676653</v>
      </c>
      <c r="L315" s="35">
        <f t="shared" si="64"/>
        <v>16352.259173815526</v>
      </c>
      <c r="M315" s="35">
        <f t="shared" si="65"/>
        <v>728.90869669973733</v>
      </c>
      <c r="N315" s="35">
        <f t="shared" si="66"/>
        <v>2555.2050816041046</v>
      </c>
      <c r="O315" s="8"/>
      <c r="P315" s="8"/>
      <c r="Q315" s="8">
        <f t="shared" si="40"/>
        <v>1.8039910468572347</v>
      </c>
      <c r="R315" s="8">
        <f t="shared" si="41"/>
        <v>1.175021421183001</v>
      </c>
      <c r="S315" s="8">
        <f t="shared" si="42"/>
        <v>1.1917079969915974</v>
      </c>
      <c r="T315" s="8">
        <f t="shared" si="43"/>
        <v>1.6463193103472396</v>
      </c>
      <c r="U315" s="8">
        <f t="shared" si="44"/>
        <v>1.4126663123970442</v>
      </c>
      <c r="V315" s="8">
        <f t="shared" si="45"/>
        <v>1.3674757704695686</v>
      </c>
      <c r="W315" s="8">
        <f t="shared" si="46"/>
        <v>1.1158074430598961</v>
      </c>
      <c r="X315" s="8">
        <f t="shared" si="47"/>
        <v>1.1571297509530818</v>
      </c>
      <c r="Y315" s="8">
        <f t="shared" si="48"/>
        <v>1.2140008841418146</v>
      </c>
      <c r="Z315" s="8">
        <f t="shared" si="49"/>
        <v>1.7096812377141588</v>
      </c>
      <c r="AA315" s="8">
        <f t="shared" si="50"/>
        <v>1.0574622745832205</v>
      </c>
      <c r="AB315" s="8">
        <f t="shared" si="51"/>
        <v>0.77490015491731856</v>
      </c>
      <c r="AC315" s="8">
        <f t="shared" si="53"/>
        <v>1.1306714973840821</v>
      </c>
    </row>
    <row r="316" spans="1:29" x14ac:dyDescent="0.25">
      <c r="A316" s="3">
        <f t="shared" si="52"/>
        <v>42682</v>
      </c>
      <c r="B316" s="34">
        <f t="shared" si="56"/>
        <v>56512.747548879008</v>
      </c>
      <c r="C316" s="34">
        <f t="shared" si="57"/>
        <v>27193.094325527727</v>
      </c>
      <c r="D316" s="34">
        <f t="shared" si="58"/>
        <v>98023.804621582385</v>
      </c>
      <c r="E316" s="34">
        <f t="shared" si="59"/>
        <v>30741.46139335433</v>
      </c>
      <c r="F316" s="34">
        <f t="shared" si="60"/>
        <v>53131.785320539893</v>
      </c>
      <c r="G316" s="34">
        <f t="shared" si="61"/>
        <v>10587.91458717903</v>
      </c>
      <c r="H316" s="34">
        <f t="shared" si="62"/>
        <v>27351.823485213379</v>
      </c>
      <c r="I316" s="34">
        <f t="shared" si="63"/>
        <v>13777.350687439979</v>
      </c>
      <c r="J316" s="34">
        <f t="shared" si="54"/>
        <v>31275.620642617479</v>
      </c>
      <c r="K316" s="34">
        <f t="shared" si="55"/>
        <v>3076.6502043601372</v>
      </c>
      <c r="L316" s="34">
        <f t="shared" si="64"/>
        <v>19139.184084837416</v>
      </c>
      <c r="M316" s="34">
        <f t="shared" si="65"/>
        <v>635.82760154595974</v>
      </c>
      <c r="N316" s="34">
        <f t="shared" si="66"/>
        <v>4899.1082293171794</v>
      </c>
      <c r="Q316" s="6">
        <f t="shared" si="40"/>
        <v>1.8030312323912796</v>
      </c>
      <c r="R316" s="6">
        <f t="shared" si="41"/>
        <v>1.1605663901849403</v>
      </c>
      <c r="S316" s="6">
        <f t="shared" si="42"/>
        <v>1.1880873534283789</v>
      </c>
      <c r="T316" s="6">
        <f t="shared" si="43"/>
        <v>1.62047836926139</v>
      </c>
      <c r="U316" s="6">
        <f t="shared" si="44"/>
        <v>1.3890612122169954</v>
      </c>
      <c r="V316" s="6">
        <f t="shared" si="45"/>
        <v>1.3514728462522831</v>
      </c>
      <c r="W316" s="6">
        <f t="shared" si="46"/>
        <v>1.1122636764577278</v>
      </c>
      <c r="X316" s="6">
        <f t="shared" si="47"/>
        <v>1.1534988025358104</v>
      </c>
      <c r="Y316" s="6">
        <f t="shared" si="48"/>
        <v>1.2193563073534506</v>
      </c>
      <c r="Z316" s="6">
        <f t="shared" si="49"/>
        <v>1.7169815664427401</v>
      </c>
      <c r="AA316" s="6">
        <f t="shared" si="50"/>
        <v>1.0452348030029264</v>
      </c>
      <c r="AB316" s="6">
        <f t="shared" si="51"/>
        <v>0.77350784288537799</v>
      </c>
      <c r="AC316" s="6">
        <f t="shared" si="53"/>
        <v>1.1275726165380704</v>
      </c>
    </row>
    <row r="317" spans="1:29" x14ac:dyDescent="0.25">
      <c r="A317" s="3">
        <f t="shared" si="52"/>
        <v>42683</v>
      </c>
      <c r="B317" s="34">
        <f t="shared" si="56"/>
        <v>72509.079232238262</v>
      </c>
      <c r="C317" s="34">
        <f t="shared" si="57"/>
        <v>27784.271666887995</v>
      </c>
      <c r="D317" s="34">
        <f t="shared" si="58"/>
        <v>106549.09054158005</v>
      </c>
      <c r="E317" s="34">
        <f t="shared" si="59"/>
        <v>40242.151010169131</v>
      </c>
      <c r="F317" s="34">
        <f t="shared" si="60"/>
        <v>63753.459112648925</v>
      </c>
      <c r="G317" s="34">
        <f t="shared" si="61"/>
        <v>12549.347697721007</v>
      </c>
      <c r="H317" s="34">
        <f t="shared" si="62"/>
        <v>29659.825935197983</v>
      </c>
      <c r="I317" s="34">
        <f t="shared" si="63"/>
        <v>13590.667151097427</v>
      </c>
      <c r="J317" s="34">
        <f t="shared" si="54"/>
        <v>34074.483597549348</v>
      </c>
      <c r="K317" s="34">
        <f t="shared" si="55"/>
        <v>7174.0072915000464</v>
      </c>
      <c r="L317" s="34">
        <f t="shared" si="64"/>
        <v>34835.885262793934</v>
      </c>
      <c r="M317" s="34">
        <f t="shared" si="65"/>
        <v>453.57668178663528</v>
      </c>
      <c r="N317" s="34">
        <f t="shared" si="66"/>
        <v>3240.7075525188143</v>
      </c>
      <c r="Q317" s="6">
        <f t="shared" si="40"/>
        <v>1.8017146777992372</v>
      </c>
      <c r="R317" s="6">
        <f t="shared" si="41"/>
        <v>1.1486343615323453</v>
      </c>
      <c r="S317" s="6">
        <f t="shared" si="42"/>
        <v>1.1917874094483392</v>
      </c>
      <c r="T317" s="6">
        <f t="shared" si="43"/>
        <v>1.6175709460157712</v>
      </c>
      <c r="U317" s="6">
        <f t="shared" si="44"/>
        <v>1.3438855271294003</v>
      </c>
      <c r="V317" s="6">
        <f t="shared" si="45"/>
        <v>1.34786211717036</v>
      </c>
      <c r="W317" s="6">
        <f t="shared" si="46"/>
        <v>1.1123544443003768</v>
      </c>
      <c r="X317" s="6">
        <f t="shared" si="47"/>
        <v>1.140369738468235</v>
      </c>
      <c r="Y317" s="6">
        <f t="shared" si="48"/>
        <v>1.2162972320791781</v>
      </c>
      <c r="Z317" s="6">
        <f t="shared" si="49"/>
        <v>1.7402724575522863</v>
      </c>
      <c r="AA317" s="6">
        <f t="shared" si="50"/>
        <v>1.0468731931302191</v>
      </c>
      <c r="AB317" s="6">
        <f t="shared" si="51"/>
        <v>0.76370367120842253</v>
      </c>
      <c r="AC317" s="6">
        <f t="shared" si="53"/>
        <v>1.118876667612946</v>
      </c>
    </row>
    <row r="318" spans="1:29" x14ac:dyDescent="0.25">
      <c r="A318" s="3">
        <f t="shared" si="52"/>
        <v>42684</v>
      </c>
      <c r="B318" s="34">
        <f t="shared" si="56"/>
        <v>81635.073445518981</v>
      </c>
      <c r="C318" s="34">
        <f t="shared" si="57"/>
        <v>32739.232965145449</v>
      </c>
      <c r="D318" s="34">
        <f t="shared" si="58"/>
        <v>111036.62454613637</v>
      </c>
      <c r="E318" s="34">
        <f t="shared" si="59"/>
        <v>44755.600031378854</v>
      </c>
      <c r="F318" s="34">
        <f t="shared" si="60"/>
        <v>67911.984284899576</v>
      </c>
      <c r="G318" s="34">
        <f t="shared" si="61"/>
        <v>12339.084182799519</v>
      </c>
      <c r="H318" s="34">
        <f t="shared" si="62"/>
        <v>31950.231172531083</v>
      </c>
      <c r="I318" s="34">
        <f t="shared" si="63"/>
        <v>10648.163289155098</v>
      </c>
      <c r="J318" s="34">
        <f t="shared" si="54"/>
        <v>27128.826718270873</v>
      </c>
      <c r="K318" s="34">
        <f t="shared" si="55"/>
        <v>10154.364586633737</v>
      </c>
      <c r="L318" s="34">
        <f t="shared" si="64"/>
        <v>30509.432606232782</v>
      </c>
      <c r="M318" s="34">
        <f t="shared" si="65"/>
        <v>414.14846873942372</v>
      </c>
      <c r="N318" s="34">
        <f t="shared" si="66"/>
        <v>3369.6061679117979</v>
      </c>
      <c r="Q318" s="6">
        <f t="shared" si="40"/>
        <v>1.7859285118686188</v>
      </c>
      <c r="R318" s="6">
        <f t="shared" si="41"/>
        <v>1.1475013478311242</v>
      </c>
      <c r="S318" s="6">
        <f t="shared" si="42"/>
        <v>1.1852592523684216</v>
      </c>
      <c r="T318" s="6">
        <f t="shared" si="43"/>
        <v>1.5923800434952198</v>
      </c>
      <c r="U318" s="6">
        <f t="shared" si="44"/>
        <v>1.3232597732323228</v>
      </c>
      <c r="V318" s="6">
        <f t="shared" si="45"/>
        <v>1.3453655505106128</v>
      </c>
      <c r="W318" s="6">
        <f t="shared" si="46"/>
        <v>1.1151724748975471</v>
      </c>
      <c r="X318" s="6">
        <f t="shared" si="47"/>
        <v>1.1316909610439907</v>
      </c>
      <c r="Y318" s="6">
        <f t="shared" si="48"/>
        <v>1.2222385770434645</v>
      </c>
      <c r="Z318" s="6">
        <f t="shared" si="49"/>
        <v>1.7309049541053461</v>
      </c>
      <c r="AA318" s="6">
        <f t="shared" si="50"/>
        <v>1.0300477118763693</v>
      </c>
      <c r="AB318" s="6">
        <f t="shared" si="51"/>
        <v>0.77866565156902856</v>
      </c>
      <c r="AC318" s="6">
        <f t="shared" si="53"/>
        <v>1.1139452523307458</v>
      </c>
    </row>
    <row r="319" spans="1:29" x14ac:dyDescent="0.25">
      <c r="A319" s="3">
        <f t="shared" si="52"/>
        <v>42685</v>
      </c>
      <c r="B319" s="34">
        <f t="shared" si="56"/>
        <v>87308.178446442718</v>
      </c>
      <c r="C319" s="34">
        <f t="shared" si="57"/>
        <v>34821.23468147363</v>
      </c>
      <c r="D319" s="34">
        <f t="shared" si="58"/>
        <v>125420.80131999923</v>
      </c>
      <c r="E319" s="34">
        <f t="shared" si="59"/>
        <v>50028.397167328556</v>
      </c>
      <c r="F319" s="34">
        <f t="shared" si="60"/>
        <v>89605.151347930034</v>
      </c>
      <c r="G319" s="34">
        <f t="shared" si="61"/>
        <v>15244.491951742259</v>
      </c>
      <c r="H319" s="34">
        <f t="shared" si="62"/>
        <v>29838.636330220721</v>
      </c>
      <c r="I319" s="34">
        <f t="shared" si="63"/>
        <v>13627.504657762698</v>
      </c>
      <c r="J319" s="34">
        <f t="shared" si="54"/>
        <v>20901.142097622916</v>
      </c>
      <c r="K319" s="34">
        <f t="shared" si="55"/>
        <v>7716.250509798966</v>
      </c>
      <c r="L319" s="34">
        <f t="shared" si="64"/>
        <v>27817.314733547075</v>
      </c>
      <c r="M319" s="34">
        <f t="shared" si="65"/>
        <v>532.39531962186379</v>
      </c>
      <c r="N319" s="34">
        <f t="shared" si="66"/>
        <v>3727.9426373800693</v>
      </c>
      <c r="Q319" s="6">
        <f t="shared" si="40"/>
        <v>1.7960622962900148</v>
      </c>
      <c r="R319" s="6">
        <f t="shared" si="41"/>
        <v>1.149208143128615</v>
      </c>
      <c r="S319" s="6">
        <f t="shared" si="42"/>
        <v>1.1810335785454298</v>
      </c>
      <c r="T319" s="6">
        <f t="shared" si="43"/>
        <v>1.5999690115300675</v>
      </c>
      <c r="U319" s="6">
        <f t="shared" si="44"/>
        <v>1.3202133690561386</v>
      </c>
      <c r="V319" s="6">
        <f t="shared" si="45"/>
        <v>1.3546702530399628</v>
      </c>
      <c r="W319" s="6">
        <f t="shared" si="46"/>
        <v>1.1287173464979274</v>
      </c>
      <c r="X319" s="6">
        <f t="shared" si="47"/>
        <v>1.146378169767811</v>
      </c>
      <c r="Y319" s="6">
        <f t="shared" si="48"/>
        <v>1.2378917087449592</v>
      </c>
      <c r="Z319" s="6">
        <f t="shared" si="49"/>
        <v>1.7001352752338128</v>
      </c>
      <c r="AA319" s="6">
        <f t="shared" si="50"/>
        <v>1.0212255554730321</v>
      </c>
      <c r="AB319" s="6">
        <f t="shared" si="51"/>
        <v>0.79342454336818835</v>
      </c>
      <c r="AC319" s="6">
        <f t="shared" si="53"/>
        <v>1.1213624281815731</v>
      </c>
    </row>
    <row r="320" spans="1:29" x14ac:dyDescent="0.25">
      <c r="A320" s="3">
        <f t="shared" si="52"/>
        <v>42686</v>
      </c>
      <c r="B320" s="34">
        <f t="shared" si="56"/>
        <v>101592.81317409362</v>
      </c>
      <c r="C320" s="34">
        <f t="shared" si="57"/>
        <v>0</v>
      </c>
      <c r="D320" s="34">
        <f t="shared" si="58"/>
        <v>144400.45997851263</v>
      </c>
      <c r="E320" s="34">
        <f t="shared" si="59"/>
        <v>51206.146694307252</v>
      </c>
      <c r="F320" s="34">
        <f t="shared" si="60"/>
        <v>93760.269516963701</v>
      </c>
      <c r="G320" s="34">
        <f t="shared" si="61"/>
        <v>14732.980840356038</v>
      </c>
      <c r="H320" s="34">
        <f t="shared" si="62"/>
        <v>31710.850873578733</v>
      </c>
      <c r="I320" s="34">
        <f t="shared" si="63"/>
        <v>14771.861287555032</v>
      </c>
      <c r="J320" s="34">
        <f t="shared" si="54"/>
        <v>41474.719134569357</v>
      </c>
      <c r="K320" s="34">
        <f t="shared" si="55"/>
        <v>9168.4879860352266</v>
      </c>
      <c r="L320" s="34">
        <f t="shared" si="64"/>
        <v>23973.346130434045</v>
      </c>
      <c r="M320" s="34">
        <f t="shared" si="65"/>
        <v>464.22397319711854</v>
      </c>
      <c r="N320" s="34">
        <f t="shared" si="66"/>
        <v>4358.8828068390385</v>
      </c>
      <c r="Q320" s="6">
        <f t="shared" si="40"/>
        <v>1.8051611962942391</v>
      </c>
      <c r="R320" s="6">
        <f t="shared" si="41"/>
        <v>1</v>
      </c>
      <c r="S320" s="6">
        <f t="shared" si="42"/>
        <v>1.1780329377945529</v>
      </c>
      <c r="T320" s="6">
        <f t="shared" si="43"/>
        <v>1.5955585839728266</v>
      </c>
      <c r="U320" s="6">
        <f t="shared" si="44"/>
        <v>1.3327632582748457</v>
      </c>
      <c r="V320" s="6">
        <f t="shared" si="45"/>
        <v>1.3431602255493191</v>
      </c>
      <c r="W320" s="6">
        <f t="shared" si="46"/>
        <v>1.131766796287802</v>
      </c>
      <c r="X320" s="6">
        <f t="shared" si="47"/>
        <v>1.1492808832320203</v>
      </c>
      <c r="Y320" s="6">
        <f t="shared" si="48"/>
        <v>1.2717952846675569</v>
      </c>
      <c r="Z320" s="6">
        <f t="shared" si="49"/>
        <v>1.7094816418382677</v>
      </c>
      <c r="AA320" s="6">
        <f t="shared" si="50"/>
        <v>1.0191555833397397</v>
      </c>
      <c r="AB320" s="6">
        <f t="shared" si="51"/>
        <v>0.79161304084108564</v>
      </c>
      <c r="AC320" s="6">
        <f t="shared" si="53"/>
        <v>1.1257270123630196</v>
      </c>
    </row>
    <row r="321" spans="1:29" x14ac:dyDescent="0.25">
      <c r="A321" s="7">
        <f t="shared" si="52"/>
        <v>42687</v>
      </c>
      <c r="B321" s="35">
        <f t="shared" si="56"/>
        <v>120184.44076281376</v>
      </c>
      <c r="C321" s="35">
        <f t="shared" si="57"/>
        <v>0</v>
      </c>
      <c r="D321" s="35">
        <f t="shared" si="58"/>
        <v>112460.40636816737</v>
      </c>
      <c r="E321" s="35">
        <f t="shared" si="59"/>
        <v>38281.776637199473</v>
      </c>
      <c r="F321" s="35">
        <f t="shared" si="60"/>
        <v>61953.103687705247</v>
      </c>
      <c r="G321" s="35">
        <f t="shared" si="61"/>
        <v>14426.439653378198</v>
      </c>
      <c r="H321" s="35">
        <f t="shared" si="62"/>
        <v>28081.767878279094</v>
      </c>
      <c r="I321" s="35">
        <f t="shared" si="63"/>
        <v>12980.891568289107</v>
      </c>
      <c r="J321" s="35">
        <f t="shared" si="54"/>
        <v>24602.801782822062</v>
      </c>
      <c r="K321" s="35">
        <f t="shared" si="55"/>
        <v>7356.4368382399325</v>
      </c>
      <c r="L321" s="35">
        <f t="shared" si="64"/>
        <v>20899.73107856201</v>
      </c>
      <c r="M321" s="35">
        <f t="shared" si="65"/>
        <v>237.57610806234078</v>
      </c>
      <c r="N321" s="35">
        <f t="shared" si="66"/>
        <v>3131.0132223759947</v>
      </c>
      <c r="O321" s="8"/>
      <c r="P321" s="8"/>
      <c r="Q321" s="8">
        <f t="shared" ref="Q321:Q384" si="67">IF(ISERROR(B321/B314),1,B321/B314)</f>
        <v>1.8181357292479505</v>
      </c>
      <c r="R321" s="8">
        <f t="shared" ref="R321:R384" si="68">IF(ISERROR(C321/C314),1,C321/C314)</f>
        <v>1</v>
      </c>
      <c r="S321" s="8">
        <f t="shared" ref="S321:S384" si="69">IF(ISERROR(D321/D314),1,D321/D314)</f>
        <v>1.1774029163055191</v>
      </c>
      <c r="T321" s="8">
        <f t="shared" ref="T321:T384" si="70">IF(ISERROR(E321/E314),1,E321/E314)</f>
        <v>1.6170058402524448</v>
      </c>
      <c r="U321" s="8">
        <f t="shared" ref="U321:U384" si="71">IF(ISERROR(F321/F314),1,F321/F314)</f>
        <v>1.3443253763750149</v>
      </c>
      <c r="V321" s="8">
        <f t="shared" ref="V321:V384" si="72">IF(ISERROR(G321/G314),1,G321/G314)</f>
        <v>1.3458145739530583</v>
      </c>
      <c r="W321" s="8">
        <f t="shared" ref="W321:W384" si="73">IF(ISERROR(H321/H314),1,H321/H314)</f>
        <v>1.1277008336479781</v>
      </c>
      <c r="X321" s="8">
        <f t="shared" ref="X321:X384" si="74">IF(ISERROR(I321/I314),1,I321/I314)</f>
        <v>1.151937335324186</v>
      </c>
      <c r="Y321" s="8">
        <f t="shared" ref="Y321:Y384" si="75">IF(ISERROR(J321/J314),1,J321/J314)</f>
        <v>1.2628731103120465</v>
      </c>
      <c r="Z321" s="8">
        <f t="shared" ref="Z321:Z384" si="76">IF(ISERROR(K321/K314),1,K321/K314)</f>
        <v>1.7128906446642063</v>
      </c>
      <c r="AA321" s="8">
        <f t="shared" ref="AA321:AA384" si="77">IF(ISERROR(L321/L314),1,L321/L314)</f>
        <v>1.0389459686851998</v>
      </c>
      <c r="AB321" s="8">
        <f t="shared" ref="AB321:AB384" si="78">IF(ISERROR(M321/M314),1,M321/M314)</f>
        <v>0.77882106969097198</v>
      </c>
      <c r="AC321" s="8">
        <f t="shared" si="53"/>
        <v>1.110575492016548</v>
      </c>
    </row>
    <row r="322" spans="1:29" x14ac:dyDescent="0.25">
      <c r="A322" s="7">
        <f t="shared" si="52"/>
        <v>42688</v>
      </c>
      <c r="B322" s="35">
        <f t="shared" si="56"/>
        <v>129750.66025127476</v>
      </c>
      <c r="C322" s="35">
        <f t="shared" si="57"/>
        <v>89281.164881149278</v>
      </c>
      <c r="D322" s="35">
        <f t="shared" si="58"/>
        <v>101429.90713476391</v>
      </c>
      <c r="E322" s="35">
        <f t="shared" si="59"/>
        <v>39177.280358921453</v>
      </c>
      <c r="F322" s="35">
        <f t="shared" si="60"/>
        <v>148702.23903339272</v>
      </c>
      <c r="G322" s="35">
        <f t="shared" si="61"/>
        <v>14752.169561241837</v>
      </c>
      <c r="H322" s="35">
        <f t="shared" si="62"/>
        <v>29877.643061453913</v>
      </c>
      <c r="I322" s="35">
        <f t="shared" si="63"/>
        <v>15891.002259692154</v>
      </c>
      <c r="J322" s="35">
        <f t="shared" si="54"/>
        <v>9957.1978183011634</v>
      </c>
      <c r="K322" s="35">
        <f t="shared" si="55"/>
        <v>2564.8211140192107</v>
      </c>
      <c r="L322" s="35">
        <f t="shared" si="64"/>
        <v>17382.337697450894</v>
      </c>
      <c r="M322" s="35">
        <f t="shared" si="65"/>
        <v>583.83519317953937</v>
      </c>
      <c r="N322" s="35">
        <f t="shared" si="66"/>
        <v>2834.5725022542547</v>
      </c>
      <c r="O322" s="8"/>
      <c r="P322" s="8"/>
      <c r="Q322" s="8">
        <f t="shared" si="67"/>
        <v>1.8147060381247326</v>
      </c>
      <c r="R322" s="8">
        <f t="shared" si="68"/>
        <v>1.1391976033546063</v>
      </c>
      <c r="S322" s="8">
        <f t="shared" si="69"/>
        <v>1.1936194936033415</v>
      </c>
      <c r="T322" s="8">
        <f t="shared" si="70"/>
        <v>1.6418975550920329</v>
      </c>
      <c r="U322" s="8">
        <f t="shared" si="71"/>
        <v>1.3890188654421534</v>
      </c>
      <c r="V322" s="8">
        <f t="shared" si="72"/>
        <v>1.3458706692521278</v>
      </c>
      <c r="W322" s="8">
        <f t="shared" si="73"/>
        <v>1.140227377513003</v>
      </c>
      <c r="X322" s="8">
        <f t="shared" si="74"/>
        <v>1.1532733583416122</v>
      </c>
      <c r="Y322" s="8">
        <f t="shared" si="75"/>
        <v>1.2550163541594623</v>
      </c>
      <c r="Z322" s="8">
        <f t="shared" si="76"/>
        <v>1.7157537020969458</v>
      </c>
      <c r="AA322" s="8">
        <f t="shared" si="77"/>
        <v>1.0629930404530774</v>
      </c>
      <c r="AB322" s="8">
        <f t="shared" si="78"/>
        <v>0.8009716385919885</v>
      </c>
      <c r="AC322" s="8">
        <f t="shared" ref="AC322:AC353" si="79">IF(ISERROR(N322/N315),1,N322/N315)</f>
        <v>1.1093326804417472</v>
      </c>
    </row>
    <row r="323" spans="1:29" x14ac:dyDescent="0.25">
      <c r="A323" s="3">
        <f t="shared" ref="A323:A386" si="80">A322+1</f>
        <v>42689</v>
      </c>
      <c r="B323" s="34">
        <f t="shared" si="56"/>
        <v>102358.60652566615</v>
      </c>
      <c r="C323" s="34">
        <f t="shared" si="57"/>
        <v>30708.625992675661</v>
      </c>
      <c r="D323" s="34">
        <f t="shared" si="58"/>
        <v>116960.95995521644</v>
      </c>
      <c r="E323" s="34">
        <f t="shared" si="59"/>
        <v>50415.25705460563</v>
      </c>
      <c r="F323" s="34">
        <f t="shared" si="60"/>
        <v>73542.757541643528</v>
      </c>
      <c r="G323" s="34">
        <f t="shared" si="61"/>
        <v>14288.65631829328</v>
      </c>
      <c r="H323" s="34">
        <f t="shared" si="62"/>
        <v>31096.617070211421</v>
      </c>
      <c r="I323" s="34">
        <f t="shared" si="63"/>
        <v>15874.428049011331</v>
      </c>
      <c r="J323" s="34">
        <f t="shared" si="54"/>
        <v>39065.165472898261</v>
      </c>
      <c r="K323" s="34">
        <f t="shared" si="55"/>
        <v>5283.4483813513525</v>
      </c>
      <c r="L323" s="34">
        <f t="shared" si="64"/>
        <v>20231.270731843088</v>
      </c>
      <c r="M323" s="34">
        <f t="shared" si="65"/>
        <v>503.77393543067205</v>
      </c>
      <c r="N323" s="34">
        <f t="shared" si="66"/>
        <v>5454.2554165422889</v>
      </c>
      <c r="Q323" s="6">
        <f t="shared" si="67"/>
        <v>1.8112480982655133</v>
      </c>
      <c r="R323" s="6">
        <f t="shared" si="68"/>
        <v>1.1292803101060735</v>
      </c>
      <c r="S323" s="6">
        <f t="shared" si="69"/>
        <v>1.193189352389864</v>
      </c>
      <c r="T323" s="6">
        <f t="shared" si="70"/>
        <v>1.6399759402948999</v>
      </c>
      <c r="U323" s="6">
        <f t="shared" si="71"/>
        <v>1.3841574699206105</v>
      </c>
      <c r="V323" s="6">
        <f t="shared" si="72"/>
        <v>1.3495250835887458</v>
      </c>
      <c r="W323" s="6">
        <f t="shared" si="73"/>
        <v>1.1369120266157944</v>
      </c>
      <c r="X323" s="6">
        <f t="shared" si="74"/>
        <v>1.1522119461968212</v>
      </c>
      <c r="Y323" s="6">
        <f t="shared" si="75"/>
        <v>1.2490612390811013</v>
      </c>
      <c r="Z323" s="6">
        <f t="shared" si="76"/>
        <v>1.7172730178633264</v>
      </c>
      <c r="AA323" s="6">
        <f t="shared" si="77"/>
        <v>1.0570602509576599</v>
      </c>
      <c r="AB323" s="6">
        <f t="shared" si="78"/>
        <v>0.79231215223401652</v>
      </c>
      <c r="AC323" s="6">
        <f t="shared" si="79"/>
        <v>1.1133159671596975</v>
      </c>
    </row>
    <row r="324" spans="1:29" x14ac:dyDescent="0.25">
      <c r="A324" s="3">
        <f t="shared" si="80"/>
        <v>42690</v>
      </c>
      <c r="B324" s="34">
        <f t="shared" si="56"/>
        <v>131167.69880494385</v>
      </c>
      <c r="C324" s="34">
        <f t="shared" si="57"/>
        <v>31092.647418295201</v>
      </c>
      <c r="D324" s="34">
        <f t="shared" si="58"/>
        <v>127028.55091100764</v>
      </c>
      <c r="E324" s="34">
        <f t="shared" si="59"/>
        <v>65930.622676261424</v>
      </c>
      <c r="F324" s="34">
        <f t="shared" si="60"/>
        <v>88041.577790622629</v>
      </c>
      <c r="G324" s="34">
        <f t="shared" si="61"/>
        <v>16967.065515857546</v>
      </c>
      <c r="H324" s="34">
        <f t="shared" si="62"/>
        <v>33635.318725086494</v>
      </c>
      <c r="I324" s="34">
        <f t="shared" si="63"/>
        <v>15654.765785583291</v>
      </c>
      <c r="J324" s="34">
        <f t="shared" si="54"/>
        <v>42421.307109415684</v>
      </c>
      <c r="K324" s="34">
        <f t="shared" si="55"/>
        <v>12342.362480304557</v>
      </c>
      <c r="L324" s="34">
        <f t="shared" si="64"/>
        <v>36556.611320665725</v>
      </c>
      <c r="M324" s="34">
        <f t="shared" si="65"/>
        <v>356.6822444498373</v>
      </c>
      <c r="N324" s="34">
        <f t="shared" si="66"/>
        <v>3620.8764949678648</v>
      </c>
      <c r="Q324" s="6">
        <f t="shared" si="67"/>
        <v>1.8089830983072996</v>
      </c>
      <c r="R324" s="6">
        <f t="shared" si="68"/>
        <v>1.1190736900024618</v>
      </c>
      <c r="S324" s="6">
        <f t="shared" si="69"/>
        <v>1.192206805945806</v>
      </c>
      <c r="T324" s="6">
        <f t="shared" si="70"/>
        <v>1.6383473800791826</v>
      </c>
      <c r="U324" s="6">
        <f t="shared" si="71"/>
        <v>1.380969425283386</v>
      </c>
      <c r="V324" s="6">
        <f t="shared" si="72"/>
        <v>1.3520276849878665</v>
      </c>
      <c r="W324" s="6">
        <f t="shared" si="73"/>
        <v>1.1340362818910108</v>
      </c>
      <c r="X324" s="6">
        <f t="shared" si="74"/>
        <v>1.151876181760451</v>
      </c>
      <c r="Y324" s="6">
        <f t="shared" si="75"/>
        <v>1.2449581807445687</v>
      </c>
      <c r="Z324" s="6">
        <f t="shared" si="76"/>
        <v>1.7204279252584695</v>
      </c>
      <c r="AA324" s="6">
        <f t="shared" si="77"/>
        <v>1.0493952154478356</v>
      </c>
      <c r="AB324" s="6">
        <f t="shared" si="78"/>
        <v>0.78637694302288319</v>
      </c>
      <c r="AC324" s="6">
        <f t="shared" si="79"/>
        <v>1.1173104750391831</v>
      </c>
    </row>
    <row r="325" spans="1:29" x14ac:dyDescent="0.25">
      <c r="A325" s="3">
        <f t="shared" si="80"/>
        <v>42691</v>
      </c>
      <c r="B325" s="34">
        <f t="shared" si="56"/>
        <v>147552.69312766986</v>
      </c>
      <c r="C325" s="34">
        <f t="shared" si="57"/>
        <v>36392.644487523634</v>
      </c>
      <c r="D325" s="34">
        <f t="shared" si="58"/>
        <v>132396.20065784431</v>
      </c>
      <c r="E325" s="34">
        <f t="shared" si="59"/>
        <v>73247.904307915873</v>
      </c>
      <c r="F325" s="34">
        <f t="shared" si="60"/>
        <v>93596.855267306033</v>
      </c>
      <c r="G325" s="34">
        <f t="shared" si="61"/>
        <v>16696.74400285193</v>
      </c>
      <c r="H325" s="34">
        <f t="shared" si="62"/>
        <v>36161.759918873096</v>
      </c>
      <c r="I325" s="34">
        <f t="shared" si="63"/>
        <v>12259.964019000197</v>
      </c>
      <c r="J325" s="34">
        <f t="shared" si="54"/>
        <v>33695.462608695139</v>
      </c>
      <c r="K325" s="34">
        <f t="shared" si="55"/>
        <v>17480.121644165341</v>
      </c>
      <c r="L325" s="34">
        <f t="shared" si="64"/>
        <v>31868.829050712666</v>
      </c>
      <c r="M325" s="34">
        <f t="shared" si="65"/>
        <v>323.84047013818264</v>
      </c>
      <c r="N325" s="34">
        <f t="shared" si="66"/>
        <v>3773.1136492463552</v>
      </c>
      <c r="Q325" s="6">
        <f t="shared" si="67"/>
        <v>1.8074668999488621</v>
      </c>
      <c r="R325" s="6">
        <f t="shared" si="68"/>
        <v>1.1115912375304469</v>
      </c>
      <c r="S325" s="6">
        <f t="shared" si="69"/>
        <v>1.1923651425735922</v>
      </c>
      <c r="T325" s="6">
        <f t="shared" si="70"/>
        <v>1.6366198700623076</v>
      </c>
      <c r="U325" s="6">
        <f t="shared" si="71"/>
        <v>1.378208224260612</v>
      </c>
      <c r="V325" s="6">
        <f t="shared" si="72"/>
        <v>1.3531590963717484</v>
      </c>
      <c r="W325" s="6">
        <f t="shared" si="73"/>
        <v>1.1318152824497507</v>
      </c>
      <c r="X325" s="6">
        <f t="shared" si="74"/>
        <v>1.1513688967830424</v>
      </c>
      <c r="Y325" s="6">
        <f t="shared" si="75"/>
        <v>1.242053810827054</v>
      </c>
      <c r="Z325" s="6">
        <f t="shared" si="76"/>
        <v>1.7214392387658162</v>
      </c>
      <c r="AA325" s="6">
        <f t="shared" si="77"/>
        <v>1.0445565953987022</v>
      </c>
      <c r="AB325" s="6">
        <f t="shared" si="78"/>
        <v>0.78194293733327414</v>
      </c>
      <c r="AC325" s="6">
        <f t="shared" si="79"/>
        <v>1.1197491520454503</v>
      </c>
    </row>
    <row r="326" spans="1:29" x14ac:dyDescent="0.25">
      <c r="A326" s="3">
        <f t="shared" si="80"/>
        <v>42692</v>
      </c>
      <c r="B326" s="34">
        <f t="shared" si="56"/>
        <v>157670.58248230166</v>
      </c>
      <c r="C326" s="34">
        <f t="shared" si="57"/>
        <v>38462.310171941834</v>
      </c>
      <c r="D326" s="34">
        <f t="shared" si="58"/>
        <v>149520.59168256883</v>
      </c>
      <c r="E326" s="34">
        <f t="shared" si="59"/>
        <v>81738.262362040638</v>
      </c>
      <c r="F326" s="34">
        <f t="shared" si="60"/>
        <v>123300.63969695126</v>
      </c>
      <c r="G326" s="34">
        <f t="shared" si="61"/>
        <v>20638.181607354247</v>
      </c>
      <c r="H326" s="34">
        <f t="shared" si="62"/>
        <v>33711.884450959915</v>
      </c>
      <c r="I326" s="34">
        <f t="shared" si="63"/>
        <v>15679.19464128059</v>
      </c>
      <c r="J326" s="34">
        <f t="shared" si="54"/>
        <v>25921.418467884479</v>
      </c>
      <c r="K326" s="34">
        <f t="shared" si="55"/>
        <v>13279.729555955504</v>
      </c>
      <c r="L326" s="34">
        <f t="shared" si="64"/>
        <v>29076.551658854507</v>
      </c>
      <c r="M326" s="34">
        <f t="shared" si="65"/>
        <v>415.7147473294329</v>
      </c>
      <c r="N326" s="34">
        <f t="shared" si="66"/>
        <v>4174.0915808202381</v>
      </c>
      <c r="Q326" s="6">
        <f t="shared" si="67"/>
        <v>1.8059085103810888</v>
      </c>
      <c r="R326" s="6">
        <f t="shared" si="68"/>
        <v>1.1045648014429945</v>
      </c>
      <c r="S326" s="6">
        <f t="shared" si="69"/>
        <v>1.1921514621891252</v>
      </c>
      <c r="T326" s="6">
        <f t="shared" si="70"/>
        <v>1.6338373202054224</v>
      </c>
      <c r="U326" s="6">
        <f t="shared" si="71"/>
        <v>1.3760440983820694</v>
      </c>
      <c r="V326" s="6">
        <f t="shared" si="72"/>
        <v>1.3538123587644753</v>
      </c>
      <c r="W326" s="6">
        <f t="shared" si="73"/>
        <v>1.1298064723157724</v>
      </c>
      <c r="X326" s="6">
        <f t="shared" si="74"/>
        <v>1.1505550748316331</v>
      </c>
      <c r="Y326" s="6">
        <f t="shared" si="75"/>
        <v>1.2401914855567877</v>
      </c>
      <c r="Z326" s="6">
        <f t="shared" si="76"/>
        <v>1.7210080905345679</v>
      </c>
      <c r="AA326" s="6">
        <f t="shared" si="77"/>
        <v>1.0452680978508979</v>
      </c>
      <c r="AB326" s="6">
        <f t="shared" si="78"/>
        <v>0.78083847097809989</v>
      </c>
      <c r="AC326" s="6">
        <f t="shared" si="79"/>
        <v>1.1196769872386541</v>
      </c>
    </row>
    <row r="327" spans="1:29" x14ac:dyDescent="0.25">
      <c r="A327" s="3">
        <f t="shared" si="80"/>
        <v>42693</v>
      </c>
      <c r="B327" s="34">
        <f t="shared" si="56"/>
        <v>183424.0046812931</v>
      </c>
      <c r="C327" s="34">
        <f t="shared" si="57"/>
        <v>0</v>
      </c>
      <c r="D327" s="34">
        <f t="shared" si="58"/>
        <v>172014.79550609703</v>
      </c>
      <c r="E327" s="34">
        <f t="shared" si="59"/>
        <v>83516.327916921757</v>
      </c>
      <c r="F327" s="34">
        <f t="shared" si="60"/>
        <v>128691.94716933368</v>
      </c>
      <c r="G327" s="34">
        <f t="shared" si="61"/>
        <v>19942.376968113022</v>
      </c>
      <c r="H327" s="34">
        <f t="shared" si="62"/>
        <v>35790.112325411872</v>
      </c>
      <c r="I327" s="34">
        <f t="shared" si="63"/>
        <v>16985.898763022014</v>
      </c>
      <c r="J327" s="34">
        <f t="shared" si="54"/>
        <v>51386.14630492164</v>
      </c>
      <c r="K327" s="34">
        <f t="shared" si="55"/>
        <v>15769.916430038853</v>
      </c>
      <c r="L327" s="34">
        <f t="shared" si="64"/>
        <v>25061.76308007296</v>
      </c>
      <c r="M327" s="34">
        <f t="shared" si="65"/>
        <v>362.59360407296805</v>
      </c>
      <c r="N327" s="34">
        <f t="shared" si="66"/>
        <v>4878.9912961959353</v>
      </c>
      <c r="Q327" s="6">
        <f t="shared" si="67"/>
        <v>1.805482090223943</v>
      </c>
      <c r="R327" s="6">
        <f t="shared" si="68"/>
        <v>1</v>
      </c>
      <c r="S327" s="6">
        <f t="shared" si="69"/>
        <v>1.1912344014118343</v>
      </c>
      <c r="T327" s="6">
        <f t="shared" si="70"/>
        <v>1.6309824759027713</v>
      </c>
      <c r="U327" s="6">
        <f t="shared" si="71"/>
        <v>1.3725637504278922</v>
      </c>
      <c r="V327" s="6">
        <f t="shared" si="72"/>
        <v>1.3535873822280144</v>
      </c>
      <c r="W327" s="6">
        <f t="shared" si="73"/>
        <v>1.1286392934738927</v>
      </c>
      <c r="X327" s="6">
        <f t="shared" si="74"/>
        <v>1.1498820922000033</v>
      </c>
      <c r="Y327" s="6">
        <f t="shared" si="75"/>
        <v>1.2389751486488323</v>
      </c>
      <c r="Z327" s="6">
        <f t="shared" si="76"/>
        <v>1.7200127713597315</v>
      </c>
      <c r="AA327" s="6">
        <f t="shared" si="77"/>
        <v>1.0454011277239756</v>
      </c>
      <c r="AB327" s="6">
        <f t="shared" si="78"/>
        <v>0.7810747074860861</v>
      </c>
      <c r="AC327" s="6">
        <f t="shared" si="79"/>
        <v>1.1193215125079419</v>
      </c>
    </row>
    <row r="328" spans="1:29" x14ac:dyDescent="0.25">
      <c r="A328" s="7">
        <f t="shared" si="80"/>
        <v>42694</v>
      </c>
      <c r="B328" s="35">
        <f t="shared" si="56"/>
        <v>216944.86403725881</v>
      </c>
      <c r="C328" s="35">
        <f t="shared" si="57"/>
        <v>0</v>
      </c>
      <c r="D328" s="35">
        <f t="shared" si="58"/>
        <v>133813.00606522185</v>
      </c>
      <c r="E328" s="35">
        <f t="shared" si="59"/>
        <v>62292.283407802017</v>
      </c>
      <c r="F328" s="35">
        <f t="shared" si="60"/>
        <v>84782.85915582208</v>
      </c>
      <c r="G328" s="35">
        <f t="shared" si="61"/>
        <v>19511.328686727044</v>
      </c>
      <c r="H328" s="35">
        <f t="shared" si="62"/>
        <v>31655.191788045893</v>
      </c>
      <c r="I328" s="35">
        <f t="shared" si="63"/>
        <v>14919.216819201902</v>
      </c>
      <c r="J328" s="35">
        <f t="shared" si="54"/>
        <v>30479.470545784243</v>
      </c>
      <c r="K328" s="35">
        <f t="shared" si="55"/>
        <v>12649.568005111967</v>
      </c>
      <c r="L328" s="35">
        <f t="shared" si="64"/>
        <v>21833.251564685725</v>
      </c>
      <c r="M328" s="35">
        <f t="shared" si="65"/>
        <v>185.75957427618479</v>
      </c>
      <c r="N328" s="35">
        <f t="shared" si="66"/>
        <v>3504.4444681699952</v>
      </c>
      <c r="O328" s="8"/>
      <c r="P328" s="8"/>
      <c r="Q328" s="8">
        <f t="shared" si="67"/>
        <v>1.8050994176975335</v>
      </c>
      <c r="R328" s="8">
        <f t="shared" si="68"/>
        <v>1</v>
      </c>
      <c r="S328" s="8">
        <f t="shared" si="69"/>
        <v>1.1898677088819276</v>
      </c>
      <c r="T328" s="8">
        <f t="shared" si="70"/>
        <v>1.6272046096019186</v>
      </c>
      <c r="U328" s="8">
        <f t="shared" si="71"/>
        <v>1.3685005933390784</v>
      </c>
      <c r="V328" s="8">
        <f t="shared" si="72"/>
        <v>1.3524701281482248</v>
      </c>
      <c r="W328" s="8">
        <f t="shared" si="73"/>
        <v>1.1272506747173421</v>
      </c>
      <c r="X328" s="8">
        <f t="shared" si="74"/>
        <v>1.1493214268616117</v>
      </c>
      <c r="Y328" s="8">
        <f t="shared" si="75"/>
        <v>1.2388617692748041</v>
      </c>
      <c r="Z328" s="8">
        <f t="shared" si="76"/>
        <v>1.7195237698986954</v>
      </c>
      <c r="AA328" s="8">
        <f t="shared" si="77"/>
        <v>1.0446666266955595</v>
      </c>
      <c r="AB328" s="8">
        <f t="shared" si="78"/>
        <v>0.78189501373362358</v>
      </c>
      <c r="AC328" s="8">
        <f t="shared" si="79"/>
        <v>1.1192684984928358</v>
      </c>
    </row>
    <row r="329" spans="1:29" x14ac:dyDescent="0.25">
      <c r="A329" s="7">
        <f t="shared" si="80"/>
        <v>42695</v>
      </c>
      <c r="B329" s="35">
        <f t="shared" si="56"/>
        <v>234226.99331761719</v>
      </c>
      <c r="C329" s="35">
        <f t="shared" si="57"/>
        <v>98111.322753034125</v>
      </c>
      <c r="D329" s="35">
        <f t="shared" si="58"/>
        <v>120541.80704371375</v>
      </c>
      <c r="E329" s="35">
        <f t="shared" si="59"/>
        <v>63629.912135371356</v>
      </c>
      <c r="F329" s="35">
        <f t="shared" si="60"/>
        <v>203038.43289130821</v>
      </c>
      <c r="G329" s="35">
        <f t="shared" si="61"/>
        <v>19932.576977397915</v>
      </c>
      <c r="H329" s="35">
        <f t="shared" si="62"/>
        <v>33660.302966383555</v>
      </c>
      <c r="I329" s="35">
        <f t="shared" si="63"/>
        <v>18261.910986792001</v>
      </c>
      <c r="J329" s="35">
        <f t="shared" si="54"/>
        <v>12342.352873094298</v>
      </c>
      <c r="K329" s="35">
        <f t="shared" si="55"/>
        <v>4407.0563285330372</v>
      </c>
      <c r="L329" s="35">
        <f t="shared" si="64"/>
        <v>18137.582943465462</v>
      </c>
      <c r="M329" s="35">
        <f t="shared" si="65"/>
        <v>457.06154619101426</v>
      </c>
      <c r="N329" s="35">
        <f t="shared" si="66"/>
        <v>3172.0296219259817</v>
      </c>
      <c r="O329" s="8"/>
      <c r="P329" s="8"/>
      <c r="Q329" s="8">
        <f t="shared" si="67"/>
        <v>1.8052084888355393</v>
      </c>
      <c r="R329" s="8">
        <f t="shared" si="68"/>
        <v>1.098902807592615</v>
      </c>
      <c r="S329" s="8">
        <f t="shared" si="69"/>
        <v>1.1884247008484095</v>
      </c>
      <c r="T329" s="8">
        <f t="shared" si="70"/>
        <v>1.6241533754366784</v>
      </c>
      <c r="U329" s="8">
        <f t="shared" si="71"/>
        <v>1.3654026611241119</v>
      </c>
      <c r="V329" s="8">
        <f t="shared" si="72"/>
        <v>1.3511624100204547</v>
      </c>
      <c r="W329" s="8">
        <f t="shared" si="73"/>
        <v>1.1266050302947013</v>
      </c>
      <c r="X329" s="8">
        <f t="shared" si="74"/>
        <v>1.1491981870214509</v>
      </c>
      <c r="Y329" s="8">
        <f t="shared" si="75"/>
        <v>1.2395407923310773</v>
      </c>
      <c r="Z329" s="8">
        <f t="shared" si="76"/>
        <v>1.7182704495234549</v>
      </c>
      <c r="AA329" s="8">
        <f t="shared" si="77"/>
        <v>1.0434490031870296</v>
      </c>
      <c r="AB329" s="8">
        <f t="shared" si="78"/>
        <v>0.78286055984716896</v>
      </c>
      <c r="AC329" s="8">
        <f t="shared" si="79"/>
        <v>1.1190504456680352</v>
      </c>
    </row>
    <row r="330" spans="1:29" x14ac:dyDescent="0.25">
      <c r="A330" s="3">
        <f t="shared" si="80"/>
        <v>42696</v>
      </c>
      <c r="B330" s="34">
        <f t="shared" si="56"/>
        <v>184787.52652439688</v>
      </c>
      <c r="C330" s="34">
        <f t="shared" si="57"/>
        <v>33578.831175246538</v>
      </c>
      <c r="D330" s="34">
        <f t="shared" si="58"/>
        <v>138971.86402652628</v>
      </c>
      <c r="E330" s="34">
        <f t="shared" si="59"/>
        <v>81802.288396861841</v>
      </c>
      <c r="F330" s="34">
        <f t="shared" si="60"/>
        <v>100167.19833618698</v>
      </c>
      <c r="G330" s="34">
        <f t="shared" si="61"/>
        <v>19289.645592632442</v>
      </c>
      <c r="H330" s="34">
        <f t="shared" si="62"/>
        <v>35057.588676128471</v>
      </c>
      <c r="I330" s="34">
        <f t="shared" si="63"/>
        <v>18233.870431001371</v>
      </c>
      <c r="J330" s="34">
        <f t="shared" si="54"/>
        <v>48494.13192993353</v>
      </c>
      <c r="K330" s="34">
        <f t="shared" si="55"/>
        <v>9081.6347007750519</v>
      </c>
      <c r="L330" s="34">
        <f t="shared" si="64"/>
        <v>21090.048829244661</v>
      </c>
      <c r="M330" s="34">
        <f t="shared" si="65"/>
        <v>394.67119116474834</v>
      </c>
      <c r="N330" s="34">
        <f t="shared" si="66"/>
        <v>6099.0595129355033</v>
      </c>
      <c r="Q330" s="6">
        <f t="shared" si="67"/>
        <v>1.8052954489768467</v>
      </c>
      <c r="R330" s="6">
        <f t="shared" si="68"/>
        <v>1.0934657637647303</v>
      </c>
      <c r="S330" s="6">
        <f t="shared" si="69"/>
        <v>1.1881901796953245</v>
      </c>
      <c r="T330" s="6">
        <f t="shared" si="70"/>
        <v>1.6225700943716379</v>
      </c>
      <c r="U330" s="6">
        <f t="shared" si="71"/>
        <v>1.362026686033188</v>
      </c>
      <c r="V330" s="6">
        <f t="shared" si="72"/>
        <v>1.349997169988375</v>
      </c>
      <c r="W330" s="6">
        <f t="shared" si="73"/>
        <v>1.1273762865257586</v>
      </c>
      <c r="X330" s="6">
        <f t="shared" si="74"/>
        <v>1.1486316467406199</v>
      </c>
      <c r="Y330" s="6">
        <f t="shared" si="75"/>
        <v>1.2413650714874529</v>
      </c>
      <c r="Z330" s="6">
        <f t="shared" si="76"/>
        <v>1.7188839646526903</v>
      </c>
      <c r="AA330" s="6">
        <f t="shared" si="77"/>
        <v>1.0424480552301589</v>
      </c>
      <c r="AB330" s="6">
        <f t="shared" si="78"/>
        <v>0.78342916019930109</v>
      </c>
      <c r="AC330" s="6">
        <f t="shared" si="79"/>
        <v>1.1182203705454605</v>
      </c>
    </row>
    <row r="331" spans="1:29" x14ac:dyDescent="0.25">
      <c r="A331" s="3">
        <f t="shared" si="80"/>
        <v>42697</v>
      </c>
      <c r="B331" s="34">
        <f t="shared" si="56"/>
        <v>236817.66342526837</v>
      </c>
      <c r="C331" s="34">
        <f t="shared" si="57"/>
        <v>33849.721448225755</v>
      </c>
      <c r="D331" s="34">
        <f t="shared" si="58"/>
        <v>150935.00972422154</v>
      </c>
      <c r="E331" s="34">
        <f t="shared" si="59"/>
        <v>106986.90728201566</v>
      </c>
      <c r="F331" s="34">
        <f t="shared" si="60"/>
        <v>119744.96683557742</v>
      </c>
      <c r="G331" s="34">
        <f t="shared" si="61"/>
        <v>22903.7020082829</v>
      </c>
      <c r="H331" s="34">
        <f t="shared" si="62"/>
        <v>37955.969110141632</v>
      </c>
      <c r="I331" s="34">
        <f t="shared" si="63"/>
        <v>17976.116961917847</v>
      </c>
      <c r="J331" s="34">
        <f t="shared" si="54"/>
        <v>52727.017542644375</v>
      </c>
      <c r="K331" s="34">
        <f t="shared" si="55"/>
        <v>21216.766102490019</v>
      </c>
      <c r="L331" s="34">
        <f t="shared" si="64"/>
        <v>38101.09165880581</v>
      </c>
      <c r="M331" s="34">
        <f t="shared" si="65"/>
        <v>279.68803963644001</v>
      </c>
      <c r="N331" s="34">
        <f t="shared" si="66"/>
        <v>4046.5190467816146</v>
      </c>
      <c r="Q331" s="6">
        <f t="shared" si="67"/>
        <v>1.8054571787329585</v>
      </c>
      <c r="R331" s="6">
        <f t="shared" si="68"/>
        <v>1.0886728618775725</v>
      </c>
      <c r="S331" s="6">
        <f t="shared" si="69"/>
        <v>1.1881975244286778</v>
      </c>
      <c r="T331" s="6">
        <f t="shared" si="70"/>
        <v>1.6227195033080843</v>
      </c>
      <c r="U331" s="6">
        <f t="shared" si="71"/>
        <v>1.3600956484486304</v>
      </c>
      <c r="V331" s="6">
        <f t="shared" si="72"/>
        <v>1.3498917645409532</v>
      </c>
      <c r="W331" s="6">
        <f t="shared" si="73"/>
        <v>1.1284557586734754</v>
      </c>
      <c r="X331" s="6">
        <f t="shared" si="74"/>
        <v>1.1482839927552493</v>
      </c>
      <c r="Y331" s="6">
        <f t="shared" si="75"/>
        <v>1.2429371260684532</v>
      </c>
      <c r="Z331" s="6">
        <f t="shared" si="76"/>
        <v>1.7190198502391156</v>
      </c>
      <c r="AA331" s="6">
        <f t="shared" si="77"/>
        <v>1.0422490018178183</v>
      </c>
      <c r="AB331" s="6">
        <f t="shared" si="78"/>
        <v>0.78413782572172441</v>
      </c>
      <c r="AC331" s="6">
        <f t="shared" si="79"/>
        <v>1.1175523529745599</v>
      </c>
    </row>
    <row r="332" spans="1:29" x14ac:dyDescent="0.25">
      <c r="A332" s="3">
        <f t="shared" si="80"/>
        <v>42698</v>
      </c>
      <c r="B332" s="34">
        <f t="shared" si="56"/>
        <v>266439.51305529021</v>
      </c>
      <c r="C332" s="34">
        <f t="shared" si="57"/>
        <v>39463.816029820067</v>
      </c>
      <c r="D332" s="34">
        <f t="shared" si="58"/>
        <v>157278.88878417009</v>
      </c>
      <c r="E332" s="34">
        <f t="shared" si="59"/>
        <v>118887.74011346155</v>
      </c>
      <c r="F332" s="34">
        <f t="shared" si="60"/>
        <v>127409.04815603788</v>
      </c>
      <c r="G332" s="34">
        <f t="shared" si="61"/>
        <v>22541.217831424285</v>
      </c>
      <c r="H332" s="34">
        <f t="shared" si="62"/>
        <v>40848.535643129901</v>
      </c>
      <c r="I332" s="34">
        <f t="shared" si="63"/>
        <v>14084.851039972951</v>
      </c>
      <c r="J332" s="34">
        <f t="shared" si="54"/>
        <v>41945.458852956792</v>
      </c>
      <c r="K332" s="34">
        <f t="shared" si="55"/>
        <v>30022.140507979635</v>
      </c>
      <c r="L332" s="34">
        <f t="shared" si="64"/>
        <v>33204.729012748488</v>
      </c>
      <c r="M332" s="34">
        <f t="shared" si="65"/>
        <v>254.4082340066029</v>
      </c>
      <c r="N332" s="34">
        <f t="shared" si="66"/>
        <v>4216.2951232101213</v>
      </c>
      <c r="Q332" s="6">
        <f t="shared" si="67"/>
        <v>1.8057245002282243</v>
      </c>
      <c r="R332" s="6">
        <f t="shared" si="68"/>
        <v>1.0843898976165174</v>
      </c>
      <c r="S332" s="6">
        <f t="shared" si="69"/>
        <v>1.1879411040701304</v>
      </c>
      <c r="T332" s="6">
        <f t="shared" si="70"/>
        <v>1.6230872574003923</v>
      </c>
      <c r="U332" s="6">
        <f t="shared" si="71"/>
        <v>1.3612535142571469</v>
      </c>
      <c r="V332" s="6">
        <f t="shared" si="72"/>
        <v>1.3500367393531383</v>
      </c>
      <c r="W332" s="6">
        <f t="shared" si="73"/>
        <v>1.1296058525572683</v>
      </c>
      <c r="X332" s="6">
        <f t="shared" si="74"/>
        <v>1.1488492966328929</v>
      </c>
      <c r="Y332" s="6">
        <f t="shared" si="75"/>
        <v>1.2448399756391157</v>
      </c>
      <c r="Z332" s="6">
        <f t="shared" si="76"/>
        <v>1.7175018068596033</v>
      </c>
      <c r="AA332" s="6">
        <f t="shared" si="77"/>
        <v>1.0419187024383612</v>
      </c>
      <c r="AB332" s="6">
        <f t="shared" si="78"/>
        <v>0.78559740818696</v>
      </c>
      <c r="AC332" s="6">
        <f t="shared" si="79"/>
        <v>1.117457759071818</v>
      </c>
    </row>
    <row r="333" spans="1:29" x14ac:dyDescent="0.25">
      <c r="A333" s="3">
        <f t="shared" si="80"/>
        <v>42699</v>
      </c>
      <c r="B333" s="34">
        <f t="shared" si="56"/>
        <v>284932.57982608088</v>
      </c>
      <c r="C333" s="34">
        <f t="shared" si="57"/>
        <v>41534.754005621355</v>
      </c>
      <c r="D333" s="34">
        <f t="shared" si="58"/>
        <v>177650.29905412742</v>
      </c>
      <c r="E333" s="34">
        <f t="shared" si="59"/>
        <v>132847.61453234885</v>
      </c>
      <c r="F333" s="34">
        <f t="shared" si="60"/>
        <v>168178.04713854639</v>
      </c>
      <c r="G333" s="34">
        <f t="shared" si="61"/>
        <v>27869.189463631461</v>
      </c>
      <c r="H333" s="34">
        <f t="shared" si="62"/>
        <v>38115.897430817371</v>
      </c>
      <c r="I333" s="34">
        <f t="shared" si="63"/>
        <v>18032.248084221064</v>
      </c>
      <c r="J333" s="34">
        <f t="shared" si="54"/>
        <v>32309.865099161023</v>
      </c>
      <c r="K333" s="34">
        <f t="shared" si="55"/>
        <v>22795.245923344592</v>
      </c>
      <c r="L333" s="34">
        <f t="shared" si="64"/>
        <v>30320.05779508406</v>
      </c>
      <c r="M333" s="34">
        <f t="shared" si="65"/>
        <v>326.79025900788321</v>
      </c>
      <c r="N333" s="34">
        <f t="shared" si="66"/>
        <v>4665.4182758364605</v>
      </c>
      <c r="Q333" s="6">
        <f t="shared" si="67"/>
        <v>1.8071384993967676</v>
      </c>
      <c r="R333" s="6">
        <f t="shared" si="68"/>
        <v>1.0798819368869024</v>
      </c>
      <c r="S333" s="6">
        <f t="shared" si="69"/>
        <v>1.1881326649059667</v>
      </c>
      <c r="T333" s="6">
        <f t="shared" si="70"/>
        <v>1.6252806298221905</v>
      </c>
      <c r="U333" s="6">
        <f t="shared" si="71"/>
        <v>1.3639673529017771</v>
      </c>
      <c r="V333" s="6">
        <f t="shared" si="72"/>
        <v>1.3503703956990332</v>
      </c>
      <c r="W333" s="6">
        <f t="shared" si="73"/>
        <v>1.1306368081043912</v>
      </c>
      <c r="X333" s="6">
        <f t="shared" si="74"/>
        <v>1.1500748920321007</v>
      </c>
      <c r="Y333" s="6">
        <f t="shared" si="75"/>
        <v>1.2464543612530909</v>
      </c>
      <c r="Z333" s="6">
        <f t="shared" si="76"/>
        <v>1.7165444391991931</v>
      </c>
      <c r="AA333" s="6">
        <f t="shared" si="77"/>
        <v>1.0427666303356462</v>
      </c>
      <c r="AB333" s="6">
        <f t="shared" si="78"/>
        <v>0.78609253365966947</v>
      </c>
      <c r="AC333" s="6">
        <f t="shared" si="79"/>
        <v>1.117708652410466</v>
      </c>
    </row>
    <row r="334" spans="1:29" x14ac:dyDescent="0.25">
      <c r="A334" s="3">
        <f t="shared" si="80"/>
        <v>42700</v>
      </c>
      <c r="B334" s="34">
        <f t="shared" si="56"/>
        <v>331617.69782527653</v>
      </c>
      <c r="C334" s="34">
        <f t="shared" si="57"/>
        <v>0</v>
      </c>
      <c r="D334" s="34">
        <f t="shared" si="58"/>
        <v>204463.62223709881</v>
      </c>
      <c r="E334" s="34">
        <f t="shared" si="59"/>
        <v>135888.46528106494</v>
      </c>
      <c r="F334" s="34">
        <f t="shared" si="60"/>
        <v>175933.81347586788</v>
      </c>
      <c r="G334" s="34">
        <f t="shared" si="61"/>
        <v>26923.47052218136</v>
      </c>
      <c r="H334" s="34">
        <f t="shared" si="62"/>
        <v>40470.525343194146</v>
      </c>
      <c r="I334" s="34">
        <f t="shared" si="63"/>
        <v>19539.540839531888</v>
      </c>
      <c r="J334" s="34">
        <f t="shared" si="54"/>
        <v>64081.914863654762</v>
      </c>
      <c r="K334" s="34">
        <f t="shared" si="55"/>
        <v>27088.246007792099</v>
      </c>
      <c r="L334" s="34">
        <f t="shared" si="64"/>
        <v>26172.131474042053</v>
      </c>
      <c r="M334" s="34">
        <f t="shared" si="65"/>
        <v>284.84222921270265</v>
      </c>
      <c r="N334" s="34">
        <f t="shared" si="66"/>
        <v>5452.0174482088742</v>
      </c>
      <c r="Q334" s="6">
        <f t="shared" si="67"/>
        <v>1.8079296567615355</v>
      </c>
      <c r="R334" s="6">
        <f t="shared" si="68"/>
        <v>1</v>
      </c>
      <c r="S334" s="6">
        <f t="shared" si="69"/>
        <v>1.1886397425031479</v>
      </c>
      <c r="T334" s="6">
        <f t="shared" si="70"/>
        <v>1.6270886025573419</v>
      </c>
      <c r="U334" s="6">
        <f t="shared" si="71"/>
        <v>1.3670926374621797</v>
      </c>
      <c r="V334" s="6">
        <f t="shared" si="72"/>
        <v>1.3500632630318241</v>
      </c>
      <c r="W334" s="6">
        <f t="shared" si="73"/>
        <v>1.130773912504853</v>
      </c>
      <c r="X334" s="6">
        <f t="shared" si="74"/>
        <v>1.1503389436224067</v>
      </c>
      <c r="Y334" s="6">
        <f t="shared" si="75"/>
        <v>1.2470659792893859</v>
      </c>
      <c r="Z334" s="6">
        <f t="shared" si="76"/>
        <v>1.7177165223395772</v>
      </c>
      <c r="AA334" s="6">
        <f t="shared" si="77"/>
        <v>1.0443052785401186</v>
      </c>
      <c r="AB334" s="6">
        <f t="shared" si="78"/>
        <v>0.78556881868048956</v>
      </c>
      <c r="AC334" s="6">
        <f t="shared" si="79"/>
        <v>1.1174476684268155</v>
      </c>
    </row>
    <row r="335" spans="1:29" x14ac:dyDescent="0.25">
      <c r="A335" s="3">
        <f t="shared" si="80"/>
        <v>42701</v>
      </c>
      <c r="B335" s="34">
        <f t="shared" si="56"/>
        <v>392263.95380932151</v>
      </c>
      <c r="C335" s="34">
        <f t="shared" si="57"/>
        <v>0</v>
      </c>
      <c r="D335" s="34">
        <f t="shared" si="58"/>
        <v>159156.83767456631</v>
      </c>
      <c r="E335" s="34">
        <f t="shared" si="59"/>
        <v>101495.35556392935</v>
      </c>
      <c r="F335" s="34">
        <f t="shared" si="60"/>
        <v>116113.9184578135</v>
      </c>
      <c r="G335" s="34">
        <f t="shared" si="61"/>
        <v>26351.148603836147</v>
      </c>
      <c r="H335" s="34">
        <f t="shared" si="62"/>
        <v>35792.620074504972</v>
      </c>
      <c r="I335" s="34">
        <f t="shared" si="63"/>
        <v>17163.283646358075</v>
      </c>
      <c r="J335" s="34">
        <f t="shared" si="54"/>
        <v>37956.072489051003</v>
      </c>
      <c r="K335" s="34">
        <f t="shared" si="55"/>
        <v>21735.812511475717</v>
      </c>
      <c r="L335" s="34">
        <f t="shared" si="64"/>
        <v>22839.80125827311</v>
      </c>
      <c r="M335" s="34">
        <f t="shared" si="65"/>
        <v>145.84673131306292</v>
      </c>
      <c r="N335" s="34">
        <f t="shared" si="66"/>
        <v>3913.9608357265761</v>
      </c>
      <c r="Q335" s="6">
        <f t="shared" si="67"/>
        <v>1.8081274039377713</v>
      </c>
      <c r="R335" s="6">
        <f t="shared" si="68"/>
        <v>1</v>
      </c>
      <c r="S335" s="6">
        <f t="shared" si="69"/>
        <v>1.1893973714109047</v>
      </c>
      <c r="T335" s="6">
        <f t="shared" si="70"/>
        <v>1.6293407467419505</v>
      </c>
      <c r="U335" s="6">
        <f t="shared" si="71"/>
        <v>1.3695447359755608</v>
      </c>
      <c r="V335" s="6">
        <f t="shared" si="72"/>
        <v>1.3505563371377174</v>
      </c>
      <c r="W335" s="6">
        <f t="shared" si="73"/>
        <v>1.1307029922346423</v>
      </c>
      <c r="X335" s="6">
        <f t="shared" si="74"/>
        <v>1.1504145193645774</v>
      </c>
      <c r="Y335" s="6">
        <f t="shared" si="75"/>
        <v>1.2452996003338019</v>
      </c>
      <c r="Z335" s="6">
        <f t="shared" si="76"/>
        <v>1.7183047280896706</v>
      </c>
      <c r="AA335" s="6">
        <f t="shared" si="77"/>
        <v>1.0461016853401457</v>
      </c>
      <c r="AB335" s="6">
        <f t="shared" si="78"/>
        <v>0.78513708852616115</v>
      </c>
      <c r="AC335" s="6">
        <f t="shared" si="79"/>
        <v>1.1168562867170866</v>
      </c>
    </row>
    <row r="336" spans="1:29" x14ac:dyDescent="0.25">
      <c r="A336" s="3">
        <f t="shared" si="80"/>
        <v>42702</v>
      </c>
      <c r="B336" s="34">
        <f t="shared" si="56"/>
        <v>423344.80107770796</v>
      </c>
      <c r="C336" s="34">
        <f t="shared" si="57"/>
        <v>105462.81054538079</v>
      </c>
      <c r="D336" s="34">
        <f t="shared" si="58"/>
        <v>143475.38224954988</v>
      </c>
      <c r="E336" s="34">
        <f t="shared" si="59"/>
        <v>103730.87062635102</v>
      </c>
      <c r="F336" s="34">
        <f t="shared" si="60"/>
        <v>278435.9669135767</v>
      </c>
      <c r="G336" s="34">
        <f t="shared" si="61"/>
        <v>26926.819263716319</v>
      </c>
      <c r="H336" s="34">
        <f t="shared" si="62"/>
        <v>38067.023395584511</v>
      </c>
      <c r="I336" s="34">
        <f t="shared" si="63"/>
        <v>21006.781155584467</v>
      </c>
      <c r="J336" s="34">
        <f t="shared" si="54"/>
        <v>15354.434352802347</v>
      </c>
      <c r="K336" s="34">
        <f t="shared" si="55"/>
        <v>7574.3700241774941</v>
      </c>
      <c r="L336" s="34">
        <f t="shared" si="64"/>
        <v>18983.026614037975</v>
      </c>
      <c r="M336" s="34">
        <f t="shared" si="65"/>
        <v>359.06217232043446</v>
      </c>
      <c r="N336" s="34">
        <f t="shared" si="66"/>
        <v>3544.1242868179525</v>
      </c>
      <c r="Q336" s="6">
        <f t="shared" si="67"/>
        <v>1.8074125235584726</v>
      </c>
      <c r="R336" s="6">
        <f t="shared" si="68"/>
        <v>1.0749300650124944</v>
      </c>
      <c r="S336" s="6">
        <f t="shared" si="69"/>
        <v>1.1902541182041464</v>
      </c>
      <c r="T336" s="6">
        <f t="shared" si="70"/>
        <v>1.6302218114912006</v>
      </c>
      <c r="U336" s="6">
        <f t="shared" si="71"/>
        <v>1.3713461188041713</v>
      </c>
      <c r="V336" s="6">
        <f t="shared" si="72"/>
        <v>1.3508950345080499</v>
      </c>
      <c r="W336" s="6">
        <f t="shared" si="73"/>
        <v>1.1309174321336897</v>
      </c>
      <c r="X336" s="6">
        <f t="shared" si="74"/>
        <v>1.1503057467960338</v>
      </c>
      <c r="Y336" s="6">
        <f t="shared" si="75"/>
        <v>1.2440443496210705</v>
      </c>
      <c r="Z336" s="6">
        <f t="shared" si="76"/>
        <v>1.7186914483343467</v>
      </c>
      <c r="AA336" s="6">
        <f t="shared" si="77"/>
        <v>1.0466128079583563</v>
      </c>
      <c r="AB336" s="6">
        <f t="shared" si="78"/>
        <v>0.78558823272867484</v>
      </c>
      <c r="AC336" s="6">
        <f t="shared" si="79"/>
        <v>1.1173049149099823</v>
      </c>
    </row>
    <row r="337" spans="1:29" x14ac:dyDescent="0.25">
      <c r="A337" s="3">
        <f t="shared" si="80"/>
        <v>42703</v>
      </c>
      <c r="B337" s="34">
        <f t="shared" si="56"/>
        <v>333891.02174356196</v>
      </c>
      <c r="C337" s="34">
        <f t="shared" si="57"/>
        <v>35940.750262534304</v>
      </c>
      <c r="D337" s="34">
        <f t="shared" si="58"/>
        <v>165378.42686548136</v>
      </c>
      <c r="E337" s="34">
        <f t="shared" si="59"/>
        <v>133287.65316408037</v>
      </c>
      <c r="F337" s="34">
        <f t="shared" si="60"/>
        <v>137237.45370427251</v>
      </c>
      <c r="G337" s="34">
        <f t="shared" si="61"/>
        <v>26065.209178872588</v>
      </c>
      <c r="H337" s="34">
        <f t="shared" si="62"/>
        <v>39623.925002713098</v>
      </c>
      <c r="I337" s="34">
        <f t="shared" si="63"/>
        <v>20970.660868514318</v>
      </c>
      <c r="J337" s="34">
        <f t="shared" si="54"/>
        <v>60290.845257525361</v>
      </c>
      <c r="K337" s="34">
        <f t="shared" si="55"/>
        <v>15610.433578416514</v>
      </c>
      <c r="L337" s="34">
        <f t="shared" si="64"/>
        <v>22048.439517786876</v>
      </c>
      <c r="M337" s="34">
        <f t="shared" si="65"/>
        <v>309.61537306773238</v>
      </c>
      <c r="N337" s="34">
        <f t="shared" si="66"/>
        <v>6817.9822510222366</v>
      </c>
      <c r="Q337" s="6">
        <f t="shared" si="67"/>
        <v>1.8068915582323108</v>
      </c>
      <c r="R337" s="6">
        <f t="shared" si="68"/>
        <v>1.0703395265594864</v>
      </c>
      <c r="S337" s="6">
        <f t="shared" si="69"/>
        <v>1.1900137342470611</v>
      </c>
      <c r="T337" s="6">
        <f t="shared" si="70"/>
        <v>1.629387829805427</v>
      </c>
      <c r="U337" s="6">
        <f t="shared" si="71"/>
        <v>1.3700837797586012</v>
      </c>
      <c r="V337" s="6">
        <f t="shared" si="72"/>
        <v>1.3512539177406158</v>
      </c>
      <c r="W337" s="6">
        <f t="shared" si="73"/>
        <v>1.1302524360351673</v>
      </c>
      <c r="X337" s="6">
        <f t="shared" si="74"/>
        <v>1.1500937745427782</v>
      </c>
      <c r="Y337" s="6">
        <f t="shared" si="75"/>
        <v>1.2432606350111854</v>
      </c>
      <c r="Z337" s="6">
        <f t="shared" si="76"/>
        <v>1.7189012873513043</v>
      </c>
      <c r="AA337" s="6">
        <f t="shared" si="77"/>
        <v>1.0454427913515902</v>
      </c>
      <c r="AB337" s="6">
        <f t="shared" si="78"/>
        <v>0.78448941802415229</v>
      </c>
      <c r="AC337" s="6">
        <f t="shared" si="79"/>
        <v>1.1178743602291417</v>
      </c>
    </row>
    <row r="338" spans="1:29" x14ac:dyDescent="0.25">
      <c r="A338" s="3">
        <f t="shared" si="80"/>
        <v>42704</v>
      </c>
      <c r="B338" s="34">
        <f t="shared" si="56"/>
        <v>427830.14362404088</v>
      </c>
      <c r="C338" s="34">
        <f t="shared" si="57"/>
        <v>36088.185607279294</v>
      </c>
      <c r="D338" s="34">
        <f t="shared" si="58"/>
        <v>179580.49798230419</v>
      </c>
      <c r="E338" s="34">
        <f t="shared" si="59"/>
        <v>174242.251159893</v>
      </c>
      <c r="F338" s="34">
        <f t="shared" si="60"/>
        <v>163940.26151474882</v>
      </c>
      <c r="G338" s="34">
        <f t="shared" si="61"/>
        <v>30951.545405329882</v>
      </c>
      <c r="H338" s="34">
        <f t="shared" si="62"/>
        <v>42881.771462072822</v>
      </c>
      <c r="I338" s="34">
        <f t="shared" si="63"/>
        <v>20671.500458254661</v>
      </c>
      <c r="J338" s="34">
        <f t="shared" ref="J338:J369" si="81">SUM(Y324:Y337)/14*J331</f>
        <v>65531.578987131652</v>
      </c>
      <c r="K338" s="34">
        <f t="shared" ref="K338:K369" si="82">SUM(Z324:Z337)/14*K331</f>
        <v>36471.9941822072</v>
      </c>
      <c r="L338" s="34">
        <f t="shared" si="64"/>
        <v>39800.894624946653</v>
      </c>
      <c r="M338" s="34">
        <f t="shared" si="65"/>
        <v>219.25602707158163</v>
      </c>
      <c r="N338" s="34">
        <f t="shared" si="66"/>
        <v>4524.8174351744792</v>
      </c>
      <c r="Q338" s="6">
        <f t="shared" si="67"/>
        <v>1.806580376801368</v>
      </c>
      <c r="R338" s="6">
        <f t="shared" si="68"/>
        <v>1.0661294705918731</v>
      </c>
      <c r="S338" s="6">
        <f t="shared" si="69"/>
        <v>1.189786904379718</v>
      </c>
      <c r="T338" s="6">
        <f t="shared" si="70"/>
        <v>1.628631536199036</v>
      </c>
      <c r="U338" s="6">
        <f t="shared" si="71"/>
        <v>1.3690785161756005</v>
      </c>
      <c r="V338" s="6">
        <f t="shared" si="72"/>
        <v>1.3513774058943204</v>
      </c>
      <c r="W338" s="6">
        <f t="shared" si="73"/>
        <v>1.129776750993694</v>
      </c>
      <c r="X338" s="6">
        <f t="shared" si="74"/>
        <v>1.1499424765674893</v>
      </c>
      <c r="Y338" s="6">
        <f t="shared" si="75"/>
        <v>1.2428463061490487</v>
      </c>
      <c r="Z338" s="6">
        <f t="shared" si="76"/>
        <v>1.7190175923147313</v>
      </c>
      <c r="AA338" s="6">
        <f t="shared" si="77"/>
        <v>1.0446129728082998</v>
      </c>
      <c r="AB338" s="6">
        <f t="shared" si="78"/>
        <v>0.78393065129487638</v>
      </c>
      <c r="AC338" s="6">
        <f t="shared" si="79"/>
        <v>1.1181999597341021</v>
      </c>
    </row>
    <row r="339" spans="1:29" x14ac:dyDescent="0.25">
      <c r="A339" s="3">
        <f t="shared" si="80"/>
        <v>42705</v>
      </c>
      <c r="B339" s="34">
        <f t="shared" ref="B339:B370" si="83">SUM(Q325:Q338)/14*B332</f>
        <v>481298.66875105299</v>
      </c>
      <c r="C339" s="34">
        <f t="shared" ref="C339:C370" si="84">SUM(R325:R338)/14*C332</f>
        <v>41924.295796074148</v>
      </c>
      <c r="D339" s="34">
        <f t="shared" si="58"/>
        <v>187101.17653727962</v>
      </c>
      <c r="E339" s="34">
        <f t="shared" si="59"/>
        <v>193541.81605034682</v>
      </c>
      <c r="F339" s="34">
        <f t="shared" si="60"/>
        <v>174324.77563887593</v>
      </c>
      <c r="G339" s="34">
        <f t="shared" si="61"/>
        <v>30460.6454728219</v>
      </c>
      <c r="H339" s="34">
        <f t="shared" si="62"/>
        <v>46137.297624625258</v>
      </c>
      <c r="I339" s="34">
        <f t="shared" si="63"/>
        <v>16194.823062019383</v>
      </c>
      <c r="J339" s="34">
        <f t="shared" si="81"/>
        <v>52125.431198770755</v>
      </c>
      <c r="K339" s="34">
        <f t="shared" si="82"/>
        <v>51605.563319747438</v>
      </c>
      <c r="L339" s="34">
        <f t="shared" si="64"/>
        <v>34674.748323092688</v>
      </c>
      <c r="M339" s="34">
        <f t="shared" si="65"/>
        <v>199.39395852540497</v>
      </c>
      <c r="N339" s="34">
        <f t="shared" si="66"/>
        <v>4714.9289177136025</v>
      </c>
      <c r="Q339" s="6">
        <f t="shared" si="67"/>
        <v>1.8064087538366589</v>
      </c>
      <c r="R339" s="6">
        <f t="shared" si="68"/>
        <v>1.0623477406339739</v>
      </c>
      <c r="S339" s="6">
        <f t="shared" si="69"/>
        <v>1.1896140542678548</v>
      </c>
      <c r="T339" s="6">
        <f t="shared" si="70"/>
        <v>1.6279375473504543</v>
      </c>
      <c r="U339" s="6">
        <f t="shared" si="71"/>
        <v>1.3682291655250445</v>
      </c>
      <c r="V339" s="6">
        <f t="shared" si="72"/>
        <v>1.3513309573876391</v>
      </c>
      <c r="W339" s="6">
        <f t="shared" si="73"/>
        <v>1.1294724987867428</v>
      </c>
      <c r="X339" s="6">
        <f t="shared" si="74"/>
        <v>1.1498043547679921</v>
      </c>
      <c r="Y339" s="6">
        <f t="shared" si="75"/>
        <v>1.2426954579636542</v>
      </c>
      <c r="Z339" s="6">
        <f t="shared" si="76"/>
        <v>1.7189168542473214</v>
      </c>
      <c r="AA339" s="6">
        <f t="shared" si="77"/>
        <v>1.0442713840483326</v>
      </c>
      <c r="AB339" s="6">
        <f t="shared" si="78"/>
        <v>0.78375591617144713</v>
      </c>
      <c r="AC339" s="6">
        <f t="shared" si="79"/>
        <v>1.1182634943551677</v>
      </c>
    </row>
    <row r="340" spans="1:29" x14ac:dyDescent="0.25">
      <c r="A340" s="3">
        <f t="shared" si="80"/>
        <v>42706</v>
      </c>
      <c r="B340" s="34">
        <f t="shared" si="83"/>
        <v>514683.17071526777</v>
      </c>
      <c r="C340" s="34">
        <f t="shared" si="84"/>
        <v>43978.258037804626</v>
      </c>
      <c r="D340" s="34">
        <f t="shared" ref="D340:D371" si="85">SUM(S326:S339)/14*D333</f>
        <v>211300.38309537459</v>
      </c>
      <c r="E340" s="34">
        <f t="shared" ref="E340:E371" si="86">SUM(T326:T339)/14*E333</f>
        <v>216185.23221165987</v>
      </c>
      <c r="F340" s="34">
        <f t="shared" ref="F340:F371" si="87">SUM(U326:U339)/14*F333</f>
        <v>229986.2334809743</v>
      </c>
      <c r="G340" s="34">
        <f t="shared" ref="G340:G371" si="88">SUM(V326:V339)/14*G333</f>
        <v>37656.859282955593</v>
      </c>
      <c r="H340" s="34">
        <f t="shared" ref="H340:H371" si="89">SUM(W326:W339)/14*H333</f>
        <v>43044.479535984348</v>
      </c>
      <c r="I340" s="34">
        <f t="shared" ref="I340:I371" si="90">SUM(X326:X339)/14*I333</f>
        <v>20731.542215654619</v>
      </c>
      <c r="J340" s="34">
        <f t="shared" si="81"/>
        <v>40152.803429890439</v>
      </c>
      <c r="K340" s="34">
        <f t="shared" si="82"/>
        <v>39179.025387534399</v>
      </c>
      <c r="L340" s="34">
        <f t="shared" ref="L340:L371" si="91">SUM(AA326:AA339)/14*L333</f>
        <v>31661.75103062452</v>
      </c>
      <c r="M340" s="34">
        <f t="shared" ref="M340:M371" si="92">SUM(AB326:AB339)/14*M333</f>
        <v>256.16611768920677</v>
      </c>
      <c r="N340" s="34">
        <f t="shared" ref="N340:N371" si="93">SUM(AC326:AC339)/14*N333</f>
        <v>5216.6718570124931</v>
      </c>
      <c r="Q340" s="6">
        <f t="shared" si="67"/>
        <v>1.8063331719715017</v>
      </c>
      <c r="R340" s="6">
        <f t="shared" si="68"/>
        <v>1.0588303479985115</v>
      </c>
      <c r="S340" s="6">
        <f t="shared" si="69"/>
        <v>1.189417547960302</v>
      </c>
      <c r="T340" s="6">
        <f t="shared" si="70"/>
        <v>1.6273173814424648</v>
      </c>
      <c r="U340" s="6">
        <f t="shared" si="71"/>
        <v>1.367516375615361</v>
      </c>
      <c r="V340" s="6">
        <f t="shared" si="72"/>
        <v>1.3512003760316307</v>
      </c>
      <c r="W340" s="6">
        <f t="shared" si="73"/>
        <v>1.1293051570965278</v>
      </c>
      <c r="X340" s="6">
        <f t="shared" si="74"/>
        <v>1.1496926017669169</v>
      </c>
      <c r="Y340" s="6">
        <f t="shared" si="75"/>
        <v>1.2427412899019832</v>
      </c>
      <c r="Z340" s="6">
        <f t="shared" si="76"/>
        <v>1.7187366839245719</v>
      </c>
      <c r="AA340" s="6">
        <f t="shared" si="77"/>
        <v>1.0442510118090209</v>
      </c>
      <c r="AB340" s="6">
        <f t="shared" si="78"/>
        <v>0.78388541465988815</v>
      </c>
      <c r="AC340" s="6">
        <f t="shared" si="79"/>
        <v>1.1181573759487189</v>
      </c>
    </row>
    <row r="341" spans="1:29" x14ac:dyDescent="0.25">
      <c r="A341" s="3">
        <f t="shared" si="80"/>
        <v>42707</v>
      </c>
      <c r="B341" s="34">
        <f t="shared" si="83"/>
        <v>599022.10694454494</v>
      </c>
      <c r="C341" s="34">
        <f t="shared" si="84"/>
        <v>0</v>
      </c>
      <c r="D341" s="34">
        <f t="shared" si="85"/>
        <v>243152.69263646653</v>
      </c>
      <c r="E341" s="34">
        <f t="shared" si="86"/>
        <v>221070.37688425905</v>
      </c>
      <c r="F341" s="34">
        <f t="shared" si="87"/>
        <v>240485.20561080691</v>
      </c>
      <c r="G341" s="34">
        <f t="shared" si="88"/>
        <v>36373.980376497122</v>
      </c>
      <c r="H341" s="34">
        <f t="shared" si="89"/>
        <v>45702.123802597358</v>
      </c>
      <c r="I341" s="34">
        <f t="shared" si="90"/>
        <v>22463.261807441559</v>
      </c>
      <c r="J341" s="34">
        <f t="shared" si="81"/>
        <v>79648.912704545073</v>
      </c>
      <c r="K341" s="34">
        <f t="shared" si="82"/>
        <v>46553.167229548802</v>
      </c>
      <c r="L341" s="34">
        <f t="shared" si="91"/>
        <v>27328.373393709386</v>
      </c>
      <c r="M341" s="34">
        <f t="shared" si="92"/>
        <v>223.34566168980388</v>
      </c>
      <c r="N341" s="34">
        <f t="shared" si="93"/>
        <v>6095.6217415682058</v>
      </c>
      <c r="Q341" s="6">
        <f t="shared" si="67"/>
        <v>1.8063635049422455</v>
      </c>
      <c r="R341" s="6">
        <f t="shared" si="68"/>
        <v>1</v>
      </c>
      <c r="S341" s="6">
        <f t="shared" si="69"/>
        <v>1.1892222683725291</v>
      </c>
      <c r="T341" s="6">
        <f t="shared" si="70"/>
        <v>1.6268516715308254</v>
      </c>
      <c r="U341" s="6">
        <f t="shared" si="71"/>
        <v>1.3669072525605959</v>
      </c>
      <c r="V341" s="6">
        <f t="shared" si="72"/>
        <v>1.3510138058364281</v>
      </c>
      <c r="W341" s="6">
        <f t="shared" si="73"/>
        <v>1.1292693488665819</v>
      </c>
      <c r="X341" s="6">
        <f t="shared" si="74"/>
        <v>1.1496309965480087</v>
      </c>
      <c r="Y341" s="6">
        <f t="shared" si="75"/>
        <v>1.2429234187837825</v>
      </c>
      <c r="Z341" s="6">
        <f t="shared" si="76"/>
        <v>1.7185744405952863</v>
      </c>
      <c r="AA341" s="6">
        <f t="shared" si="77"/>
        <v>1.0441783628060295</v>
      </c>
      <c r="AB341" s="6">
        <f t="shared" si="78"/>
        <v>0.78410305349430154</v>
      </c>
      <c r="AC341" s="6">
        <f t="shared" si="79"/>
        <v>1.1180488322851521</v>
      </c>
    </row>
    <row r="342" spans="1:29" x14ac:dyDescent="0.25">
      <c r="A342" s="3">
        <f t="shared" si="80"/>
        <v>42708</v>
      </c>
      <c r="B342" s="34">
        <f t="shared" si="83"/>
        <v>708595.98669567658</v>
      </c>
      <c r="C342" s="34">
        <f t="shared" si="84"/>
        <v>0</v>
      </c>
      <c r="D342" s="34">
        <f t="shared" si="85"/>
        <v>189249.98090266637</v>
      </c>
      <c r="E342" s="34">
        <f t="shared" si="86"/>
        <v>165087.94189047275</v>
      </c>
      <c r="F342" s="34">
        <f t="shared" si="87"/>
        <v>158670.04311092064</v>
      </c>
      <c r="G342" s="34">
        <f t="shared" si="88"/>
        <v>35595.921513862937</v>
      </c>
      <c r="H342" s="34">
        <f t="shared" si="89"/>
        <v>40421.11957528635</v>
      </c>
      <c r="I342" s="34">
        <f t="shared" si="90"/>
        <v>19731.135051977526</v>
      </c>
      <c r="J342" s="34">
        <f t="shared" si="81"/>
        <v>47187.19572651411</v>
      </c>
      <c r="K342" s="34">
        <f t="shared" si="82"/>
        <v>37352.378735805876</v>
      </c>
      <c r="L342" s="34">
        <f t="shared" si="91"/>
        <v>23846.831448413599</v>
      </c>
      <c r="M342" s="34">
        <f t="shared" si="92"/>
        <v>114.39041553377727</v>
      </c>
      <c r="N342" s="34">
        <f t="shared" si="93"/>
        <v>4375.6435405261745</v>
      </c>
      <c r="Q342" s="6">
        <f t="shared" si="67"/>
        <v>1.8064264631364095</v>
      </c>
      <c r="R342" s="6">
        <f t="shared" si="68"/>
        <v>1</v>
      </c>
      <c r="S342" s="6">
        <f t="shared" si="69"/>
        <v>1.1890785445840071</v>
      </c>
      <c r="T342" s="6">
        <f t="shared" si="70"/>
        <v>1.626556614075686</v>
      </c>
      <c r="U342" s="6">
        <f t="shared" si="71"/>
        <v>1.3665032169986462</v>
      </c>
      <c r="V342" s="6">
        <f t="shared" si="72"/>
        <v>1.3508299789513143</v>
      </c>
      <c r="W342" s="6">
        <f t="shared" si="73"/>
        <v>1.1293143528232026</v>
      </c>
      <c r="X342" s="6">
        <f t="shared" si="74"/>
        <v>1.1496130611442952</v>
      </c>
      <c r="Y342" s="6">
        <f t="shared" si="75"/>
        <v>1.2432054380791364</v>
      </c>
      <c r="Z342" s="6">
        <f t="shared" si="76"/>
        <v>1.7184717026835403</v>
      </c>
      <c r="AA342" s="6">
        <f t="shared" si="77"/>
        <v>1.0440910224547475</v>
      </c>
      <c r="AB342" s="6">
        <f t="shared" si="78"/>
        <v>0.78431936392345991</v>
      </c>
      <c r="AC342" s="6">
        <f t="shared" si="79"/>
        <v>1.1179579265549531</v>
      </c>
    </row>
    <row r="343" spans="1:29" x14ac:dyDescent="0.25">
      <c r="A343" s="3">
        <f t="shared" si="80"/>
        <v>42709</v>
      </c>
      <c r="B343" s="34">
        <f t="shared" si="83"/>
        <v>764781.38011137245</v>
      </c>
      <c r="C343" s="34">
        <f t="shared" si="84"/>
        <v>111322.70410502295</v>
      </c>
      <c r="D343" s="34">
        <f t="shared" si="85"/>
        <v>170595.41116255015</v>
      </c>
      <c r="E343" s="34">
        <f t="shared" si="86"/>
        <v>168719.33247682784</v>
      </c>
      <c r="F343" s="34">
        <f t="shared" si="87"/>
        <v>380443.92012891412</v>
      </c>
      <c r="G343" s="34">
        <f t="shared" si="88"/>
        <v>36370.400127732421</v>
      </c>
      <c r="H343" s="34">
        <f t="shared" si="89"/>
        <v>42995.247181514285</v>
      </c>
      <c r="I343" s="34">
        <f t="shared" si="90"/>
        <v>24150.107581742159</v>
      </c>
      <c r="J343" s="34">
        <f t="shared" si="81"/>
        <v>19093.480184426302</v>
      </c>
      <c r="K343" s="34">
        <f t="shared" si="82"/>
        <v>13015.771356033616</v>
      </c>
      <c r="L343" s="34">
        <f t="shared" si="91"/>
        <v>19819.227187406421</v>
      </c>
      <c r="M343" s="34">
        <f t="shared" si="92"/>
        <v>281.68159263516952</v>
      </c>
      <c r="N343" s="34">
        <f t="shared" si="93"/>
        <v>3961.8500655844305</v>
      </c>
      <c r="Q343" s="6">
        <f t="shared" si="67"/>
        <v>1.8065212520963294</v>
      </c>
      <c r="R343" s="6">
        <f t="shared" si="68"/>
        <v>1.0555636013239058</v>
      </c>
      <c r="S343" s="6">
        <f t="shared" si="69"/>
        <v>1.1890221757055843</v>
      </c>
      <c r="T343" s="6">
        <f t="shared" si="70"/>
        <v>1.6265103286809552</v>
      </c>
      <c r="U343" s="6">
        <f t="shared" si="71"/>
        <v>1.3663605472600437</v>
      </c>
      <c r="V343" s="6">
        <f t="shared" si="72"/>
        <v>1.3507128254372491</v>
      </c>
      <c r="W343" s="6">
        <f t="shared" si="73"/>
        <v>1.1294617584021927</v>
      </c>
      <c r="X343" s="6">
        <f t="shared" si="74"/>
        <v>1.1496338921644864</v>
      </c>
      <c r="Y343" s="6">
        <f t="shared" si="75"/>
        <v>1.2435157001365889</v>
      </c>
      <c r="Z343" s="6">
        <f t="shared" si="76"/>
        <v>1.7183965550253149</v>
      </c>
      <c r="AA343" s="6">
        <f t="shared" si="77"/>
        <v>1.0440499078661183</v>
      </c>
      <c r="AB343" s="6">
        <f t="shared" si="78"/>
        <v>0.78449253179416256</v>
      </c>
      <c r="AC343" s="6">
        <f t="shared" si="79"/>
        <v>1.1178643142736757</v>
      </c>
    </row>
    <row r="344" spans="1:29" x14ac:dyDescent="0.25">
      <c r="A344" s="3">
        <f t="shared" si="80"/>
        <v>42710</v>
      </c>
      <c r="B344" s="34">
        <f t="shared" si="83"/>
        <v>603212.53522579174</v>
      </c>
      <c r="C344" s="34">
        <f t="shared" si="84"/>
        <v>37826.487525040946</v>
      </c>
      <c r="D344" s="34">
        <f t="shared" si="85"/>
        <v>196645.67474435945</v>
      </c>
      <c r="E344" s="34">
        <f t="shared" si="86"/>
        <v>216816.1840403463</v>
      </c>
      <c r="F344" s="34">
        <f t="shared" si="87"/>
        <v>187525.23219467569</v>
      </c>
      <c r="G344" s="34">
        <f t="shared" si="88"/>
        <v>35205.775298736153</v>
      </c>
      <c r="H344" s="34">
        <f t="shared" si="89"/>
        <v>44761.793349809821</v>
      </c>
      <c r="I344" s="34">
        <f t="shared" si="90"/>
        <v>24109.235120159698</v>
      </c>
      <c r="J344" s="34">
        <f t="shared" si="81"/>
        <v>74989.730548767999</v>
      </c>
      <c r="K344" s="34">
        <f t="shared" si="82"/>
        <v>26825.055895142483</v>
      </c>
      <c r="L344" s="34">
        <f t="shared" si="91"/>
        <v>23020.617605027983</v>
      </c>
      <c r="M344" s="34">
        <f t="shared" si="92"/>
        <v>242.9270395862427</v>
      </c>
      <c r="N344" s="34">
        <f t="shared" si="93"/>
        <v>7621.001409283771</v>
      </c>
      <c r="Q344" s="6">
        <f t="shared" si="67"/>
        <v>1.8066150209006715</v>
      </c>
      <c r="R344" s="6">
        <f t="shared" si="68"/>
        <v>1.0524679437332833</v>
      </c>
      <c r="S344" s="6">
        <f t="shared" si="69"/>
        <v>1.1890648524810967</v>
      </c>
      <c r="T344" s="6">
        <f t="shared" si="70"/>
        <v>1.6266786824841177</v>
      </c>
      <c r="U344" s="6">
        <f t="shared" si="71"/>
        <v>1.3664289676983246</v>
      </c>
      <c r="V344" s="6">
        <f t="shared" si="72"/>
        <v>1.3506807122527349</v>
      </c>
      <c r="W344" s="6">
        <f t="shared" si="73"/>
        <v>1.1296658104098705</v>
      </c>
      <c r="X344" s="6">
        <f t="shared" si="74"/>
        <v>1.1496650139604176</v>
      </c>
      <c r="Y344" s="6">
        <f t="shared" si="75"/>
        <v>1.2437996221226963</v>
      </c>
      <c r="Z344" s="6">
        <f t="shared" si="76"/>
        <v>1.7184055625611621</v>
      </c>
      <c r="AA344" s="6">
        <f t="shared" si="77"/>
        <v>1.0440928296289103</v>
      </c>
      <c r="AB344" s="6">
        <f t="shared" si="78"/>
        <v>0.78460910121894778</v>
      </c>
      <c r="AC344" s="6">
        <f t="shared" si="79"/>
        <v>1.1177795906026502</v>
      </c>
    </row>
    <row r="345" spans="1:29" x14ac:dyDescent="0.25">
      <c r="A345" s="3">
        <f t="shared" si="80"/>
        <v>42711</v>
      </c>
      <c r="B345" s="34">
        <f t="shared" si="83"/>
        <v>772964.68905426189</v>
      </c>
      <c r="C345" s="34">
        <f t="shared" si="84"/>
        <v>37875.977289244838</v>
      </c>
      <c r="D345" s="34">
        <f t="shared" si="85"/>
        <v>213544.07792569904</v>
      </c>
      <c r="E345" s="34">
        <f t="shared" si="86"/>
        <v>283487.29052425624</v>
      </c>
      <c r="F345" s="34">
        <f t="shared" si="87"/>
        <v>224064.27310632338</v>
      </c>
      <c r="G345" s="34">
        <f t="shared" si="88"/>
        <v>41807.166585496103</v>
      </c>
      <c r="H345" s="34">
        <f t="shared" si="89"/>
        <v>48449.083884795895</v>
      </c>
      <c r="I345" s="34">
        <f t="shared" si="90"/>
        <v>23766.826666561956</v>
      </c>
      <c r="J345" s="34">
        <f t="shared" si="81"/>
        <v>81519.548891815983</v>
      </c>
      <c r="K345" s="34">
        <f t="shared" si="82"/>
        <v>62672.431374810418</v>
      </c>
      <c r="L345" s="34">
        <f t="shared" si="91"/>
        <v>41560.504654474527</v>
      </c>
      <c r="M345" s="34">
        <f t="shared" si="92"/>
        <v>172.04875356462426</v>
      </c>
      <c r="N345" s="34">
        <f t="shared" si="93"/>
        <v>5057.6061196146129</v>
      </c>
      <c r="Q345" s="6">
        <f t="shared" si="67"/>
        <v>1.8067092760380874</v>
      </c>
      <c r="R345" s="6">
        <f t="shared" si="68"/>
        <v>1.0495395280167517</v>
      </c>
      <c r="S345" s="6">
        <f t="shared" si="69"/>
        <v>1.1891273291086519</v>
      </c>
      <c r="T345" s="6">
        <f t="shared" si="70"/>
        <v>1.6269721530635803</v>
      </c>
      <c r="U345" s="6">
        <f t="shared" si="71"/>
        <v>1.3667434163886918</v>
      </c>
      <c r="V345" s="6">
        <f t="shared" si="72"/>
        <v>1.3507295367001892</v>
      </c>
      <c r="W345" s="6">
        <f t="shared" si="73"/>
        <v>1.1298293478301644</v>
      </c>
      <c r="X345" s="6">
        <f t="shared" si="74"/>
        <v>1.149738825904689</v>
      </c>
      <c r="Y345" s="6">
        <f t="shared" si="75"/>
        <v>1.2439735185966427</v>
      </c>
      <c r="Z345" s="6">
        <f t="shared" si="76"/>
        <v>1.7183713909831959</v>
      </c>
      <c r="AA345" s="6">
        <f t="shared" si="77"/>
        <v>1.0442103135145353</v>
      </c>
      <c r="AB345" s="6">
        <f t="shared" si="78"/>
        <v>0.78469338272035105</v>
      </c>
      <c r="AC345" s="6">
        <f t="shared" si="79"/>
        <v>1.1177481063210208</v>
      </c>
    </row>
    <row r="346" spans="1:29" x14ac:dyDescent="0.25">
      <c r="A346" s="3">
        <f t="shared" si="80"/>
        <v>42712</v>
      </c>
      <c r="B346" s="34">
        <f t="shared" si="83"/>
        <v>869609.81457488914</v>
      </c>
      <c r="C346" s="34">
        <f t="shared" si="84"/>
        <v>43884.017231941514</v>
      </c>
      <c r="D346" s="34">
        <f t="shared" si="85"/>
        <v>222499.54858240258</v>
      </c>
      <c r="E346" s="34">
        <f t="shared" si="86"/>
        <v>314945.93556417571</v>
      </c>
      <c r="F346" s="34">
        <f t="shared" si="87"/>
        <v>238340.01589320166</v>
      </c>
      <c r="G346" s="34">
        <f t="shared" si="88"/>
        <v>41145.916338574119</v>
      </c>
      <c r="H346" s="34">
        <f t="shared" si="89"/>
        <v>52131.799578143407</v>
      </c>
      <c r="I346" s="34">
        <f t="shared" si="90"/>
        <v>18621.499764877481</v>
      </c>
      <c r="J346" s="34">
        <f t="shared" si="81"/>
        <v>64846.514800089426</v>
      </c>
      <c r="K346" s="34">
        <f t="shared" si="82"/>
        <v>88675.133330997822</v>
      </c>
      <c r="L346" s="34">
        <f t="shared" si="91"/>
        <v>36212.587531027566</v>
      </c>
      <c r="M346" s="34">
        <f t="shared" si="92"/>
        <v>156.47103228852586</v>
      </c>
      <c r="N346" s="34">
        <f t="shared" si="93"/>
        <v>5270.1687951493113</v>
      </c>
      <c r="Q346" s="6">
        <f t="shared" si="67"/>
        <v>1.8067987115598823</v>
      </c>
      <c r="R346" s="6">
        <f t="shared" si="68"/>
        <v>1.0467442898838357</v>
      </c>
      <c r="S346" s="6">
        <f t="shared" si="69"/>
        <v>1.1891937437286499</v>
      </c>
      <c r="T346" s="6">
        <f t="shared" si="70"/>
        <v>1.6272759137604018</v>
      </c>
      <c r="U346" s="6">
        <f t="shared" si="71"/>
        <v>1.3672182569558391</v>
      </c>
      <c r="V346" s="6">
        <f t="shared" si="72"/>
        <v>1.3507893775687061</v>
      </c>
      <c r="W346" s="6">
        <f t="shared" si="73"/>
        <v>1.1299274613413564</v>
      </c>
      <c r="X346" s="6">
        <f t="shared" si="74"/>
        <v>1.1498427425582203</v>
      </c>
      <c r="Y346" s="6">
        <f t="shared" si="75"/>
        <v>1.2440475466343703</v>
      </c>
      <c r="Z346" s="6">
        <f t="shared" si="76"/>
        <v>1.7183250724649159</v>
      </c>
      <c r="AA346" s="6">
        <f t="shared" si="77"/>
        <v>1.0443504072071579</v>
      </c>
      <c r="AB346" s="6">
        <f t="shared" si="78"/>
        <v>0.78473306536311005</v>
      </c>
      <c r="AC346" s="6">
        <f t="shared" si="79"/>
        <v>1.1177620887029109</v>
      </c>
    </row>
    <row r="347" spans="1:29" x14ac:dyDescent="0.25">
      <c r="A347" s="3">
        <f t="shared" si="80"/>
        <v>42713</v>
      </c>
      <c r="B347" s="34">
        <f t="shared" si="83"/>
        <v>929968.38103091472</v>
      </c>
      <c r="C347" s="34">
        <f t="shared" si="84"/>
        <v>45915.734176477192</v>
      </c>
      <c r="D347" s="34">
        <f t="shared" si="85"/>
        <v>251295.99957018116</v>
      </c>
      <c r="E347" s="34">
        <f t="shared" si="86"/>
        <v>351857.70169215085</v>
      </c>
      <c r="F347" s="34">
        <f t="shared" si="87"/>
        <v>314539.36359990743</v>
      </c>
      <c r="G347" s="34">
        <f t="shared" si="88"/>
        <v>50868.509939971264</v>
      </c>
      <c r="H347" s="34">
        <f t="shared" si="89"/>
        <v>48638.128307049425</v>
      </c>
      <c r="I347" s="34">
        <f t="shared" si="90"/>
        <v>23839.48447771982</v>
      </c>
      <c r="J347" s="34">
        <f t="shared" si="81"/>
        <v>49949.723865585918</v>
      </c>
      <c r="K347" s="34">
        <f t="shared" si="82"/>
        <v>67324.605548429186</v>
      </c>
      <c r="L347" s="34">
        <f t="shared" si="91"/>
        <v>33071.462012507916</v>
      </c>
      <c r="M347" s="34">
        <f t="shared" si="92"/>
        <v>201.00620739459427</v>
      </c>
      <c r="N347" s="34">
        <f t="shared" si="93"/>
        <v>5831.1114301021044</v>
      </c>
      <c r="Q347" s="6">
        <f t="shared" si="67"/>
        <v>1.8068754409407151</v>
      </c>
      <c r="R347" s="6">
        <f t="shared" si="68"/>
        <v>1.0440553179029299</v>
      </c>
      <c r="S347" s="6">
        <f t="shared" si="69"/>
        <v>1.1892832179899728</v>
      </c>
      <c r="T347" s="6">
        <f t="shared" si="70"/>
        <v>1.6275751035004025</v>
      </c>
      <c r="U347" s="6">
        <f t="shared" si="71"/>
        <v>1.3676443100057456</v>
      </c>
      <c r="V347" s="6">
        <f t="shared" si="72"/>
        <v>1.3508431374412466</v>
      </c>
      <c r="W347" s="6">
        <f t="shared" si="73"/>
        <v>1.1299504333973627</v>
      </c>
      <c r="X347" s="6">
        <f t="shared" si="74"/>
        <v>1.1499137029814579</v>
      </c>
      <c r="Y347" s="6">
        <f t="shared" si="75"/>
        <v>1.2439909445626027</v>
      </c>
      <c r="Z347" s="6">
        <f t="shared" si="76"/>
        <v>1.7183838771510094</v>
      </c>
      <c r="AA347" s="6">
        <f t="shared" si="77"/>
        <v>1.0445241004049293</v>
      </c>
      <c r="AB347" s="6">
        <f t="shared" si="78"/>
        <v>0.78467132658997785</v>
      </c>
      <c r="AC347" s="6">
        <f t="shared" si="79"/>
        <v>1.1177838265337032</v>
      </c>
    </row>
    <row r="348" spans="1:29" x14ac:dyDescent="0.25">
      <c r="A348" s="3">
        <f t="shared" si="80"/>
        <v>42714</v>
      </c>
      <c r="B348" s="34">
        <f t="shared" si="83"/>
        <v>1082347.0780593327</v>
      </c>
      <c r="C348" s="34">
        <f t="shared" si="84"/>
        <v>0</v>
      </c>
      <c r="D348" s="34">
        <f t="shared" si="85"/>
        <v>289197.39962450921</v>
      </c>
      <c r="E348" s="34">
        <f t="shared" si="86"/>
        <v>359844.8729783275</v>
      </c>
      <c r="F348" s="34">
        <f t="shared" si="87"/>
        <v>328961.38407883677</v>
      </c>
      <c r="G348" s="34">
        <f t="shared" si="88"/>
        <v>49136.770022931873</v>
      </c>
      <c r="H348" s="34">
        <f t="shared" si="89"/>
        <v>51638.893970650839</v>
      </c>
      <c r="I348" s="34">
        <f t="shared" si="90"/>
        <v>25830.553935191005</v>
      </c>
      <c r="J348" s="34">
        <f t="shared" si="81"/>
        <v>99068.511258644503</v>
      </c>
      <c r="K348" s="34">
        <f t="shared" si="82"/>
        <v>80002.328544898483</v>
      </c>
      <c r="L348" s="34">
        <f t="shared" si="91"/>
        <v>28548.575263042985</v>
      </c>
      <c r="M348" s="34">
        <f t="shared" si="92"/>
        <v>175.23026375815638</v>
      </c>
      <c r="N348" s="34">
        <f t="shared" si="93"/>
        <v>6813.6201263221456</v>
      </c>
      <c r="Q348" s="6">
        <f t="shared" si="67"/>
        <v>1.8068566510509971</v>
      </c>
      <c r="R348" s="6">
        <f t="shared" si="68"/>
        <v>1</v>
      </c>
      <c r="S348" s="6">
        <f t="shared" si="69"/>
        <v>1.1893654003531162</v>
      </c>
      <c r="T348" s="6">
        <f t="shared" si="70"/>
        <v>1.6277389944774172</v>
      </c>
      <c r="U348" s="6">
        <f t="shared" si="71"/>
        <v>1.3679069497988858</v>
      </c>
      <c r="V348" s="6">
        <f t="shared" si="72"/>
        <v>1.3508769047085474</v>
      </c>
      <c r="W348" s="6">
        <f t="shared" si="73"/>
        <v>1.129901406632575</v>
      </c>
      <c r="X348" s="6">
        <f t="shared" si="74"/>
        <v>1.1499021894778407</v>
      </c>
      <c r="Y348" s="6">
        <f t="shared" si="75"/>
        <v>1.243814986227568</v>
      </c>
      <c r="Z348" s="6">
        <f t="shared" si="76"/>
        <v>1.7185152655761393</v>
      </c>
      <c r="AA348" s="6">
        <f t="shared" si="77"/>
        <v>1.0446496339813065</v>
      </c>
      <c r="AB348" s="6">
        <f t="shared" si="78"/>
        <v>0.78456981179928575</v>
      </c>
      <c r="AC348" s="6">
        <f t="shared" si="79"/>
        <v>1.1177891961139343</v>
      </c>
    </row>
    <row r="349" spans="1:29" x14ac:dyDescent="0.25">
      <c r="A349" s="3">
        <f t="shared" si="80"/>
        <v>42715</v>
      </c>
      <c r="B349" s="34">
        <f t="shared" si="83"/>
        <v>1280277.0623591135</v>
      </c>
      <c r="C349" s="34">
        <f t="shared" si="84"/>
        <v>0</v>
      </c>
      <c r="D349" s="34">
        <f t="shared" si="85"/>
        <v>225097.18864127999</v>
      </c>
      <c r="E349" s="34">
        <f t="shared" si="86"/>
        <v>268727.7499519664</v>
      </c>
      <c r="F349" s="34">
        <f t="shared" si="87"/>
        <v>217055.08376585794</v>
      </c>
      <c r="G349" s="34">
        <f t="shared" si="88"/>
        <v>48087.777012414495</v>
      </c>
      <c r="H349" s="34">
        <f t="shared" si="89"/>
        <v>45669.360746908598</v>
      </c>
      <c r="I349" s="34">
        <f t="shared" si="90"/>
        <v>22688.25985036543</v>
      </c>
      <c r="J349" s="34">
        <f t="shared" si="81"/>
        <v>58681.183685126452</v>
      </c>
      <c r="K349" s="34">
        <f t="shared" si="82"/>
        <v>64192.764131627169</v>
      </c>
      <c r="L349" s="34">
        <f t="shared" si="91"/>
        <v>24912.17030035377</v>
      </c>
      <c r="M349" s="34">
        <f t="shared" si="92"/>
        <v>89.739104157530434</v>
      </c>
      <c r="N349" s="34">
        <f t="shared" si="93"/>
        <v>4891.1538187471715</v>
      </c>
      <c r="Q349" s="6">
        <f t="shared" si="67"/>
        <v>1.8067800077859586</v>
      </c>
      <c r="R349" s="6">
        <f t="shared" si="68"/>
        <v>1</v>
      </c>
      <c r="S349" s="6">
        <f t="shared" si="69"/>
        <v>1.1894172330566855</v>
      </c>
      <c r="T349" s="6">
        <f t="shared" si="70"/>
        <v>1.6277854510431371</v>
      </c>
      <c r="U349" s="6">
        <f t="shared" si="71"/>
        <v>1.3679651149657934</v>
      </c>
      <c r="V349" s="6">
        <f t="shared" si="72"/>
        <v>1.3509350219711707</v>
      </c>
      <c r="W349" s="6">
        <f t="shared" si="73"/>
        <v>1.1298390847845552</v>
      </c>
      <c r="X349" s="6">
        <f t="shared" si="74"/>
        <v>1.1498709927532289</v>
      </c>
      <c r="Y349" s="6">
        <f t="shared" si="75"/>
        <v>1.2435827724374382</v>
      </c>
      <c r="Z349" s="6">
        <f t="shared" si="76"/>
        <v>1.7185723186644652</v>
      </c>
      <c r="AA349" s="6">
        <f t="shared" si="77"/>
        <v>1.0446742307985342</v>
      </c>
      <c r="AB349" s="6">
        <f t="shared" si="78"/>
        <v>0.78449845416491404</v>
      </c>
      <c r="AC349" s="6">
        <f t="shared" si="79"/>
        <v>1.1178135909487286</v>
      </c>
    </row>
    <row r="350" spans="1:29" x14ac:dyDescent="0.25">
      <c r="A350" s="3">
        <f t="shared" si="80"/>
        <v>42716</v>
      </c>
      <c r="B350" s="34">
        <f t="shared" si="83"/>
        <v>1381718.1033772861</v>
      </c>
      <c r="C350" s="34">
        <f t="shared" si="84"/>
        <v>115942.18150245238</v>
      </c>
      <c r="D350" s="34">
        <f t="shared" si="85"/>
        <v>202909.36393895853</v>
      </c>
      <c r="E350" s="34">
        <f t="shared" si="86"/>
        <v>274620.13125462539</v>
      </c>
      <c r="F350" s="34">
        <f t="shared" si="87"/>
        <v>520391.08542223909</v>
      </c>
      <c r="G350" s="34">
        <f t="shared" si="88"/>
        <v>49135.031075580962</v>
      </c>
      <c r="H350" s="34">
        <f t="shared" si="89"/>
        <v>48575.057588907926</v>
      </c>
      <c r="I350" s="34">
        <f t="shared" si="90"/>
        <v>27768.570592533873</v>
      </c>
      <c r="J350" s="34">
        <f t="shared" si="81"/>
        <v>23741.981578983909</v>
      </c>
      <c r="K350" s="34">
        <f t="shared" si="82"/>
        <v>22368.793136955119</v>
      </c>
      <c r="L350" s="34">
        <f t="shared" si="91"/>
        <v>20702.615128035206</v>
      </c>
      <c r="M350" s="34">
        <f t="shared" si="92"/>
        <v>220.96592459300246</v>
      </c>
      <c r="N350" s="34">
        <f t="shared" si="93"/>
        <v>4428.8807554565956</v>
      </c>
      <c r="Q350" s="6">
        <f t="shared" si="67"/>
        <v>1.8066837652036865</v>
      </c>
      <c r="R350" s="6">
        <f t="shared" si="68"/>
        <v>1.041496273689789</v>
      </c>
      <c r="S350" s="6">
        <f t="shared" si="69"/>
        <v>1.1894186517456695</v>
      </c>
      <c r="T350" s="6">
        <f t="shared" si="70"/>
        <v>1.6276743584932221</v>
      </c>
      <c r="U350" s="6">
        <f t="shared" si="71"/>
        <v>1.3678522848936674</v>
      </c>
      <c r="V350" s="6">
        <f t="shared" si="72"/>
        <v>1.3509620708878458</v>
      </c>
      <c r="W350" s="6">
        <f t="shared" si="73"/>
        <v>1.1297773771095487</v>
      </c>
      <c r="X350" s="6">
        <f t="shared" si="74"/>
        <v>1.1498321694238467</v>
      </c>
      <c r="Y350" s="6">
        <f t="shared" si="75"/>
        <v>1.2434601418734119</v>
      </c>
      <c r="Z350" s="6">
        <f t="shared" si="76"/>
        <v>1.7185914322769504</v>
      </c>
      <c r="AA350" s="6">
        <f t="shared" si="77"/>
        <v>1.0445722697598476</v>
      </c>
      <c r="AB350" s="6">
        <f t="shared" si="78"/>
        <v>0.78445283742482508</v>
      </c>
      <c r="AC350" s="6">
        <f t="shared" si="79"/>
        <v>1.1178819698224172</v>
      </c>
    </row>
    <row r="351" spans="1:29" x14ac:dyDescent="0.25">
      <c r="A351" s="3">
        <f t="shared" si="80"/>
        <v>42717</v>
      </c>
      <c r="B351" s="34">
        <f t="shared" si="83"/>
        <v>1089782.8946330263</v>
      </c>
      <c r="C351" s="34">
        <f t="shared" si="84"/>
        <v>39305.811311933212</v>
      </c>
      <c r="D351" s="34">
        <f t="shared" si="85"/>
        <v>233882.2982642354</v>
      </c>
      <c r="E351" s="34">
        <f t="shared" si="86"/>
        <v>352866.69119467307</v>
      </c>
      <c r="F351" s="34">
        <f t="shared" si="87"/>
        <v>256460.01861732296</v>
      </c>
      <c r="G351" s="34">
        <f t="shared" si="88"/>
        <v>47561.835681058757</v>
      </c>
      <c r="H351" s="34">
        <f t="shared" si="89"/>
        <v>50567.21642065364</v>
      </c>
      <c r="I351" s="34">
        <f t="shared" si="90"/>
        <v>27720.758579347563</v>
      </c>
      <c r="J351" s="34">
        <f t="shared" si="81"/>
        <v>93243.611731392724</v>
      </c>
      <c r="K351" s="34">
        <f t="shared" si="82"/>
        <v>46101.119593432886</v>
      </c>
      <c r="L351" s="34">
        <f t="shared" si="91"/>
        <v>24043.343465130711</v>
      </c>
      <c r="M351" s="34">
        <f t="shared" si="92"/>
        <v>190.54510418921768</v>
      </c>
      <c r="N351" s="34">
        <f t="shared" si="93"/>
        <v>8519.6941914510517</v>
      </c>
      <c r="Q351" s="6">
        <f t="shared" si="67"/>
        <v>1.8066317110354875</v>
      </c>
      <c r="R351" s="6">
        <f t="shared" si="68"/>
        <v>1.0391081457381672</v>
      </c>
      <c r="S351" s="6">
        <f t="shared" si="69"/>
        <v>1.1893589755700642</v>
      </c>
      <c r="T351" s="6">
        <f t="shared" si="70"/>
        <v>1.627492397564795</v>
      </c>
      <c r="U351" s="6">
        <f t="shared" si="71"/>
        <v>1.3676027253286318</v>
      </c>
      <c r="V351" s="6">
        <f t="shared" si="72"/>
        <v>1.3509668592006885</v>
      </c>
      <c r="W351" s="6">
        <f t="shared" si="73"/>
        <v>1.1296959446078245</v>
      </c>
      <c r="X351" s="6">
        <f t="shared" si="74"/>
        <v>1.1497983424686906</v>
      </c>
      <c r="Y351" s="6">
        <f t="shared" si="75"/>
        <v>1.243418412748579</v>
      </c>
      <c r="Z351" s="6">
        <f t="shared" si="76"/>
        <v>1.7185842882728508</v>
      </c>
      <c r="AA351" s="6">
        <f t="shared" si="77"/>
        <v>1.0444265170313829</v>
      </c>
      <c r="AB351" s="6">
        <f t="shared" si="78"/>
        <v>0.78437173776026425</v>
      </c>
      <c r="AC351" s="6">
        <f t="shared" si="79"/>
        <v>1.1179231880304481</v>
      </c>
    </row>
    <row r="352" spans="1:29" x14ac:dyDescent="0.25">
      <c r="A352" s="3">
        <f t="shared" si="80"/>
        <v>42718</v>
      </c>
      <c r="B352" s="34">
        <f t="shared" si="83"/>
        <v>1396448.1721341365</v>
      </c>
      <c r="C352" s="34">
        <f t="shared" si="84"/>
        <v>39272.742309712419</v>
      </c>
      <c r="D352" s="34">
        <f t="shared" si="85"/>
        <v>253970.57862948172</v>
      </c>
      <c r="E352" s="34">
        <f t="shared" si="86"/>
        <v>461335.02935230726</v>
      </c>
      <c r="F352" s="34">
        <f t="shared" si="87"/>
        <v>306391.20228774461</v>
      </c>
      <c r="G352" s="34">
        <f t="shared" si="88"/>
        <v>56479.239312359183</v>
      </c>
      <c r="H352" s="34">
        <f t="shared" si="89"/>
        <v>54730.807763200763</v>
      </c>
      <c r="I352" s="34">
        <f t="shared" si="90"/>
        <v>27326.556372461</v>
      </c>
      <c r="J352" s="34">
        <f t="shared" si="81"/>
        <v>101363.82680318327</v>
      </c>
      <c r="K352" s="34">
        <f t="shared" si="82"/>
        <v>107706.43678982263</v>
      </c>
      <c r="L352" s="34">
        <f t="shared" si="91"/>
        <v>43403.876202795473</v>
      </c>
      <c r="M352" s="34">
        <f t="shared" si="92"/>
        <v>134.94873361706311</v>
      </c>
      <c r="N352" s="34">
        <f t="shared" si="93"/>
        <v>5654.032796455208</v>
      </c>
      <c r="Q352" s="6">
        <f t="shared" si="67"/>
        <v>1.8066131505214287</v>
      </c>
      <c r="R352" s="6">
        <f t="shared" si="68"/>
        <v>1.0368773328223586</v>
      </c>
      <c r="S352" s="6">
        <f t="shared" si="69"/>
        <v>1.1893122070931359</v>
      </c>
      <c r="T352" s="6">
        <f t="shared" si="70"/>
        <v>1.6273570095476069</v>
      </c>
      <c r="U352" s="6">
        <f t="shared" si="71"/>
        <v>1.3674255071550623</v>
      </c>
      <c r="V352" s="6">
        <f t="shared" si="72"/>
        <v>1.3509463550192653</v>
      </c>
      <c r="W352" s="6">
        <f t="shared" si="73"/>
        <v>1.1296561952201571</v>
      </c>
      <c r="X352" s="6">
        <f t="shared" si="74"/>
        <v>1.1497772401776845</v>
      </c>
      <c r="Y352" s="6">
        <f t="shared" si="75"/>
        <v>1.2434296825869644</v>
      </c>
      <c r="Z352" s="6">
        <f t="shared" si="76"/>
        <v>1.7185616454815329</v>
      </c>
      <c r="AA352" s="6">
        <f t="shared" si="77"/>
        <v>1.0443539260085111</v>
      </c>
      <c r="AB352" s="6">
        <f t="shared" si="78"/>
        <v>0.78436333202712927</v>
      </c>
      <c r="AC352" s="6">
        <f t="shared" si="79"/>
        <v>1.1179266757305415</v>
      </c>
    </row>
    <row r="353" spans="1:29" x14ac:dyDescent="0.25">
      <c r="A353" s="3">
        <f t="shared" si="80"/>
        <v>42719</v>
      </c>
      <c r="B353" s="34">
        <f t="shared" si="83"/>
        <v>1571050.5625726832</v>
      </c>
      <c r="C353" s="34">
        <f t="shared" si="84"/>
        <v>45410.649789703915</v>
      </c>
      <c r="D353" s="34">
        <f t="shared" si="85"/>
        <v>264613.88492090802</v>
      </c>
      <c r="E353" s="34">
        <f t="shared" si="86"/>
        <v>512500.80394113058</v>
      </c>
      <c r="F353" s="34">
        <f t="shared" si="87"/>
        <v>325884.07580837636</v>
      </c>
      <c r="G353" s="34">
        <f t="shared" si="88"/>
        <v>55584.658845578429</v>
      </c>
      <c r="H353" s="34">
        <f t="shared" si="89"/>
        <v>58890.561447894986</v>
      </c>
      <c r="I353" s="34">
        <f t="shared" si="90"/>
        <v>21410.356825530667</v>
      </c>
      <c r="J353" s="34">
        <f t="shared" si="81"/>
        <v>80634.783452518619</v>
      </c>
      <c r="K353" s="34">
        <f t="shared" si="82"/>
        <v>152390.79511159778</v>
      </c>
      <c r="L353" s="34">
        <f t="shared" si="91"/>
        <v>37818.087905033208</v>
      </c>
      <c r="M353" s="34">
        <f t="shared" si="92"/>
        <v>122.73497610875462</v>
      </c>
      <c r="N353" s="34">
        <f t="shared" si="93"/>
        <v>5891.5594064981187</v>
      </c>
      <c r="Q353" s="6">
        <f t="shared" si="67"/>
        <v>1.8066154915014327</v>
      </c>
      <c r="R353" s="6">
        <f t="shared" si="68"/>
        <v>1.0347878944102507</v>
      </c>
      <c r="S353" s="6">
        <f t="shared" si="69"/>
        <v>1.1892783001440941</v>
      </c>
      <c r="T353" s="6">
        <f t="shared" si="70"/>
        <v>1.6272659719296476</v>
      </c>
      <c r="U353" s="6">
        <f t="shared" si="71"/>
        <v>1.3673074350821666</v>
      </c>
      <c r="V353" s="6">
        <f t="shared" si="72"/>
        <v>1.350915565671047</v>
      </c>
      <c r="W353" s="6">
        <f t="shared" si="73"/>
        <v>1.1296475840934759</v>
      </c>
      <c r="X353" s="6">
        <f t="shared" si="74"/>
        <v>1.1497654375784128</v>
      </c>
      <c r="Y353" s="6">
        <f t="shared" si="75"/>
        <v>1.24347135233253</v>
      </c>
      <c r="Z353" s="6">
        <f t="shared" si="76"/>
        <v>1.7185290778505897</v>
      </c>
      <c r="AA353" s="6">
        <f t="shared" si="77"/>
        <v>1.0443354226656689</v>
      </c>
      <c r="AB353" s="6">
        <f t="shared" si="78"/>
        <v>0.78439423779371886</v>
      </c>
      <c r="AC353" s="6">
        <f t="shared" si="79"/>
        <v>1.117907155444573</v>
      </c>
    </row>
    <row r="354" spans="1:29" x14ac:dyDescent="0.25">
      <c r="A354" s="3">
        <f t="shared" si="80"/>
        <v>42720</v>
      </c>
      <c r="B354" s="34">
        <f t="shared" si="83"/>
        <v>1680109.0165977725</v>
      </c>
      <c r="C354" s="34">
        <f t="shared" si="84"/>
        <v>47422.657990695247</v>
      </c>
      <c r="D354" s="34">
        <f t="shared" si="85"/>
        <v>298854.85251125466</v>
      </c>
      <c r="E354" s="34">
        <f t="shared" si="86"/>
        <v>572549.18642614712</v>
      </c>
      <c r="F354" s="34">
        <f t="shared" si="87"/>
        <v>430051.30186852982</v>
      </c>
      <c r="G354" s="34">
        <f t="shared" si="88"/>
        <v>68717.552569137813</v>
      </c>
      <c r="H354" s="34">
        <f t="shared" si="89"/>
        <v>54944.55240985928</v>
      </c>
      <c r="I354" s="34">
        <f t="shared" si="90"/>
        <v>27409.749033188091</v>
      </c>
      <c r="J354" s="34">
        <f t="shared" si="81"/>
        <v>62113.818948739012</v>
      </c>
      <c r="K354" s="34">
        <f t="shared" si="82"/>
        <v>115697.42751172878</v>
      </c>
      <c r="L354" s="34">
        <f t="shared" si="91"/>
        <v>34537.850534054109</v>
      </c>
      <c r="M354" s="34">
        <f t="shared" si="92"/>
        <v>157.67727559883116</v>
      </c>
      <c r="N354" s="34">
        <f t="shared" si="93"/>
        <v>6518.49277391331</v>
      </c>
      <c r="Q354" s="6">
        <f t="shared" si="67"/>
        <v>1.806630258477488</v>
      </c>
      <c r="R354" s="6">
        <f t="shared" si="68"/>
        <v>1.0328193339656988</v>
      </c>
      <c r="S354" s="6">
        <f t="shared" si="69"/>
        <v>1.1892543177066828</v>
      </c>
      <c r="T354" s="6">
        <f t="shared" si="70"/>
        <v>1.6272180022567329</v>
      </c>
      <c r="U354" s="6">
        <f t="shared" si="71"/>
        <v>1.3672415971933898</v>
      </c>
      <c r="V354" s="6">
        <f t="shared" si="72"/>
        <v>1.3508858948341476</v>
      </c>
      <c r="W354" s="6">
        <f t="shared" si="73"/>
        <v>1.1296600901868139</v>
      </c>
      <c r="X354" s="6">
        <f t="shared" si="74"/>
        <v>1.1497626577791566</v>
      </c>
      <c r="Y354" s="6">
        <f t="shared" si="75"/>
        <v>1.2435267733588782</v>
      </c>
      <c r="Z354" s="6">
        <f t="shared" si="76"/>
        <v>1.7185013795365374</v>
      </c>
      <c r="AA354" s="6">
        <f t="shared" si="77"/>
        <v>1.0443399968526215</v>
      </c>
      <c r="AB354" s="6">
        <f t="shared" si="78"/>
        <v>0.78443983219530977</v>
      </c>
      <c r="AC354" s="6">
        <f t="shared" ref="AC354:AC385" si="94">IF(ISERROR(N354/N347),1,N354/N347)</f>
        <v>1.1178817026652446</v>
      </c>
    </row>
    <row r="355" spans="1:29" x14ac:dyDescent="0.25">
      <c r="A355" s="3">
        <f t="shared" si="80"/>
        <v>42721</v>
      </c>
      <c r="B355" s="34">
        <f t="shared" si="83"/>
        <v>1955423.9493046636</v>
      </c>
      <c r="C355" s="34">
        <f t="shared" si="84"/>
        <v>0</v>
      </c>
      <c r="D355" s="34">
        <f t="shared" si="85"/>
        <v>343925.88433264353</v>
      </c>
      <c r="E355" s="34">
        <f t="shared" si="86"/>
        <v>585543.50096651702</v>
      </c>
      <c r="F355" s="34">
        <f t="shared" si="87"/>
        <v>449763.23164789641</v>
      </c>
      <c r="G355" s="34">
        <f t="shared" si="88"/>
        <v>66377.065785239669</v>
      </c>
      <c r="H355" s="34">
        <f t="shared" si="89"/>
        <v>58335.70678804817</v>
      </c>
      <c r="I355" s="34">
        <f t="shared" si="90"/>
        <v>29699.135600547546</v>
      </c>
      <c r="J355" s="34">
        <f t="shared" si="81"/>
        <v>123199.90448097936</v>
      </c>
      <c r="K355" s="34">
        <f t="shared" si="82"/>
        <v>137482.76733490339</v>
      </c>
      <c r="L355" s="34">
        <f t="shared" si="91"/>
        <v>29814.600457225602</v>
      </c>
      <c r="M355" s="34">
        <f t="shared" si="92"/>
        <v>137.46453803591405</v>
      </c>
      <c r="N355" s="34">
        <f t="shared" si="93"/>
        <v>7616.6871014819963</v>
      </c>
      <c r="Q355" s="6">
        <f t="shared" si="67"/>
        <v>1.8066514789422012</v>
      </c>
      <c r="R355" s="6">
        <f t="shared" si="68"/>
        <v>1</v>
      </c>
      <c r="S355" s="6">
        <f t="shared" si="69"/>
        <v>1.1892426584028528</v>
      </c>
      <c r="T355" s="6">
        <f t="shared" si="70"/>
        <v>1.6272109037434659</v>
      </c>
      <c r="U355" s="6">
        <f t="shared" si="71"/>
        <v>1.3672219701632489</v>
      </c>
      <c r="V355" s="6">
        <f t="shared" si="72"/>
        <v>1.3508634318914703</v>
      </c>
      <c r="W355" s="6">
        <f t="shared" si="73"/>
        <v>1.1296854425504057</v>
      </c>
      <c r="X355" s="6">
        <f t="shared" si="74"/>
        <v>1.1497676617800312</v>
      </c>
      <c r="Y355" s="6">
        <f t="shared" si="75"/>
        <v>1.2435828793200847</v>
      </c>
      <c r="Z355" s="6">
        <f t="shared" si="76"/>
        <v>1.7184845720802493</v>
      </c>
      <c r="AA355" s="6">
        <f t="shared" si="77"/>
        <v>1.0443463529271644</v>
      </c>
      <c r="AB355" s="6">
        <f t="shared" si="78"/>
        <v>0.78447943344783977</v>
      </c>
      <c r="AC355" s="6">
        <f t="shared" si="94"/>
        <v>1.1178620117164251</v>
      </c>
    </row>
    <row r="356" spans="1:29" x14ac:dyDescent="0.25">
      <c r="A356" s="3">
        <f t="shared" si="80"/>
        <v>42722</v>
      </c>
      <c r="B356" s="34">
        <f t="shared" si="83"/>
        <v>2313040.7829173473</v>
      </c>
      <c r="C356" s="34">
        <f t="shared" si="84"/>
        <v>0</v>
      </c>
      <c r="D356" s="34">
        <f t="shared" si="85"/>
        <v>267695.5068572287</v>
      </c>
      <c r="E356" s="34">
        <f t="shared" si="86"/>
        <v>437283.62026487413</v>
      </c>
      <c r="F356" s="34">
        <f t="shared" si="87"/>
        <v>296767.35862142011</v>
      </c>
      <c r="G356" s="34">
        <f t="shared" si="88"/>
        <v>64959.502976398151</v>
      </c>
      <c r="H356" s="34">
        <f t="shared" si="89"/>
        <v>51593.369344404942</v>
      </c>
      <c r="I356" s="34">
        <f t="shared" si="90"/>
        <v>26086.44895631932</v>
      </c>
      <c r="J356" s="34">
        <f t="shared" si="81"/>
        <v>72977.679506550616</v>
      </c>
      <c r="K356" s="34">
        <f t="shared" si="82"/>
        <v>110313.86273450278</v>
      </c>
      <c r="L356" s="34">
        <f t="shared" si="91"/>
        <v>26017.233125139632</v>
      </c>
      <c r="M356" s="34">
        <f t="shared" si="92"/>
        <v>70.40089415903428</v>
      </c>
      <c r="N356" s="34">
        <f t="shared" si="93"/>
        <v>5467.5697782864627</v>
      </c>
      <c r="Q356" s="6">
        <f t="shared" si="67"/>
        <v>1.8066720485136263</v>
      </c>
      <c r="R356" s="6">
        <f t="shared" si="68"/>
        <v>1</v>
      </c>
      <c r="S356" s="6">
        <f t="shared" si="69"/>
        <v>1.1892441148335902</v>
      </c>
      <c r="T356" s="6">
        <f t="shared" si="70"/>
        <v>1.6272365631872263</v>
      </c>
      <c r="U356" s="6">
        <f t="shared" si="71"/>
        <v>1.36724444999201</v>
      </c>
      <c r="V356" s="6">
        <f t="shared" si="72"/>
        <v>1.3508526908954015</v>
      </c>
      <c r="W356" s="6">
        <f t="shared" si="73"/>
        <v>1.129715163527822</v>
      </c>
      <c r="X356" s="6">
        <f t="shared" si="74"/>
        <v>1.1497774235823184</v>
      </c>
      <c r="Y356" s="6">
        <f t="shared" si="75"/>
        <v>1.2436299836441065</v>
      </c>
      <c r="Z356" s="6">
        <f t="shared" si="76"/>
        <v>1.7184781529006037</v>
      </c>
      <c r="AA356" s="6">
        <f t="shared" si="77"/>
        <v>1.0443583522215312</v>
      </c>
      <c r="AB356" s="6">
        <f t="shared" si="78"/>
        <v>0.7845063177302356</v>
      </c>
      <c r="AC356" s="6">
        <f t="shared" si="94"/>
        <v>1.1178486673900874</v>
      </c>
    </row>
    <row r="357" spans="1:29" x14ac:dyDescent="0.25">
      <c r="A357" s="3">
        <f t="shared" si="80"/>
        <v>42723</v>
      </c>
      <c r="B357" s="34">
        <f t="shared" si="83"/>
        <v>2496335.7141371202</v>
      </c>
      <c r="C357" s="34">
        <f t="shared" si="84"/>
        <v>119531.91427003194</v>
      </c>
      <c r="D357" s="34">
        <f t="shared" si="85"/>
        <v>241311.16660574998</v>
      </c>
      <c r="E357" s="34">
        <f t="shared" si="86"/>
        <v>446885.25625867717</v>
      </c>
      <c r="F357" s="34">
        <f t="shared" si="87"/>
        <v>711529.37558615755</v>
      </c>
      <c r="G357" s="34">
        <f t="shared" si="88"/>
        <v>66374.268656540473</v>
      </c>
      <c r="H357" s="34">
        <f t="shared" si="89"/>
        <v>54877.36979907356</v>
      </c>
      <c r="I357" s="34">
        <f t="shared" si="90"/>
        <v>31928.001560301833</v>
      </c>
      <c r="J357" s="34">
        <f t="shared" si="81"/>
        <v>29526.96013082064</v>
      </c>
      <c r="K357" s="34">
        <f t="shared" si="82"/>
        <v>38440.292618579711</v>
      </c>
      <c r="L357" s="34">
        <f t="shared" si="91"/>
        <v>21621.344337882383</v>
      </c>
      <c r="M357" s="34">
        <f t="shared" si="92"/>
        <v>173.35211459065397</v>
      </c>
      <c r="N357" s="34">
        <f t="shared" si="93"/>
        <v>4950.7838865301419</v>
      </c>
      <c r="Q357" s="6">
        <f t="shared" si="67"/>
        <v>1.8066895903262847</v>
      </c>
      <c r="R357" s="6">
        <f t="shared" si="68"/>
        <v>1.0309614043919264</v>
      </c>
      <c r="S357" s="6">
        <f t="shared" si="69"/>
        <v>1.189255941279989</v>
      </c>
      <c r="T357" s="6">
        <f t="shared" si="70"/>
        <v>1.6272851309809078</v>
      </c>
      <c r="U357" s="6">
        <f t="shared" si="71"/>
        <v>1.3672973952058214</v>
      </c>
      <c r="V357" s="6">
        <f t="shared" si="72"/>
        <v>1.350854313177122</v>
      </c>
      <c r="W357" s="6">
        <f t="shared" si="73"/>
        <v>1.1297437928638661</v>
      </c>
      <c r="X357" s="6">
        <f t="shared" si="74"/>
        <v>1.149789163756463</v>
      </c>
      <c r="Y357" s="6">
        <f t="shared" si="75"/>
        <v>1.2436603083273183</v>
      </c>
      <c r="Z357" s="6">
        <f t="shared" si="76"/>
        <v>1.7184786136303942</v>
      </c>
      <c r="AA357" s="6">
        <f t="shared" si="77"/>
        <v>1.0443774472048726</v>
      </c>
      <c r="AB357" s="6">
        <f t="shared" si="78"/>
        <v>0.7845196715735766</v>
      </c>
      <c r="AC357" s="6">
        <f t="shared" si="94"/>
        <v>1.1178408631640255</v>
      </c>
    </row>
    <row r="358" spans="1:29" x14ac:dyDescent="0.25">
      <c r="A358" s="3">
        <f t="shared" si="80"/>
        <v>42724</v>
      </c>
      <c r="B358" s="34">
        <f t="shared" si="83"/>
        <v>1968912.5151722436</v>
      </c>
      <c r="C358" s="34">
        <f t="shared" si="84"/>
        <v>40453.702337309915</v>
      </c>
      <c r="D358" s="34">
        <f t="shared" si="85"/>
        <v>278149.81803023163</v>
      </c>
      <c r="E358" s="34">
        <f t="shared" si="86"/>
        <v>574234.24850837409</v>
      </c>
      <c r="F358" s="34">
        <f t="shared" si="87"/>
        <v>350674.27714716038</v>
      </c>
      <c r="G358" s="34">
        <f t="shared" si="88"/>
        <v>64249.59154499654</v>
      </c>
      <c r="H358" s="34">
        <f t="shared" si="89"/>
        <v>57129.017566327311</v>
      </c>
      <c r="I358" s="34">
        <f t="shared" si="90"/>
        <v>31873.335271808217</v>
      </c>
      <c r="J358" s="34">
        <f t="shared" si="81"/>
        <v>115964.34204327306</v>
      </c>
      <c r="K358" s="34">
        <f t="shared" si="82"/>
        <v>79224.058299557728</v>
      </c>
      <c r="L358" s="34">
        <f t="shared" si="91"/>
        <v>25110.888180441743</v>
      </c>
      <c r="M358" s="34">
        <f t="shared" si="92"/>
        <v>149.48675194077057</v>
      </c>
      <c r="N358" s="34">
        <f t="shared" si="93"/>
        <v>9523.6480377021308</v>
      </c>
      <c r="Q358" s="6">
        <f t="shared" si="67"/>
        <v>1.8067016144855674</v>
      </c>
      <c r="R358" s="6">
        <f t="shared" si="68"/>
        <v>1.0292041046110707</v>
      </c>
      <c r="S358" s="6">
        <f t="shared" si="69"/>
        <v>1.189272638821018</v>
      </c>
      <c r="T358" s="6">
        <f t="shared" si="70"/>
        <v>1.6273404740023329</v>
      </c>
      <c r="U358" s="6">
        <f t="shared" si="71"/>
        <v>1.3673643129162341</v>
      </c>
      <c r="V358" s="6">
        <f t="shared" si="72"/>
        <v>1.3508644194442561</v>
      </c>
      <c r="W358" s="6">
        <f t="shared" si="73"/>
        <v>1.1297639381825568</v>
      </c>
      <c r="X358" s="6">
        <f t="shared" si="74"/>
        <v>1.1498002545844612</v>
      </c>
      <c r="Y358" s="6">
        <f t="shared" si="75"/>
        <v>1.2436706374837994</v>
      </c>
      <c r="Z358" s="6">
        <f t="shared" si="76"/>
        <v>1.7184844749593287</v>
      </c>
      <c r="AA358" s="6">
        <f t="shared" si="77"/>
        <v>1.0444008428719267</v>
      </c>
      <c r="AB358" s="6">
        <f t="shared" si="78"/>
        <v>0.78452161012924904</v>
      </c>
      <c r="AC358" s="6">
        <f t="shared" si="94"/>
        <v>1.1178391880847649</v>
      </c>
    </row>
    <row r="359" spans="1:29" x14ac:dyDescent="0.25">
      <c r="A359" s="3">
        <f t="shared" si="80"/>
        <v>42725</v>
      </c>
      <c r="B359" s="34">
        <f t="shared" si="83"/>
        <v>2522973.8045296893</v>
      </c>
      <c r="C359" s="34">
        <f t="shared" si="84"/>
        <v>40354.407958847369</v>
      </c>
      <c r="D359" s="34">
        <f t="shared" ref="D359:D370" si="95">SUM(S345:S358)/14*D352</f>
        <v>302044.02963079751</v>
      </c>
      <c r="E359" s="34">
        <f t="shared" ref="E359:E377" si="96">E352*T352</f>
        <v>750756.79376632813</v>
      </c>
      <c r="F359" s="34">
        <f t="shared" ref="F359:F370" si="97">SUM(U345:U358)/14*F352</f>
        <v>418968.86591018003</v>
      </c>
      <c r="G359" s="34">
        <f t="shared" si="88"/>
        <v>76296.535941659968</v>
      </c>
      <c r="H359" s="34">
        <f t="shared" si="89"/>
        <v>61833.27653362781</v>
      </c>
      <c r="I359" s="34">
        <f t="shared" si="90"/>
        <v>31420.345449724915</v>
      </c>
      <c r="J359" s="34">
        <f t="shared" si="81"/>
        <v>126062.28121406968</v>
      </c>
      <c r="K359" s="34">
        <f t="shared" si="82"/>
        <v>185092.44657458598</v>
      </c>
      <c r="L359" s="34">
        <f t="shared" si="91"/>
        <v>45331.999816441828</v>
      </c>
      <c r="M359" s="36">
        <f t="shared" si="92"/>
        <v>105.86935443846448</v>
      </c>
      <c r="N359" s="34">
        <f t="shared" si="93"/>
        <v>6320.3234996025849</v>
      </c>
      <c r="Q359" s="6">
        <f t="shared" si="67"/>
        <v>1.8067077997416316</v>
      </c>
      <c r="R359" s="6">
        <f t="shared" si="68"/>
        <v>1.027542401816627</v>
      </c>
      <c r="S359" s="6">
        <f t="shared" si="69"/>
        <v>1.1892874807024409</v>
      </c>
      <c r="T359" s="6">
        <f t="shared" si="70"/>
        <v>1.6273570095476069</v>
      </c>
      <c r="U359" s="6">
        <f t="shared" si="71"/>
        <v>1.3674311232889418</v>
      </c>
      <c r="V359" s="6">
        <f t="shared" si="72"/>
        <v>1.3508775413865077</v>
      </c>
      <c r="W359" s="6">
        <f t="shared" si="73"/>
        <v>1.1297709473091775</v>
      </c>
      <c r="X359" s="6">
        <f t="shared" si="74"/>
        <v>1.1498099146290357</v>
      </c>
      <c r="Y359" s="6">
        <f t="shared" si="75"/>
        <v>1.2436614242953066</v>
      </c>
      <c r="Z359" s="6">
        <f t="shared" si="76"/>
        <v>1.7184901115591977</v>
      </c>
      <c r="AA359" s="6">
        <f t="shared" si="77"/>
        <v>1.0444228438178564</v>
      </c>
      <c r="AB359" s="6">
        <f t="shared" si="78"/>
        <v>0.78451536076569905</v>
      </c>
      <c r="AC359" s="6">
        <f t="shared" si="94"/>
        <v>1.1178434450477732</v>
      </c>
    </row>
    <row r="360" spans="1:29" x14ac:dyDescent="0.25">
      <c r="A360" s="3">
        <f t="shared" si="80"/>
        <v>42726</v>
      </c>
      <c r="B360" s="34">
        <f t="shared" si="83"/>
        <v>2838429.1395216612</v>
      </c>
      <c r="C360" s="34">
        <f t="shared" si="84"/>
        <v>46590.017881947941</v>
      </c>
      <c r="D360" s="34">
        <f t="shared" si="95"/>
        <v>314705.00758043007</v>
      </c>
      <c r="E360" s="34">
        <f t="shared" si="96"/>
        <v>833975.11883998965</v>
      </c>
      <c r="F360" s="34">
        <f t="shared" si="97"/>
        <v>445640.03589659923</v>
      </c>
      <c r="G360" s="34">
        <f t="shared" si="88"/>
        <v>75088.654907979668</v>
      </c>
      <c r="H360" s="34">
        <f t="shared" si="89"/>
        <v>66532.599734595526</v>
      </c>
      <c r="I360" s="34">
        <f t="shared" si="90"/>
        <v>24617.94927052308</v>
      </c>
      <c r="J360" s="34">
        <f t="shared" si="81"/>
        <v>100280.57208941689</v>
      </c>
      <c r="K360" s="34">
        <f t="shared" si="82"/>
        <v>261883.36677213685</v>
      </c>
      <c r="L360" s="34">
        <f t="shared" si="91"/>
        <v>39498.649023935141</v>
      </c>
      <c r="M360" s="36">
        <f t="shared" si="92"/>
        <v>96.285913380503999</v>
      </c>
      <c r="N360" s="34">
        <f t="shared" si="93"/>
        <v>6585.8811846472145</v>
      </c>
      <c r="Q360" s="6">
        <f t="shared" si="67"/>
        <v>1.8067076942918849</v>
      </c>
      <c r="R360" s="6">
        <f t="shared" si="68"/>
        <v>1.0259711785166181</v>
      </c>
      <c r="S360" s="6">
        <f t="shared" si="69"/>
        <v>1.1892989201019972</v>
      </c>
      <c r="T360" s="6">
        <f t="shared" si="70"/>
        <v>1.6272659719296476</v>
      </c>
      <c r="U360" s="6">
        <f t="shared" si="71"/>
        <v>1.3674802452103882</v>
      </c>
      <c r="V360" s="6">
        <f t="shared" si="72"/>
        <v>1.3508881131498158</v>
      </c>
      <c r="W360" s="6">
        <f t="shared" si="73"/>
        <v>1.1297667758433929</v>
      </c>
      <c r="X360" s="6">
        <f t="shared" si="74"/>
        <v>1.1498149923950607</v>
      </c>
      <c r="Y360" s="6">
        <f t="shared" si="75"/>
        <v>1.2436391318452116</v>
      </c>
      <c r="Z360" s="6">
        <f t="shared" si="76"/>
        <v>1.7184985916003406</v>
      </c>
      <c r="AA360" s="6">
        <f t="shared" si="77"/>
        <v>1.0444380245538079</v>
      </c>
      <c r="AB360" s="6">
        <f t="shared" si="78"/>
        <v>0.78450264491179522</v>
      </c>
      <c r="AC360" s="6">
        <f t="shared" si="94"/>
        <v>1.117850254956827</v>
      </c>
    </row>
    <row r="361" spans="1:29" x14ac:dyDescent="0.25">
      <c r="A361" s="3">
        <f t="shared" si="80"/>
        <v>42727</v>
      </c>
      <c r="B361" s="34">
        <f t="shared" si="83"/>
        <v>3035454.9647554657</v>
      </c>
      <c r="C361" s="34">
        <f t="shared" si="84"/>
        <v>48583.914867406245</v>
      </c>
      <c r="D361" s="34">
        <f t="shared" si="95"/>
        <v>355429.99853527278</v>
      </c>
      <c r="E361" s="34">
        <f t="shared" si="96"/>
        <v>931662.34333007282</v>
      </c>
      <c r="F361" s="34">
        <f t="shared" si="97"/>
        <v>588094.70747436269</v>
      </c>
      <c r="G361" s="34">
        <f t="shared" si="88"/>
        <v>92830.209563787677</v>
      </c>
      <c r="H361" s="34">
        <f t="shared" si="89"/>
        <v>62073.899198190433</v>
      </c>
      <c r="I361" s="34">
        <f t="shared" si="90"/>
        <v>31516.086045787979</v>
      </c>
      <c r="J361" s="34">
        <f t="shared" si="81"/>
        <v>77245.363858552562</v>
      </c>
      <c r="K361" s="34">
        <f t="shared" si="82"/>
        <v>198827.30021051646</v>
      </c>
      <c r="L361" s="34">
        <f t="shared" si="91"/>
        <v>36072.860535180924</v>
      </c>
      <c r="M361" s="36">
        <f t="shared" si="92"/>
        <v>123.69564460198299</v>
      </c>
      <c r="N361" s="34">
        <f t="shared" si="93"/>
        <v>7286.7398600453034</v>
      </c>
      <c r="Q361" s="6">
        <f t="shared" si="67"/>
        <v>1.8067011930584567</v>
      </c>
      <c r="R361" s="6">
        <f t="shared" si="68"/>
        <v>1.0244873848475311</v>
      </c>
      <c r="S361" s="6">
        <f t="shared" si="69"/>
        <v>1.1893064327000933</v>
      </c>
      <c r="T361" s="6">
        <f t="shared" si="70"/>
        <v>1.6272180022567329</v>
      </c>
      <c r="U361" s="6">
        <f t="shared" si="71"/>
        <v>1.3674989586571418</v>
      </c>
      <c r="V361" s="6">
        <f t="shared" si="72"/>
        <v>1.3508951656913237</v>
      </c>
      <c r="W361" s="6">
        <f t="shared" si="73"/>
        <v>1.1297552983078238</v>
      </c>
      <c r="X361" s="6">
        <f t="shared" si="74"/>
        <v>1.149813010240549</v>
      </c>
      <c r="Y361" s="6">
        <f t="shared" si="75"/>
        <v>1.2436099593602712</v>
      </c>
      <c r="Z361" s="6">
        <f t="shared" si="76"/>
        <v>1.7185109858242995</v>
      </c>
      <c r="AA361" s="6">
        <f t="shared" si="77"/>
        <v>1.0444442829357115</v>
      </c>
      <c r="AB361" s="6">
        <f t="shared" si="78"/>
        <v>0.78448618630812983</v>
      </c>
      <c r="AC361" s="6">
        <f t="shared" si="94"/>
        <v>1.1178565525463924</v>
      </c>
    </row>
    <row r="362" spans="1:29" x14ac:dyDescent="0.25">
      <c r="A362" s="3">
        <f t="shared" si="80"/>
        <v>42728</v>
      </c>
      <c r="B362" s="34">
        <f t="shared" si="83"/>
        <v>3532842.4443950942</v>
      </c>
      <c r="C362" s="34">
        <f t="shared" si="84"/>
        <v>0</v>
      </c>
      <c r="D362" s="34">
        <f t="shared" si="95"/>
        <v>409033.83690457465</v>
      </c>
      <c r="E362" s="34">
        <f t="shared" si="96"/>
        <v>952802.76938883914</v>
      </c>
      <c r="F362" s="34">
        <f t="shared" si="97"/>
        <v>615046.08137132111</v>
      </c>
      <c r="G362" s="34">
        <f t="shared" si="88"/>
        <v>89668.703959382241</v>
      </c>
      <c r="H362" s="34">
        <f t="shared" si="89"/>
        <v>65904.260728374298</v>
      </c>
      <c r="I362" s="34">
        <f t="shared" si="90"/>
        <v>34148.23890016738</v>
      </c>
      <c r="J362" s="34">
        <f t="shared" si="81"/>
        <v>153209.27553759888</v>
      </c>
      <c r="K362" s="34">
        <f t="shared" si="82"/>
        <v>236266.89425885447</v>
      </c>
      <c r="L362" s="34">
        <f t="shared" si="91"/>
        <v>31139.51901513643</v>
      </c>
      <c r="M362" s="36">
        <f t="shared" si="92"/>
        <v>107.83721332330906</v>
      </c>
      <c r="N362" s="34">
        <f t="shared" si="93"/>
        <v>8514.4031516074374</v>
      </c>
      <c r="Q362" s="6">
        <f t="shared" si="67"/>
        <v>1.8066887467811523</v>
      </c>
      <c r="R362" s="6">
        <f t="shared" si="68"/>
        <v>1</v>
      </c>
      <c r="S362" s="6">
        <f t="shared" si="69"/>
        <v>1.1893080908936735</v>
      </c>
      <c r="T362" s="6">
        <f t="shared" si="70"/>
        <v>1.6272109037434659</v>
      </c>
      <c r="U362" s="6">
        <f t="shared" si="71"/>
        <v>1.3674885764179556</v>
      </c>
      <c r="V362" s="6">
        <f t="shared" si="72"/>
        <v>1.3508988819949006</v>
      </c>
      <c r="W362" s="6">
        <f t="shared" si="73"/>
        <v>1.1297413600871427</v>
      </c>
      <c r="X362" s="6">
        <f t="shared" si="74"/>
        <v>1.1498058179019126</v>
      </c>
      <c r="Y362" s="6">
        <f t="shared" si="75"/>
        <v>1.2435827461315332</v>
      </c>
      <c r="Z362" s="6">
        <f t="shared" si="76"/>
        <v>1.7185200650152486</v>
      </c>
      <c r="AA362" s="6">
        <f t="shared" si="77"/>
        <v>1.0444385816879103</v>
      </c>
      <c r="AB362" s="6">
        <f t="shared" si="78"/>
        <v>0.78447296200228356</v>
      </c>
      <c r="AC362" s="6">
        <f t="shared" si="94"/>
        <v>1.1178617472615844</v>
      </c>
    </row>
    <row r="363" spans="1:29" x14ac:dyDescent="0.25">
      <c r="A363" s="3">
        <f t="shared" si="80"/>
        <v>42729</v>
      </c>
      <c r="B363" s="34">
        <f t="shared" si="83"/>
        <v>4178917.0126695102</v>
      </c>
      <c r="C363" s="34">
        <f t="shared" si="84"/>
        <v>0</v>
      </c>
      <c r="D363" s="34">
        <f t="shared" si="95"/>
        <v>318371.33638084255</v>
      </c>
      <c r="E363" s="34">
        <f t="shared" si="96"/>
        <v>711563.89537788194</v>
      </c>
      <c r="F363" s="34">
        <f t="shared" si="97"/>
        <v>405817.10422829585</v>
      </c>
      <c r="G363" s="34">
        <f t="shared" si="88"/>
        <v>87753.821919589129</v>
      </c>
      <c r="H363" s="34">
        <f t="shared" si="89"/>
        <v>58286.573444588415</v>
      </c>
      <c r="I363" s="34">
        <f t="shared" si="90"/>
        <v>29994.171207506075</v>
      </c>
      <c r="J363" s="34">
        <f t="shared" si="81"/>
        <v>90752.572491113344</v>
      </c>
      <c r="K363" s="34">
        <f t="shared" si="82"/>
        <v>189576.62437605712</v>
      </c>
      <c r="L363" s="34">
        <f t="shared" si="91"/>
        <v>27173.009850613202</v>
      </c>
      <c r="M363" s="36">
        <f t="shared" si="92"/>
        <v>55.227110946239172</v>
      </c>
      <c r="N363" s="34">
        <f t="shared" si="93"/>
        <v>6112.0154398058148</v>
      </c>
      <c r="Q363" s="6">
        <f t="shared" si="67"/>
        <v>1.8066767536190205</v>
      </c>
      <c r="R363" s="6">
        <f t="shared" si="68"/>
        <v>1</v>
      </c>
      <c r="S363" s="6">
        <f t="shared" si="69"/>
        <v>1.1893039973608561</v>
      </c>
      <c r="T363" s="6">
        <f t="shared" si="70"/>
        <v>1.6272365631872263</v>
      </c>
      <c r="U363" s="6">
        <f t="shared" si="71"/>
        <v>1.3674586926050321</v>
      </c>
      <c r="V363" s="6">
        <f t="shared" si="72"/>
        <v>1.3509004518010688</v>
      </c>
      <c r="W363" s="6">
        <f t="shared" si="73"/>
        <v>1.1297299281910402</v>
      </c>
      <c r="X363" s="6">
        <f t="shared" si="74"/>
        <v>1.149798934217918</v>
      </c>
      <c r="Y363" s="6">
        <f t="shared" si="75"/>
        <v>1.2435661575532451</v>
      </c>
      <c r="Z363" s="6">
        <f t="shared" si="76"/>
        <v>1.7185204078323277</v>
      </c>
      <c r="AA363" s="6">
        <f t="shared" si="77"/>
        <v>1.0444235065240961</v>
      </c>
      <c r="AB363" s="6">
        <f t="shared" si="78"/>
        <v>0.78446604415964061</v>
      </c>
      <c r="AC363" s="6">
        <f t="shared" si="94"/>
        <v>1.1178669294864165</v>
      </c>
    </row>
    <row r="364" spans="1:29" x14ac:dyDescent="0.25">
      <c r="A364" s="3">
        <f t="shared" si="80"/>
        <v>42730</v>
      </c>
      <c r="B364" s="34">
        <f t="shared" si="83"/>
        <v>4510053.2927415734</v>
      </c>
      <c r="C364" s="34">
        <f t="shared" si="84"/>
        <v>122291.86736372291</v>
      </c>
      <c r="D364" s="34">
        <f t="shared" si="95"/>
        <v>286990.38326361129</v>
      </c>
      <c r="E364" s="34">
        <f t="shared" si="96"/>
        <v>727209.73276433803</v>
      </c>
      <c r="F364" s="34">
        <f t="shared" si="97"/>
        <v>972961.29151868355</v>
      </c>
      <c r="G364" s="34">
        <f t="shared" si="88"/>
        <v>89664.865618246215</v>
      </c>
      <c r="H364" s="34">
        <f t="shared" si="89"/>
        <v>61996.17916908137</v>
      </c>
      <c r="I364" s="34">
        <f t="shared" si="90"/>
        <v>36710.617831098229</v>
      </c>
      <c r="J364" s="34">
        <f t="shared" si="81"/>
        <v>36718.693312182266</v>
      </c>
      <c r="K364" s="34">
        <f t="shared" si="82"/>
        <v>66060.28481467723</v>
      </c>
      <c r="L364" s="34">
        <f t="shared" si="91"/>
        <v>22581.453055145204</v>
      </c>
      <c r="M364" s="36">
        <f t="shared" si="92"/>
        <v>135.98844626942847</v>
      </c>
      <c r="N364" s="34">
        <f t="shared" si="93"/>
        <v>5534.3364437557721</v>
      </c>
      <c r="Q364" s="6">
        <f t="shared" si="67"/>
        <v>1.8066693783213816</v>
      </c>
      <c r="R364" s="6">
        <f t="shared" si="68"/>
        <v>1.0230896753435741</v>
      </c>
      <c r="S364" s="6">
        <f t="shared" si="69"/>
        <v>1.1892959090968684</v>
      </c>
      <c r="T364" s="6">
        <f t="shared" si="70"/>
        <v>1.6272851309809078</v>
      </c>
      <c r="U364" s="6">
        <f t="shared" si="71"/>
        <v>1.3674225195792633</v>
      </c>
      <c r="V364" s="6">
        <f t="shared" si="72"/>
        <v>1.3508979825032046</v>
      </c>
      <c r="W364" s="6">
        <f t="shared" si="73"/>
        <v>1.1297221312915036</v>
      </c>
      <c r="X364" s="6">
        <f t="shared" si="74"/>
        <v>1.1497937871796817</v>
      </c>
      <c r="Y364" s="6">
        <f t="shared" si="75"/>
        <v>1.243564970775803</v>
      </c>
      <c r="Z364" s="6">
        <f t="shared" si="76"/>
        <v>1.7185166999157464</v>
      </c>
      <c r="AA364" s="6">
        <f t="shared" si="77"/>
        <v>1.0444055976473503</v>
      </c>
      <c r="AB364" s="6">
        <f t="shared" si="78"/>
        <v>0.78446372915926399</v>
      </c>
      <c r="AC364" s="6">
        <f t="shared" si="94"/>
        <v>1.1178707393819658</v>
      </c>
    </row>
    <row r="365" spans="1:29" x14ac:dyDescent="0.25">
      <c r="A365" s="3">
        <f t="shared" si="80"/>
        <v>42731</v>
      </c>
      <c r="B365" s="34">
        <f t="shared" si="83"/>
        <v>3557171.9264330952</v>
      </c>
      <c r="C365" s="34">
        <f t="shared" si="84"/>
        <v>41334.578401399674</v>
      </c>
      <c r="D365" s="34">
        <f t="shared" si="95"/>
        <v>330800.00206757651</v>
      </c>
      <c r="E365" s="34">
        <f t="shared" si="96"/>
        <v>934474.63415599091</v>
      </c>
      <c r="F365" s="34">
        <f t="shared" si="97"/>
        <v>479509.13877670909</v>
      </c>
      <c r="G365" s="34">
        <f t="shared" si="88"/>
        <v>86794.349476752483</v>
      </c>
      <c r="H365" s="34">
        <f t="shared" si="89"/>
        <v>64539.69004509892</v>
      </c>
      <c r="I365" s="34">
        <f t="shared" si="90"/>
        <v>36647.675488638903</v>
      </c>
      <c r="J365" s="34">
        <f t="shared" si="81"/>
        <v>144210.06193941328</v>
      </c>
      <c r="K365" s="34">
        <f t="shared" si="82"/>
        <v>136147.44432282145</v>
      </c>
      <c r="L365" s="34">
        <f t="shared" si="91"/>
        <v>26225.653228637206</v>
      </c>
      <c r="M365" s="36">
        <f t="shared" si="92"/>
        <v>117.26705118522017</v>
      </c>
      <c r="N365" s="34">
        <f t="shared" si="93"/>
        <v>10646.199833893817</v>
      </c>
      <c r="Q365" s="6">
        <f t="shared" si="67"/>
        <v>1.8066683506869314</v>
      </c>
      <c r="R365" s="6">
        <f t="shared" si="68"/>
        <v>1.0217749183188443</v>
      </c>
      <c r="S365" s="6">
        <f t="shared" si="69"/>
        <v>1.1892871417648112</v>
      </c>
      <c r="T365" s="6">
        <f t="shared" si="70"/>
        <v>1.6273404740023329</v>
      </c>
      <c r="U365" s="6">
        <f t="shared" si="71"/>
        <v>1.3673918220568062</v>
      </c>
      <c r="V365" s="6">
        <f t="shared" si="72"/>
        <v>1.3508934047614443</v>
      </c>
      <c r="W365" s="6">
        <f t="shared" si="73"/>
        <v>1.1297181851616431</v>
      </c>
      <c r="X365" s="6">
        <f t="shared" si="74"/>
        <v>1.1497910455908127</v>
      </c>
      <c r="Y365" s="6">
        <f t="shared" si="75"/>
        <v>1.2435724585545451</v>
      </c>
      <c r="Z365" s="6">
        <f t="shared" si="76"/>
        <v>1.7185113618899464</v>
      </c>
      <c r="AA365" s="6">
        <f t="shared" si="77"/>
        <v>1.0443936924964576</v>
      </c>
      <c r="AB365" s="6">
        <f t="shared" si="78"/>
        <v>0.78446450714029525</v>
      </c>
      <c r="AC365" s="6">
        <f t="shared" si="94"/>
        <v>1.1178699372076477</v>
      </c>
    </row>
    <row r="366" spans="1:29" x14ac:dyDescent="0.25">
      <c r="A366" s="3">
        <f t="shared" si="80"/>
        <v>42732</v>
      </c>
      <c r="B366" s="36">
        <f t="shared" si="83"/>
        <v>4558183.5251760427</v>
      </c>
      <c r="C366" s="36">
        <f t="shared" si="84"/>
        <v>41183.159600919251</v>
      </c>
      <c r="D366" s="36">
        <f t="shared" si="95"/>
        <v>359215.53090302262</v>
      </c>
      <c r="E366" s="34">
        <f t="shared" si="96"/>
        <v>1221749.3308011212</v>
      </c>
      <c r="F366" s="36">
        <f t="shared" si="97"/>
        <v>572888.28937737958</v>
      </c>
      <c r="G366" s="36">
        <f t="shared" si="88"/>
        <v>103068.0869012141</v>
      </c>
      <c r="H366" s="36">
        <f t="shared" si="89"/>
        <v>69854.275177190488</v>
      </c>
      <c r="I366" s="36">
        <f t="shared" si="90"/>
        <v>36126.815471004906</v>
      </c>
      <c r="J366" s="36">
        <f t="shared" si="81"/>
        <v>156768.96807792591</v>
      </c>
      <c r="K366" s="36">
        <f t="shared" si="82"/>
        <v>318082.50828681723</v>
      </c>
      <c r="L366" s="36">
        <f t="shared" si="91"/>
        <v>47344.348390698775</v>
      </c>
      <c r="M366" s="36">
        <f t="shared" si="92"/>
        <v>83.051452481858107</v>
      </c>
      <c r="N366" s="34">
        <f t="shared" si="93"/>
        <v>7065.2755934594243</v>
      </c>
      <c r="Q366" s="6">
        <f t="shared" si="67"/>
        <v>1.8066709678048913</v>
      </c>
      <c r="R366" s="6">
        <f t="shared" si="68"/>
        <v>1.0205368306460356</v>
      </c>
      <c r="S366" s="6">
        <f t="shared" si="69"/>
        <v>1.1892820107787216</v>
      </c>
      <c r="T366" s="6">
        <f t="shared" si="70"/>
        <v>1.6273570095476069</v>
      </c>
      <c r="U366" s="6">
        <f t="shared" si="71"/>
        <v>1.3673767575373903</v>
      </c>
      <c r="V366" s="6">
        <f t="shared" si="72"/>
        <v>1.3508881580157841</v>
      </c>
      <c r="W366" s="6">
        <f t="shared" si="73"/>
        <v>1.1297197737726301</v>
      </c>
      <c r="X366" s="6">
        <f t="shared" si="74"/>
        <v>1.1497905243852498</v>
      </c>
      <c r="Y366" s="6">
        <f t="shared" si="75"/>
        <v>1.2435834618263999</v>
      </c>
      <c r="Z366" s="6">
        <f t="shared" si="76"/>
        <v>1.7185061528625956</v>
      </c>
      <c r="AA366" s="6">
        <f t="shared" si="77"/>
        <v>1.0443913478868203</v>
      </c>
      <c r="AB366" s="6">
        <f t="shared" si="78"/>
        <v>0.78447113352458331</v>
      </c>
      <c r="AC366" s="6">
        <f t="shared" si="94"/>
        <v>1.1178661335774476</v>
      </c>
    </row>
    <row r="367" spans="1:29" x14ac:dyDescent="0.25">
      <c r="A367" s="3">
        <f t="shared" si="80"/>
        <v>42733</v>
      </c>
      <c r="B367" s="36">
        <f t="shared" si="83"/>
        <v>5128119.2427067878</v>
      </c>
      <c r="C367" s="36">
        <f t="shared" si="84"/>
        <v>47492.450311228502</v>
      </c>
      <c r="D367" s="36">
        <f t="shared" si="95"/>
        <v>374272.32543657557</v>
      </c>
      <c r="E367" s="34">
        <f t="shared" si="96"/>
        <v>1357099.332324299</v>
      </c>
      <c r="F367" s="36">
        <f t="shared" si="97"/>
        <v>609356.27554304025</v>
      </c>
      <c r="G367" s="36">
        <f t="shared" si="88"/>
        <v>101436.06257832986</v>
      </c>
      <c r="H367" s="36">
        <f t="shared" si="89"/>
        <v>75163.495666842442</v>
      </c>
      <c r="I367" s="36">
        <f t="shared" si="90"/>
        <v>28305.508160326212</v>
      </c>
      <c r="J367" s="36">
        <f t="shared" si="81"/>
        <v>124708.36249789649</v>
      </c>
      <c r="K367" s="36">
        <f t="shared" si="82"/>
        <v>450047.1390878692</v>
      </c>
      <c r="L367" s="36">
        <f t="shared" si="91"/>
        <v>41252.152873361571</v>
      </c>
      <c r="M367" s="37">
        <f t="shared" si="92"/>
        <v>75.534261023885676</v>
      </c>
      <c r="N367" s="34">
        <f t="shared" si="93"/>
        <v>7362.1050558372599</v>
      </c>
      <c r="Q367" s="6">
        <f t="shared" si="67"/>
        <v>1.8066750976108534</v>
      </c>
      <c r="R367" s="6">
        <f t="shared" si="68"/>
        <v>1.0193696519191555</v>
      </c>
      <c r="S367" s="6">
        <f t="shared" si="69"/>
        <v>1.1892798538991207</v>
      </c>
      <c r="T367" s="6">
        <f t="shared" si="70"/>
        <v>1.6272659719296474</v>
      </c>
      <c r="U367" s="6">
        <f t="shared" si="71"/>
        <v>1.3673732754218422</v>
      </c>
      <c r="V367" s="6">
        <f t="shared" si="72"/>
        <v>1.3508840010869638</v>
      </c>
      <c r="W367" s="6">
        <f t="shared" si="73"/>
        <v>1.1297243150978067</v>
      </c>
      <c r="X367" s="6">
        <f t="shared" si="74"/>
        <v>1.149791473257219</v>
      </c>
      <c r="Y367" s="6">
        <f t="shared" si="75"/>
        <v>1.2435944460577881</v>
      </c>
      <c r="Z367" s="6">
        <f t="shared" si="76"/>
        <v>1.7185021891041004</v>
      </c>
      <c r="AA367" s="6">
        <f t="shared" si="77"/>
        <v>1.0443940208781282</v>
      </c>
      <c r="AB367" s="6">
        <f t="shared" si="78"/>
        <v>0.78447883363154425</v>
      </c>
      <c r="AC367" s="6">
        <f t="shared" si="94"/>
        <v>1.1178618091379409</v>
      </c>
    </row>
    <row r="368" spans="1:29" x14ac:dyDescent="0.25">
      <c r="A368" s="3">
        <f t="shared" si="80"/>
        <v>42734</v>
      </c>
      <c r="B368" s="36">
        <f t="shared" si="83"/>
        <v>5484093.8184329858</v>
      </c>
      <c r="C368" s="36">
        <f t="shared" si="84"/>
        <v>49471.462774358333</v>
      </c>
      <c r="D368" s="36">
        <f t="shared" si="95"/>
        <v>422705.77617590438</v>
      </c>
      <c r="E368" s="34">
        <f t="shared" si="96"/>
        <v>1516017.7370913874</v>
      </c>
      <c r="F368" s="36">
        <f t="shared" si="97"/>
        <v>804147.75215713365</v>
      </c>
      <c r="G368" s="36">
        <f t="shared" si="88"/>
        <v>125402.63562105976</v>
      </c>
      <c r="H368" s="36">
        <f t="shared" si="89"/>
        <v>70126.733470885141</v>
      </c>
      <c r="I368" s="36">
        <f t="shared" si="90"/>
        <v>36236.98561608023</v>
      </c>
      <c r="J368" s="36">
        <f t="shared" si="81"/>
        <v>96062.584651037265</v>
      </c>
      <c r="K368" s="36">
        <f t="shared" si="82"/>
        <v>341684.76879279711</v>
      </c>
      <c r="L368" s="36">
        <f t="shared" si="91"/>
        <v>37674.430844995382</v>
      </c>
      <c r="M368" s="37">
        <f t="shared" si="92"/>
        <v>97.037362441000681</v>
      </c>
      <c r="N368" s="37">
        <f t="shared" si="93"/>
        <v>8145.5446007577866</v>
      </c>
    </row>
    <row r="369" spans="1:14" x14ac:dyDescent="0.25">
      <c r="A369" s="3">
        <f t="shared" si="80"/>
        <v>42735</v>
      </c>
      <c r="B369" s="36">
        <f t="shared" si="83"/>
        <v>5926817.7909652414</v>
      </c>
      <c r="C369" s="36">
        <f t="shared" si="84"/>
        <v>0</v>
      </c>
      <c r="D369" s="36">
        <f t="shared" si="95"/>
        <v>451709.65743020392</v>
      </c>
      <c r="E369" s="34">
        <f t="shared" si="96"/>
        <v>1550411.0554664901</v>
      </c>
      <c r="F369" s="36">
        <f t="shared" si="97"/>
        <v>780934.99683444726</v>
      </c>
      <c r="G369" s="36">
        <f t="shared" si="88"/>
        <v>112479.51630963746</v>
      </c>
      <c r="H369" s="36">
        <f t="shared" si="89"/>
        <v>69136.191797818843</v>
      </c>
      <c r="I369" s="36">
        <f t="shared" si="90"/>
        <v>36458.962425323327</v>
      </c>
      <c r="J369" s="36"/>
      <c r="K369" s="36">
        <f>SUM(Z355:Z368)/14*K362</f>
        <v>377022.93666500569</v>
      </c>
      <c r="L369" s="36">
        <f t="shared" si="91"/>
        <v>30199.183153135797</v>
      </c>
      <c r="M369" s="37">
        <f t="shared" si="92"/>
        <v>78.554391119635781</v>
      </c>
      <c r="N369" s="37">
        <f t="shared" si="93"/>
        <v>8838.0345687118643</v>
      </c>
    </row>
    <row r="370" spans="1:14" x14ac:dyDescent="0.25">
      <c r="A370" s="3">
        <f t="shared" si="80"/>
        <v>42736</v>
      </c>
      <c r="B370" s="36">
        <f>SUM(Q356:Q369)/14*B363</f>
        <v>6471419.913551881</v>
      </c>
      <c r="C370" s="36"/>
      <c r="D370" s="36">
        <f t="shared" si="95"/>
        <v>324543.70454591041</v>
      </c>
      <c r="E370" s="34">
        <f t="shared" si="96"/>
        <v>1157882.7876028197</v>
      </c>
      <c r="F370" s="36">
        <f t="shared" si="97"/>
        <v>475641.65107467637</v>
      </c>
      <c r="G370" s="36">
        <f t="shared" si="88"/>
        <v>101610.11983671175</v>
      </c>
      <c r="H370" s="36">
        <f t="shared" si="89"/>
        <v>56441.685196709135</v>
      </c>
      <c r="I370" s="36">
        <f t="shared" si="90"/>
        <v>29560.490503014673</v>
      </c>
      <c r="J370" s="36"/>
      <c r="K370" s="36"/>
      <c r="L370" s="36">
        <f t="shared" si="91"/>
        <v>24325.450269556975</v>
      </c>
      <c r="M370" s="37">
        <f t="shared" si="92"/>
        <v>37.135770553828081</v>
      </c>
      <c r="N370" s="37">
        <f t="shared" si="93"/>
        <v>5856.3045470863672</v>
      </c>
    </row>
    <row r="371" spans="1:14" x14ac:dyDescent="0.25">
      <c r="A371" s="3">
        <f t="shared" si="80"/>
        <v>42737</v>
      </c>
      <c r="B371" s="9"/>
      <c r="C371" s="9"/>
      <c r="D371" s="9"/>
      <c r="E371" s="10">
        <f t="shared" si="96"/>
        <v>1183377.5852320069</v>
      </c>
      <c r="F371" s="9"/>
      <c r="G371" s="9"/>
      <c r="H371" s="9"/>
      <c r="I371" s="9"/>
      <c r="J371" s="9"/>
      <c r="K371" s="9"/>
      <c r="L371" s="9"/>
    </row>
    <row r="372" spans="1:14" x14ac:dyDescent="0.25">
      <c r="A372" s="3">
        <f t="shared" si="80"/>
        <v>42738</v>
      </c>
      <c r="B372" s="9"/>
      <c r="C372" s="9"/>
      <c r="D372" s="9"/>
      <c r="E372" s="10">
        <f t="shared" si="96"/>
        <v>1520708.394090567</v>
      </c>
      <c r="F372" s="9"/>
      <c r="G372" s="9"/>
      <c r="H372" s="9"/>
      <c r="I372" s="9"/>
      <c r="J372" s="9"/>
      <c r="K372" s="9"/>
      <c r="L372" s="9"/>
    </row>
    <row r="373" spans="1:14" x14ac:dyDescent="0.25">
      <c r="A373" s="3">
        <f t="shared" si="80"/>
        <v>42739</v>
      </c>
      <c r="B373" s="9"/>
      <c r="C373" s="9"/>
      <c r="D373" s="9"/>
      <c r="E373" s="10">
        <f t="shared" si="96"/>
        <v>1988222.3373893024</v>
      </c>
      <c r="F373" s="9"/>
      <c r="G373" s="9"/>
      <c r="H373" s="9"/>
      <c r="I373" s="9"/>
      <c r="J373" s="9"/>
      <c r="K373" s="9"/>
      <c r="L373" s="9"/>
    </row>
    <row r="374" spans="1:14" x14ac:dyDescent="0.25">
      <c r="A374" s="3">
        <f t="shared" si="80"/>
        <v>42740</v>
      </c>
      <c r="B374" s="9"/>
      <c r="C374" s="9"/>
      <c r="D374" s="9"/>
      <c r="E374" s="10">
        <f t="shared" si="96"/>
        <v>2208361.5640197759</v>
      </c>
      <c r="F374" s="9"/>
      <c r="G374" s="9"/>
      <c r="H374" s="9"/>
      <c r="I374" s="9"/>
      <c r="J374" s="9"/>
      <c r="K374" s="9"/>
      <c r="L374" s="9"/>
    </row>
    <row r="375" spans="1:14" x14ac:dyDescent="0.25">
      <c r="A375" s="3">
        <f t="shared" si="80"/>
        <v>42741</v>
      </c>
      <c r="B375" s="9"/>
      <c r="C375" s="9"/>
      <c r="D375" s="9"/>
      <c r="E375" s="10">
        <f t="shared" si="96"/>
        <v>0</v>
      </c>
      <c r="F375" s="9"/>
      <c r="G375" s="9"/>
      <c r="H375" s="9"/>
      <c r="I375" s="9"/>
      <c r="J375" s="9"/>
      <c r="K375" s="9"/>
      <c r="L375" s="9"/>
    </row>
    <row r="376" spans="1:14" x14ac:dyDescent="0.25">
      <c r="A376" s="3">
        <f t="shared" si="80"/>
        <v>42742</v>
      </c>
      <c r="B376" s="9"/>
      <c r="C376" s="9"/>
      <c r="D376" s="9"/>
      <c r="E376" s="10">
        <f t="shared" si="96"/>
        <v>0</v>
      </c>
      <c r="F376" s="9"/>
      <c r="G376" s="9"/>
      <c r="H376" s="9"/>
      <c r="I376" s="9"/>
      <c r="J376" s="9"/>
      <c r="K376" s="9"/>
      <c r="L376" s="9"/>
    </row>
    <row r="377" spans="1:14" x14ac:dyDescent="0.25">
      <c r="A377" s="3">
        <f t="shared" si="80"/>
        <v>42743</v>
      </c>
      <c r="B377" s="9"/>
      <c r="C377" s="9"/>
      <c r="D377" s="9"/>
      <c r="E377" s="10">
        <f t="shared" si="96"/>
        <v>0</v>
      </c>
      <c r="F377" s="9"/>
      <c r="G377" s="9"/>
      <c r="H377" s="9"/>
      <c r="I377" s="9"/>
      <c r="J377" s="9"/>
      <c r="K377" s="9"/>
      <c r="L377" s="9"/>
    </row>
    <row r="378" spans="1:14" x14ac:dyDescent="0.25">
      <c r="A378" s="3">
        <f t="shared" si="80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4" x14ac:dyDescent="0.25">
      <c r="A379" s="3">
        <f t="shared" si="80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4" x14ac:dyDescent="0.25">
      <c r="A380" s="3">
        <f t="shared" si="80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4" x14ac:dyDescent="0.25">
      <c r="A381" s="3">
        <f t="shared" si="80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4" x14ac:dyDescent="0.25">
      <c r="A382" s="3">
        <f t="shared" si="80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4" x14ac:dyDescent="0.25">
      <c r="A383" s="3">
        <f t="shared" si="80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4" x14ac:dyDescent="0.25">
      <c r="A384" s="3">
        <f t="shared" si="80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80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80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98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98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98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98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98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98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98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98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98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98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98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98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98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98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98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98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98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98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98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98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98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98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98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tabSelected="1" workbookViewId="0">
      <pane ySplit="1" topLeftCell="A292" activePane="bottomLeft" state="frozen"/>
      <selection pane="bottomLeft" activeCell="W281" sqref="W281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N1" s="1" t="s">
        <v>2053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  <c r="AC1" s="1" t="s">
        <v>2053</v>
      </c>
    </row>
    <row r="2" spans="1:29" x14ac:dyDescent="0.25">
      <c r="A2" s="5">
        <v>42368</v>
      </c>
      <c r="B2" s="21">
        <v>0</v>
      </c>
      <c r="C2" s="21">
        <v>0</v>
      </c>
      <c r="D2" s="21">
        <v>0</v>
      </c>
      <c r="E2" s="22">
        <v>0</v>
      </c>
      <c r="F2" s="21">
        <v>0</v>
      </c>
      <c r="G2" s="21">
        <v>0</v>
      </c>
      <c r="H2" s="29">
        <v>0</v>
      </c>
      <c r="I2" s="21">
        <v>0</v>
      </c>
      <c r="J2" s="21">
        <v>0</v>
      </c>
      <c r="K2" s="21">
        <v>0</v>
      </c>
      <c r="L2" s="21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9">
        <v>0</v>
      </c>
      <c r="I3" s="21">
        <v>0</v>
      </c>
      <c r="J3" s="21">
        <v>0</v>
      </c>
      <c r="K3" s="21">
        <v>0</v>
      </c>
      <c r="L3" s="21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9">
        <v>0</v>
      </c>
      <c r="I4" s="21">
        <v>0</v>
      </c>
      <c r="J4" s="21">
        <v>0</v>
      </c>
      <c r="K4" s="21">
        <v>0</v>
      </c>
      <c r="L4" s="21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9">
        <v>0</v>
      </c>
      <c r="I5" s="21">
        <v>0</v>
      </c>
      <c r="J5" s="21">
        <v>0</v>
      </c>
      <c r="K5" s="21">
        <v>0</v>
      </c>
      <c r="L5" s="21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9">
        <v>0</v>
      </c>
      <c r="I6" s="21">
        <v>0</v>
      </c>
      <c r="J6" s="21">
        <v>0</v>
      </c>
      <c r="K6" s="21">
        <v>0</v>
      </c>
      <c r="L6" s="21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9">
        <v>0</v>
      </c>
      <c r="I7" s="21">
        <v>0</v>
      </c>
      <c r="J7" s="21">
        <v>0</v>
      </c>
      <c r="K7" s="21">
        <v>0</v>
      </c>
      <c r="L7" s="21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9">
        <v>0</v>
      </c>
      <c r="I8" s="21">
        <v>0</v>
      </c>
      <c r="J8" s="21">
        <v>0</v>
      </c>
      <c r="K8" s="21">
        <v>0</v>
      </c>
      <c r="L8" s="21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9">
        <v>0</v>
      </c>
      <c r="I9" s="21">
        <v>0</v>
      </c>
      <c r="J9" s="21">
        <v>0</v>
      </c>
      <c r="K9" s="21">
        <v>0</v>
      </c>
      <c r="L9" s="21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9">
        <v>0</v>
      </c>
      <c r="I10" s="21">
        <v>0</v>
      </c>
      <c r="J10" s="21">
        <v>0</v>
      </c>
      <c r="K10" s="21">
        <v>0</v>
      </c>
      <c r="L10" s="21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9">
        <v>0</v>
      </c>
      <c r="I11" s="21">
        <v>0</v>
      </c>
      <c r="J11" s="21">
        <v>0</v>
      </c>
      <c r="K11" s="21">
        <v>0</v>
      </c>
      <c r="L11" s="2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9">
        <v>0</v>
      </c>
      <c r="I12" s="21">
        <v>0</v>
      </c>
      <c r="J12" s="21">
        <v>0</v>
      </c>
      <c r="K12" s="21">
        <v>0</v>
      </c>
      <c r="L12" s="21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9">
        <v>0</v>
      </c>
      <c r="I13" s="21">
        <v>0</v>
      </c>
      <c r="J13" s="21">
        <v>0</v>
      </c>
      <c r="K13" s="21">
        <v>0</v>
      </c>
      <c r="L13" s="21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9">
        <v>0</v>
      </c>
      <c r="I14" s="21">
        <v>0</v>
      </c>
      <c r="J14" s="21">
        <v>0</v>
      </c>
      <c r="K14" s="21">
        <v>0</v>
      </c>
      <c r="L14" s="21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9">
        <v>0</v>
      </c>
      <c r="I15" s="21">
        <v>0</v>
      </c>
      <c r="J15" s="21">
        <v>0</v>
      </c>
      <c r="K15" s="21">
        <v>0</v>
      </c>
      <c r="L15" s="21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9">
        <v>0</v>
      </c>
      <c r="I16" s="21">
        <v>0</v>
      </c>
      <c r="J16" s="21">
        <v>0</v>
      </c>
      <c r="K16" s="21">
        <v>0</v>
      </c>
      <c r="L16" s="21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9">
        <v>0</v>
      </c>
      <c r="I17" s="21">
        <v>0</v>
      </c>
      <c r="J17" s="21">
        <v>0</v>
      </c>
      <c r="K17" s="21">
        <v>0</v>
      </c>
      <c r="L17" s="21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9">
        <v>0</v>
      </c>
      <c r="I18" s="21">
        <v>0</v>
      </c>
      <c r="J18" s="21">
        <v>0</v>
      </c>
      <c r="K18" s="21">
        <v>0</v>
      </c>
      <c r="L18" s="21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9">
        <v>0</v>
      </c>
      <c r="I19" s="21">
        <v>0</v>
      </c>
      <c r="J19" s="21">
        <v>0</v>
      </c>
      <c r="K19" s="21">
        <v>0</v>
      </c>
      <c r="L19" s="21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9">
        <v>0</v>
      </c>
      <c r="I20" s="21">
        <v>0</v>
      </c>
      <c r="J20" s="21">
        <v>0</v>
      </c>
      <c r="K20" s="21">
        <v>0</v>
      </c>
      <c r="L20" s="21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9">
        <v>0</v>
      </c>
      <c r="I21" s="21">
        <v>0</v>
      </c>
      <c r="J21" s="21">
        <v>0</v>
      </c>
      <c r="K21" s="21">
        <v>0</v>
      </c>
      <c r="L21" s="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9">
        <v>0</v>
      </c>
      <c r="I22" s="21">
        <v>0</v>
      </c>
      <c r="J22" s="21">
        <v>0</v>
      </c>
      <c r="K22" s="21">
        <v>0</v>
      </c>
      <c r="L22" s="21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9">
        <v>0</v>
      </c>
      <c r="I23" s="21">
        <v>0</v>
      </c>
      <c r="J23" s="21">
        <v>0</v>
      </c>
      <c r="K23" s="21">
        <v>0</v>
      </c>
      <c r="L23" s="21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9">
        <v>0</v>
      </c>
      <c r="I24" s="21">
        <v>0</v>
      </c>
      <c r="J24" s="21">
        <v>0</v>
      </c>
      <c r="K24" s="21">
        <v>0</v>
      </c>
      <c r="L24" s="21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9">
        <v>0</v>
      </c>
      <c r="I25" s="21">
        <v>0</v>
      </c>
      <c r="J25" s="21">
        <v>0</v>
      </c>
      <c r="K25" s="21">
        <v>0</v>
      </c>
      <c r="L25" s="21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9">
        <v>0</v>
      </c>
      <c r="I26" s="21">
        <v>0</v>
      </c>
      <c r="J26" s="21">
        <v>0</v>
      </c>
      <c r="K26" s="21">
        <v>0</v>
      </c>
      <c r="L26" s="21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9">
        <v>0</v>
      </c>
      <c r="I27" s="21">
        <v>0</v>
      </c>
      <c r="J27" s="21">
        <v>0</v>
      </c>
      <c r="K27" s="21">
        <v>0</v>
      </c>
      <c r="L27" s="21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9">
        <v>0</v>
      </c>
      <c r="I28" s="21">
        <v>0</v>
      </c>
      <c r="J28" s="21">
        <v>0</v>
      </c>
      <c r="K28" s="21">
        <v>0</v>
      </c>
      <c r="L28" s="21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9">
        <v>0</v>
      </c>
      <c r="I29" s="21">
        <v>0</v>
      </c>
      <c r="J29" s="21">
        <v>0</v>
      </c>
      <c r="K29" s="21">
        <v>0</v>
      </c>
      <c r="L29" s="21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9">
        <v>0</v>
      </c>
      <c r="I30" s="21">
        <v>0</v>
      </c>
      <c r="J30" s="21">
        <v>0</v>
      </c>
      <c r="K30" s="21">
        <v>0</v>
      </c>
      <c r="L30" s="21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9">
        <v>0</v>
      </c>
      <c r="I31" s="21">
        <v>0</v>
      </c>
      <c r="J31" s="21">
        <v>0</v>
      </c>
      <c r="K31" s="21">
        <v>0</v>
      </c>
      <c r="L31" s="2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9">
        <v>0</v>
      </c>
      <c r="I32" s="21">
        <v>0</v>
      </c>
      <c r="J32" s="21">
        <v>0</v>
      </c>
      <c r="K32" s="21">
        <v>0</v>
      </c>
      <c r="L32" s="21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9">
        <v>0</v>
      </c>
      <c r="I33" s="21">
        <v>0</v>
      </c>
      <c r="J33" s="21">
        <v>0</v>
      </c>
      <c r="K33" s="21">
        <v>0</v>
      </c>
      <c r="L33" s="21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9">
        <v>0</v>
      </c>
      <c r="I34" s="21">
        <v>0</v>
      </c>
      <c r="J34" s="21">
        <v>0</v>
      </c>
      <c r="K34" s="21">
        <v>0</v>
      </c>
      <c r="L34" s="21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9">
        <v>0</v>
      </c>
      <c r="I35" s="21">
        <v>0</v>
      </c>
      <c r="J35" s="21">
        <v>0</v>
      </c>
      <c r="K35" s="21">
        <v>0</v>
      </c>
      <c r="L35" s="21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9">
        <v>0</v>
      </c>
      <c r="I36" s="21">
        <v>0</v>
      </c>
      <c r="J36" s="21">
        <v>0</v>
      </c>
      <c r="K36" s="21">
        <v>0</v>
      </c>
      <c r="L36" s="21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9">
        <v>0</v>
      </c>
      <c r="I37" s="21">
        <v>0</v>
      </c>
      <c r="J37" s="21">
        <v>0</v>
      </c>
      <c r="K37" s="21">
        <v>0</v>
      </c>
      <c r="L37" s="21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9">
        <v>0</v>
      </c>
      <c r="I38" s="21">
        <v>0</v>
      </c>
      <c r="J38" s="21">
        <v>0</v>
      </c>
      <c r="K38" s="21">
        <v>0</v>
      </c>
      <c r="L38" s="21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9">
        <v>0</v>
      </c>
      <c r="I39" s="21">
        <v>0</v>
      </c>
      <c r="J39" s="21">
        <v>0</v>
      </c>
      <c r="K39" s="21">
        <v>0</v>
      </c>
      <c r="L39" s="21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9">
        <v>0</v>
      </c>
      <c r="I40" s="21">
        <v>0</v>
      </c>
      <c r="J40" s="21">
        <v>0</v>
      </c>
      <c r="K40" s="21">
        <v>0</v>
      </c>
      <c r="L40" s="21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9">
        <v>0</v>
      </c>
      <c r="I41" s="21">
        <v>0</v>
      </c>
      <c r="J41" s="21">
        <v>0</v>
      </c>
      <c r="K41" s="21">
        <v>0</v>
      </c>
      <c r="L41" s="2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9">
        <v>0</v>
      </c>
      <c r="I42" s="21">
        <v>0</v>
      </c>
      <c r="J42" s="21">
        <v>0</v>
      </c>
      <c r="K42" s="21">
        <v>0</v>
      </c>
      <c r="L42" s="21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9">
        <v>0</v>
      </c>
      <c r="I43" s="21">
        <v>0</v>
      </c>
      <c r="J43" s="21">
        <v>0</v>
      </c>
      <c r="K43" s="21">
        <v>0</v>
      </c>
      <c r="L43" s="21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9">
        <v>0</v>
      </c>
      <c r="I44" s="21">
        <v>0</v>
      </c>
      <c r="J44" s="21">
        <v>0</v>
      </c>
      <c r="K44" s="21">
        <v>0</v>
      </c>
      <c r="L44" s="21">
        <v>0</v>
      </c>
      <c r="M44">
        <v>0</v>
      </c>
      <c r="N44">
        <v>0</v>
      </c>
      <c r="Q44" s="21">
        <f>SUM(B57:B59)</f>
        <v>10</v>
      </c>
      <c r="T44" s="6"/>
    </row>
    <row r="45" spans="1:20" x14ac:dyDescent="0.25">
      <c r="A45" s="3">
        <f t="shared" si="0"/>
        <v>42411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9">
        <v>0</v>
      </c>
      <c r="I45" s="21">
        <v>0</v>
      </c>
      <c r="J45" s="21">
        <v>0</v>
      </c>
      <c r="K45" s="21">
        <v>0</v>
      </c>
      <c r="L45" s="21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9">
        <v>0</v>
      </c>
      <c r="I46" s="21">
        <v>0</v>
      </c>
      <c r="J46" s="21">
        <v>0</v>
      </c>
      <c r="K46" s="21">
        <v>0</v>
      </c>
      <c r="L46" s="21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21">
        <v>0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9">
        <v>0</v>
      </c>
      <c r="I47" s="21">
        <v>0</v>
      </c>
      <c r="J47" s="21">
        <v>0</v>
      </c>
      <c r="K47" s="21">
        <v>0</v>
      </c>
      <c r="L47" s="21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9">
        <v>0</v>
      </c>
      <c r="I48" s="21">
        <v>0</v>
      </c>
      <c r="J48" s="21">
        <v>0</v>
      </c>
      <c r="K48" s="21">
        <v>0</v>
      </c>
      <c r="L48" s="21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9">
        <v>0</v>
      </c>
      <c r="I49" s="21">
        <v>0</v>
      </c>
      <c r="J49" s="21">
        <v>0</v>
      </c>
      <c r="K49" s="21">
        <v>0</v>
      </c>
      <c r="L49" s="21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9">
        <v>0</v>
      </c>
      <c r="I50" s="21">
        <v>0</v>
      </c>
      <c r="J50" s="21">
        <v>0</v>
      </c>
      <c r="K50" s="21">
        <v>0</v>
      </c>
      <c r="L50" s="21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9">
        <v>0</v>
      </c>
      <c r="I51" s="21">
        <v>0</v>
      </c>
      <c r="J51" s="21">
        <v>0</v>
      </c>
      <c r="K51" s="21">
        <v>0</v>
      </c>
      <c r="L51" s="2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2</v>
      </c>
      <c r="H52" s="29">
        <v>0</v>
      </c>
      <c r="I52" s="21">
        <v>0</v>
      </c>
      <c r="J52" s="21">
        <v>0</v>
      </c>
      <c r="K52" s="21">
        <v>0</v>
      </c>
      <c r="L52" s="21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9">
        <v>0</v>
      </c>
      <c r="I53" s="21">
        <v>0</v>
      </c>
      <c r="J53" s="21">
        <v>0</v>
      </c>
      <c r="K53" s="21">
        <v>0</v>
      </c>
      <c r="L53" s="21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2</v>
      </c>
      <c r="H54" s="29">
        <v>0</v>
      </c>
      <c r="I54" s="21">
        <v>0</v>
      </c>
      <c r="J54" s="21">
        <v>0</v>
      </c>
      <c r="K54" s="21">
        <v>0</v>
      </c>
      <c r="L54" s="21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21">
        <v>2</v>
      </c>
      <c r="C55" s="21">
        <v>0</v>
      </c>
      <c r="D55" s="21">
        <v>0</v>
      </c>
      <c r="E55" s="21">
        <v>0</v>
      </c>
      <c r="F55" s="21">
        <v>0</v>
      </c>
      <c r="G55" s="21">
        <v>1</v>
      </c>
      <c r="H55" s="29">
        <v>0</v>
      </c>
      <c r="I55" s="21">
        <v>0</v>
      </c>
      <c r="J55" s="21">
        <v>0</v>
      </c>
      <c r="K55" s="21">
        <v>0</v>
      </c>
      <c r="L55" s="21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5">
        <v>0</v>
      </c>
      <c r="C56" s="21">
        <v>0</v>
      </c>
      <c r="D56" s="21">
        <v>0</v>
      </c>
      <c r="E56" s="21">
        <v>0</v>
      </c>
      <c r="F56" s="21">
        <v>0</v>
      </c>
      <c r="G56" s="21">
        <v>3</v>
      </c>
      <c r="H56" s="29">
        <v>0</v>
      </c>
      <c r="I56" s="21">
        <v>0</v>
      </c>
      <c r="J56" s="21">
        <v>0</v>
      </c>
      <c r="K56" s="21">
        <v>0</v>
      </c>
      <c r="L56" s="21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21">
        <v>4</v>
      </c>
      <c r="C57" s="21">
        <v>0</v>
      </c>
      <c r="D57" s="21">
        <v>0</v>
      </c>
      <c r="E57" s="21">
        <v>0</v>
      </c>
      <c r="F57" s="21">
        <v>0</v>
      </c>
      <c r="G57" s="21">
        <v>4</v>
      </c>
      <c r="H57" s="29">
        <v>0</v>
      </c>
      <c r="I57" s="21">
        <v>0</v>
      </c>
      <c r="J57" s="21">
        <v>0</v>
      </c>
      <c r="K57" s="21">
        <v>0</v>
      </c>
      <c r="L57" s="21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21">
        <v>5</v>
      </c>
      <c r="C58" s="21">
        <v>0</v>
      </c>
      <c r="D58" s="21">
        <v>0</v>
      </c>
      <c r="E58" s="21">
        <v>0</v>
      </c>
      <c r="F58" s="21">
        <v>0</v>
      </c>
      <c r="G58" s="21">
        <v>3</v>
      </c>
      <c r="H58" s="29">
        <v>0</v>
      </c>
      <c r="I58" s="21">
        <v>0</v>
      </c>
      <c r="J58" s="21">
        <v>0</v>
      </c>
      <c r="K58" s="21">
        <v>0</v>
      </c>
      <c r="L58" s="21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21">
        <v>1</v>
      </c>
      <c r="C59" s="21">
        <v>0</v>
      </c>
      <c r="D59" s="21">
        <v>0</v>
      </c>
      <c r="E59" s="21">
        <v>0</v>
      </c>
      <c r="F59" s="21">
        <v>1</v>
      </c>
      <c r="G59" s="21">
        <v>4</v>
      </c>
      <c r="H59" s="29">
        <v>0</v>
      </c>
      <c r="I59" s="21">
        <v>0</v>
      </c>
      <c r="J59" s="21">
        <v>0</v>
      </c>
      <c r="K59" s="21">
        <v>0</v>
      </c>
      <c r="L59" s="21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21">
        <v>5</v>
      </c>
      <c r="C60" s="21">
        <v>0</v>
      </c>
      <c r="D60" s="21">
        <v>0</v>
      </c>
      <c r="E60" s="21">
        <v>0</v>
      </c>
      <c r="F60" s="21">
        <v>0</v>
      </c>
      <c r="G60" s="21">
        <v>7</v>
      </c>
      <c r="H60" s="29">
        <v>0</v>
      </c>
      <c r="I60" s="21">
        <v>0</v>
      </c>
      <c r="J60" s="21">
        <v>0</v>
      </c>
      <c r="K60" s="21">
        <v>0</v>
      </c>
      <c r="L60" s="21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21">
        <v>4</v>
      </c>
      <c r="C61" s="21">
        <v>0</v>
      </c>
      <c r="D61" s="21">
        <v>0</v>
      </c>
      <c r="E61" s="21">
        <v>0</v>
      </c>
      <c r="F61" s="21">
        <v>0</v>
      </c>
      <c r="G61" s="21">
        <v>8</v>
      </c>
      <c r="H61" s="29">
        <v>0</v>
      </c>
      <c r="I61" s="21">
        <v>0</v>
      </c>
      <c r="J61" s="21">
        <v>0</v>
      </c>
      <c r="K61" s="21">
        <v>0</v>
      </c>
      <c r="L61" s="21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21">
        <v>8</v>
      </c>
      <c r="C62" s="21">
        <v>0</v>
      </c>
      <c r="D62" s="21">
        <v>1</v>
      </c>
      <c r="E62" s="21">
        <v>0</v>
      </c>
      <c r="F62" s="21">
        <v>0</v>
      </c>
      <c r="G62" s="21">
        <v>9</v>
      </c>
      <c r="H62" s="29">
        <v>0</v>
      </c>
      <c r="I62" s="21">
        <v>0</v>
      </c>
      <c r="J62" s="21">
        <v>0</v>
      </c>
      <c r="K62" s="21">
        <v>0</v>
      </c>
      <c r="L62" s="21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21">
        <v>6</v>
      </c>
      <c r="C63" s="21">
        <v>0</v>
      </c>
      <c r="D63" s="21">
        <v>1</v>
      </c>
      <c r="E63" s="21">
        <v>0</v>
      </c>
      <c r="F63" s="21">
        <v>0</v>
      </c>
      <c r="G63" s="21">
        <v>11</v>
      </c>
      <c r="H63" s="29">
        <v>0</v>
      </c>
      <c r="I63" s="21">
        <v>0</v>
      </c>
      <c r="J63" s="21">
        <v>0</v>
      </c>
      <c r="K63" s="21">
        <v>0</v>
      </c>
      <c r="L63" s="21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21">
        <v>17</v>
      </c>
      <c r="C64" s="21">
        <v>0</v>
      </c>
      <c r="D64" s="21">
        <v>4</v>
      </c>
      <c r="E64" s="21">
        <v>0</v>
      </c>
      <c r="F64" s="21">
        <v>1</v>
      </c>
      <c r="G64" s="21">
        <v>12</v>
      </c>
      <c r="H64" s="29">
        <v>0</v>
      </c>
      <c r="I64" s="21">
        <v>0</v>
      </c>
      <c r="J64" s="21">
        <v>0</v>
      </c>
      <c r="K64" s="21">
        <v>0</v>
      </c>
      <c r="L64" s="21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21">
        <v>28</v>
      </c>
      <c r="C65" s="21">
        <v>0</v>
      </c>
      <c r="D65" s="21">
        <v>3</v>
      </c>
      <c r="E65" s="21">
        <v>0</v>
      </c>
      <c r="F65" s="21">
        <v>1</v>
      </c>
      <c r="G65" s="21">
        <v>11</v>
      </c>
      <c r="H65" s="29">
        <v>0</v>
      </c>
      <c r="I65" s="21">
        <v>0</v>
      </c>
      <c r="J65" s="21">
        <v>0</v>
      </c>
      <c r="K65" s="21">
        <v>0</v>
      </c>
      <c r="L65" s="21">
        <v>0</v>
      </c>
      <c r="M65">
        <v>0</v>
      </c>
      <c r="N65">
        <v>0</v>
      </c>
      <c r="Q65" s="6">
        <f t="shared" ref="Q65:Q128" si="1">IF(ISERROR(B65/B58),1,B65/B58)</f>
        <v>5.6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3.6666666666666665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21">
        <v>27</v>
      </c>
      <c r="C66" s="21">
        <v>1</v>
      </c>
      <c r="D66" s="21">
        <v>2</v>
      </c>
      <c r="E66" s="21">
        <v>0</v>
      </c>
      <c r="F66" s="21">
        <v>0</v>
      </c>
      <c r="G66" s="21">
        <v>15</v>
      </c>
      <c r="H66" s="29">
        <v>0</v>
      </c>
      <c r="I66" s="21">
        <v>0</v>
      </c>
      <c r="J66" s="21">
        <v>0</v>
      </c>
      <c r="K66" s="21">
        <v>0</v>
      </c>
      <c r="L66" s="21">
        <v>0</v>
      </c>
      <c r="M66">
        <v>0</v>
      </c>
      <c r="N66">
        <v>0</v>
      </c>
      <c r="Q66" s="6">
        <f t="shared" si="1"/>
        <v>27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3.75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21">
        <v>41</v>
      </c>
      <c r="C67" s="21">
        <v>2</v>
      </c>
      <c r="D67" s="21">
        <v>1</v>
      </c>
      <c r="E67" s="21">
        <v>0</v>
      </c>
      <c r="F67" s="21">
        <v>3</v>
      </c>
      <c r="G67" s="21">
        <v>15</v>
      </c>
      <c r="H67" s="29">
        <v>0</v>
      </c>
      <c r="I67" s="21">
        <v>0</v>
      </c>
      <c r="J67" s="21">
        <v>0</v>
      </c>
      <c r="K67" s="21">
        <v>0</v>
      </c>
      <c r="L67" s="21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21">
        <v>49</v>
      </c>
      <c r="C68" s="21">
        <v>2</v>
      </c>
      <c r="D68" s="21">
        <v>2</v>
      </c>
      <c r="E68" s="21">
        <v>0</v>
      </c>
      <c r="F68" s="21">
        <v>2</v>
      </c>
      <c r="G68" s="21">
        <v>17</v>
      </c>
      <c r="H68" s="29">
        <v>1</v>
      </c>
      <c r="I68" s="21">
        <v>1</v>
      </c>
      <c r="J68" s="21">
        <v>0</v>
      </c>
      <c r="K68" s="21">
        <v>0</v>
      </c>
      <c r="L68" s="21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21">
        <v>36</v>
      </c>
      <c r="C69" s="21">
        <v>0</v>
      </c>
      <c r="D69" s="21">
        <v>3</v>
      </c>
      <c r="E69" s="21">
        <v>0</v>
      </c>
      <c r="F69" s="21">
        <v>1</v>
      </c>
      <c r="G69" s="21">
        <v>21</v>
      </c>
      <c r="H69" s="29">
        <v>1</v>
      </c>
      <c r="I69" s="21">
        <v>0</v>
      </c>
      <c r="J69" s="21">
        <v>0</v>
      </c>
      <c r="K69" s="21">
        <v>0</v>
      </c>
      <c r="L69" s="21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21">
        <v>133</v>
      </c>
      <c r="C70" s="21">
        <v>0</v>
      </c>
      <c r="D70" s="21">
        <v>4</v>
      </c>
      <c r="E70" s="21">
        <v>0</v>
      </c>
      <c r="F70" s="21">
        <v>9</v>
      </c>
      <c r="G70" s="21">
        <v>49</v>
      </c>
      <c r="H70" s="29">
        <v>0</v>
      </c>
      <c r="I70" s="21">
        <v>2</v>
      </c>
      <c r="J70" s="21">
        <v>0</v>
      </c>
      <c r="K70" s="21">
        <v>0</v>
      </c>
      <c r="L70" s="21">
        <v>0</v>
      </c>
      <c r="M70">
        <v>0</v>
      </c>
      <c r="N70">
        <v>0</v>
      </c>
      <c r="Q70" s="6">
        <f t="shared" si="1"/>
        <v>22.166666666666668</v>
      </c>
      <c r="R70" s="6">
        <f t="shared" si="2"/>
        <v>1</v>
      </c>
      <c r="S70" s="6">
        <f t="shared" si="3"/>
        <v>4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21">
        <v>98</v>
      </c>
      <c r="C71" s="21">
        <v>23</v>
      </c>
      <c r="D71" s="21">
        <v>5</v>
      </c>
      <c r="E71" s="21">
        <v>2</v>
      </c>
      <c r="F71" s="21">
        <v>11</v>
      </c>
      <c r="G71" s="21">
        <v>43</v>
      </c>
      <c r="H71" s="29">
        <v>1</v>
      </c>
      <c r="I71" s="21">
        <v>0</v>
      </c>
      <c r="J71" s="21">
        <v>0</v>
      </c>
      <c r="K71" s="21">
        <v>0</v>
      </c>
      <c r="L71" s="21">
        <v>0</v>
      </c>
      <c r="M71">
        <v>0</v>
      </c>
      <c r="N71">
        <v>1</v>
      </c>
      <c r="Q71" s="6">
        <f t="shared" si="1"/>
        <v>5.7647058823529411</v>
      </c>
      <c r="R71" s="6">
        <f t="shared" si="2"/>
        <v>1</v>
      </c>
      <c r="S71" s="6">
        <f t="shared" si="3"/>
        <v>1.25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21">
        <v>167</v>
      </c>
      <c r="C72" s="21">
        <v>7</v>
      </c>
      <c r="D72" s="21">
        <v>2</v>
      </c>
      <c r="E72" s="21">
        <v>0</v>
      </c>
      <c r="F72" s="21">
        <v>3</v>
      </c>
      <c r="G72" s="21">
        <v>54</v>
      </c>
      <c r="H72" s="29">
        <v>4</v>
      </c>
      <c r="I72" s="21">
        <v>1</v>
      </c>
      <c r="J72" s="21">
        <v>1</v>
      </c>
      <c r="K72" s="21">
        <v>0</v>
      </c>
      <c r="L72" s="21">
        <v>0</v>
      </c>
      <c r="M72">
        <v>0</v>
      </c>
      <c r="N72">
        <v>0</v>
      </c>
      <c r="Q72" s="6">
        <f t="shared" si="1"/>
        <v>5.9642857142857144</v>
      </c>
      <c r="R72" s="6">
        <f t="shared" si="2"/>
        <v>1</v>
      </c>
      <c r="S72" s="6">
        <f t="shared" si="3"/>
        <v>0.66666666666666663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21">
        <v>196</v>
      </c>
      <c r="C73" s="21">
        <v>12</v>
      </c>
      <c r="D73" s="21">
        <v>2</v>
      </c>
      <c r="E73" s="21">
        <v>1</v>
      </c>
      <c r="F73" s="21">
        <v>15</v>
      </c>
      <c r="G73" s="21">
        <v>63</v>
      </c>
      <c r="H73" s="29">
        <v>0</v>
      </c>
      <c r="I73" s="21">
        <v>1</v>
      </c>
      <c r="J73" s="21">
        <v>3</v>
      </c>
      <c r="K73" s="21">
        <v>10</v>
      </c>
      <c r="L73" s="21">
        <v>0</v>
      </c>
      <c r="M73">
        <v>1</v>
      </c>
      <c r="N73">
        <v>0</v>
      </c>
      <c r="Q73" s="6">
        <f t="shared" si="1"/>
        <v>7.2592592592592595</v>
      </c>
      <c r="R73" s="6">
        <f t="shared" si="2"/>
        <v>12</v>
      </c>
      <c r="S73" s="6">
        <f t="shared" si="3"/>
        <v>1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21">
        <v>189</v>
      </c>
      <c r="C74" s="21">
        <v>37</v>
      </c>
      <c r="D74" s="21">
        <v>10</v>
      </c>
      <c r="E74" s="21">
        <v>2</v>
      </c>
      <c r="F74" s="21">
        <v>13</v>
      </c>
      <c r="G74" s="21">
        <v>75</v>
      </c>
      <c r="H74" s="29">
        <v>2</v>
      </c>
      <c r="I74" s="21">
        <v>0</v>
      </c>
      <c r="J74" s="21">
        <v>1</v>
      </c>
      <c r="K74" s="21">
        <v>0</v>
      </c>
      <c r="L74" s="21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18.5</v>
      </c>
      <c r="S74" s="6">
        <f t="shared" si="3"/>
        <v>10</v>
      </c>
      <c r="T74" s="6">
        <f t="shared" si="4"/>
        <v>1</v>
      </c>
      <c r="U74" s="6">
        <f t="shared" si="5"/>
        <v>4.333333333333333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21">
        <v>252</v>
      </c>
      <c r="C75" s="21">
        <v>37</v>
      </c>
      <c r="D75" s="21">
        <v>7</v>
      </c>
      <c r="E75" s="21">
        <v>0</v>
      </c>
      <c r="F75" s="21">
        <v>18</v>
      </c>
      <c r="G75" s="21">
        <v>85</v>
      </c>
      <c r="H75" s="29">
        <v>1</v>
      </c>
      <c r="I75" s="21">
        <v>0</v>
      </c>
      <c r="J75" s="21">
        <v>3</v>
      </c>
      <c r="K75" s="21">
        <v>1</v>
      </c>
      <c r="L75" s="21">
        <v>0</v>
      </c>
      <c r="M75">
        <v>0</v>
      </c>
      <c r="N75">
        <v>0</v>
      </c>
      <c r="Q75" s="6">
        <f t="shared" si="1"/>
        <v>5.1428571428571432</v>
      </c>
      <c r="R75" s="6">
        <f t="shared" si="2"/>
        <v>18.5</v>
      </c>
      <c r="S75" s="6">
        <f t="shared" si="3"/>
        <v>3.5</v>
      </c>
      <c r="T75" s="6">
        <f t="shared" si="4"/>
        <v>1</v>
      </c>
      <c r="U75" s="6">
        <f t="shared" si="5"/>
        <v>9</v>
      </c>
      <c r="V75" s="6">
        <f t="shared" si="6"/>
        <v>5</v>
      </c>
      <c r="W75" s="6">
        <f t="shared" si="7"/>
        <v>1</v>
      </c>
      <c r="X75" s="6">
        <f t="shared" si="8"/>
        <v>0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21">
        <v>173</v>
      </c>
      <c r="C76" s="21">
        <v>15</v>
      </c>
      <c r="D76" s="21">
        <v>10</v>
      </c>
      <c r="E76" s="21">
        <v>3</v>
      </c>
      <c r="F76" s="21">
        <v>12</v>
      </c>
      <c r="G76" s="21">
        <v>97</v>
      </c>
      <c r="H76" s="29">
        <v>19</v>
      </c>
      <c r="I76" s="21">
        <v>7</v>
      </c>
      <c r="J76" s="21">
        <v>5</v>
      </c>
      <c r="K76" s="21">
        <v>1</v>
      </c>
      <c r="L76" s="21">
        <v>0</v>
      </c>
      <c r="M76">
        <v>1</v>
      </c>
      <c r="N76">
        <v>0</v>
      </c>
      <c r="Q76" s="6">
        <f t="shared" si="1"/>
        <v>4.8055555555555554</v>
      </c>
      <c r="R76" s="6">
        <f t="shared" si="2"/>
        <v>1</v>
      </c>
      <c r="S76" s="6">
        <f t="shared" si="3"/>
        <v>3.3333333333333335</v>
      </c>
      <c r="T76" s="6">
        <f t="shared" si="4"/>
        <v>1</v>
      </c>
      <c r="U76" s="6">
        <f t="shared" si="5"/>
        <v>12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21">
        <v>370</v>
      </c>
      <c r="C77" s="21">
        <v>152</v>
      </c>
      <c r="D77" s="21">
        <v>12</v>
      </c>
      <c r="E77" s="21">
        <v>4</v>
      </c>
      <c r="F77" s="21">
        <v>36</v>
      </c>
      <c r="G77" s="21">
        <v>113</v>
      </c>
      <c r="H77" s="29">
        <v>14</v>
      </c>
      <c r="I77" s="21">
        <v>8</v>
      </c>
      <c r="J77" s="21">
        <v>6</v>
      </c>
      <c r="K77" s="21">
        <v>2</v>
      </c>
      <c r="L77" s="21">
        <v>0</v>
      </c>
      <c r="M77">
        <v>0</v>
      </c>
      <c r="N77">
        <v>0</v>
      </c>
      <c r="Q77" s="6">
        <f t="shared" si="1"/>
        <v>2.7819548872180451</v>
      </c>
      <c r="R77" s="6">
        <f t="shared" si="2"/>
        <v>1</v>
      </c>
      <c r="S77" s="6">
        <f t="shared" si="3"/>
        <v>3</v>
      </c>
      <c r="T77" s="6">
        <f t="shared" si="4"/>
        <v>1</v>
      </c>
      <c r="U77" s="6">
        <f t="shared" si="5"/>
        <v>4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21">
        <v>347</v>
      </c>
      <c r="C78" s="21">
        <v>21</v>
      </c>
      <c r="D78" s="21">
        <v>16</v>
      </c>
      <c r="E78" s="21">
        <v>1</v>
      </c>
      <c r="F78" s="21">
        <v>21</v>
      </c>
      <c r="G78" s="21">
        <v>129</v>
      </c>
      <c r="H78" s="29">
        <v>22</v>
      </c>
      <c r="I78" s="21">
        <v>4</v>
      </c>
      <c r="J78" s="21">
        <v>11</v>
      </c>
      <c r="K78" s="21">
        <v>2</v>
      </c>
      <c r="L78" s="21">
        <v>0</v>
      </c>
      <c r="M78">
        <v>0</v>
      </c>
      <c r="N78">
        <v>3</v>
      </c>
      <c r="Q78" s="6">
        <f t="shared" si="1"/>
        <v>3.5408163265306123</v>
      </c>
      <c r="R78" s="6">
        <f t="shared" si="2"/>
        <v>0.91304347826086951</v>
      </c>
      <c r="S78" s="6">
        <f t="shared" si="3"/>
        <v>3.2</v>
      </c>
      <c r="T78" s="6">
        <f t="shared" si="4"/>
        <v>0.5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1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21">
        <v>347</v>
      </c>
      <c r="C79" s="21">
        <v>182</v>
      </c>
      <c r="D79" s="21">
        <v>23</v>
      </c>
      <c r="E79" s="21">
        <v>0</v>
      </c>
      <c r="F79" s="21">
        <v>27</v>
      </c>
      <c r="G79" s="21">
        <v>135</v>
      </c>
      <c r="H79" s="29">
        <v>17</v>
      </c>
      <c r="I79" s="21">
        <v>19</v>
      </c>
      <c r="J79" s="21">
        <v>10</v>
      </c>
      <c r="K79" s="21">
        <v>1</v>
      </c>
      <c r="L79" s="21">
        <v>1</v>
      </c>
      <c r="M79">
        <v>0</v>
      </c>
      <c r="N79">
        <v>4</v>
      </c>
      <c r="Q79" s="6">
        <f t="shared" si="1"/>
        <v>2.0778443113772456</v>
      </c>
      <c r="R79" s="6">
        <f t="shared" si="2"/>
        <v>26</v>
      </c>
      <c r="S79" s="6">
        <f t="shared" si="3"/>
        <v>11.5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10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21">
        <v>473</v>
      </c>
      <c r="C80" s="21">
        <v>107</v>
      </c>
      <c r="D80" s="21">
        <v>42</v>
      </c>
      <c r="E80" s="21">
        <v>0</v>
      </c>
      <c r="F80" s="21">
        <v>69</v>
      </c>
      <c r="G80" s="21">
        <v>147</v>
      </c>
      <c r="H80" s="29">
        <v>34</v>
      </c>
      <c r="I80" s="21">
        <v>15</v>
      </c>
      <c r="J80" s="21">
        <v>22</v>
      </c>
      <c r="K80" s="21">
        <v>6</v>
      </c>
      <c r="L80" s="21">
        <v>3</v>
      </c>
      <c r="M80">
        <v>0</v>
      </c>
      <c r="N80">
        <v>1</v>
      </c>
      <c r="Q80" s="6">
        <f t="shared" si="1"/>
        <v>2.4132653061224492</v>
      </c>
      <c r="R80" s="6">
        <f t="shared" si="2"/>
        <v>8.9166666666666661</v>
      </c>
      <c r="S80" s="6">
        <f t="shared" si="3"/>
        <v>21</v>
      </c>
      <c r="T80" s="6">
        <f t="shared" si="4"/>
        <v>0</v>
      </c>
      <c r="U80" s="6">
        <f t="shared" si="5"/>
        <v>4.5999999999999996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7.333333333333333</v>
      </c>
      <c r="Z80" s="6">
        <f t="shared" si="10"/>
        <v>0.6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21">
        <v>429</v>
      </c>
      <c r="C81" s="21">
        <v>169</v>
      </c>
      <c r="D81" s="21">
        <v>0</v>
      </c>
      <c r="E81" s="21">
        <v>30</v>
      </c>
      <c r="F81" s="21">
        <v>128</v>
      </c>
      <c r="G81" s="21">
        <v>149</v>
      </c>
      <c r="H81" s="29">
        <v>46</v>
      </c>
      <c r="I81" s="21">
        <v>18</v>
      </c>
      <c r="J81" s="21">
        <v>33</v>
      </c>
      <c r="K81" s="21">
        <v>7</v>
      </c>
      <c r="L81" s="21">
        <v>2</v>
      </c>
      <c r="M81">
        <v>1</v>
      </c>
      <c r="N81">
        <v>1</v>
      </c>
      <c r="Q81" s="6">
        <f t="shared" si="1"/>
        <v>2.2698412698412698</v>
      </c>
      <c r="R81" s="6">
        <f t="shared" si="2"/>
        <v>4.5675675675675675</v>
      </c>
      <c r="S81" s="6">
        <f t="shared" si="3"/>
        <v>0</v>
      </c>
      <c r="T81" s="6">
        <f t="shared" si="4"/>
        <v>15</v>
      </c>
      <c r="U81" s="6">
        <f t="shared" si="5"/>
        <v>9.8461538461538467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21">
        <v>625</v>
      </c>
      <c r="C82" s="21">
        <v>235</v>
      </c>
      <c r="D82" s="21">
        <v>110</v>
      </c>
      <c r="E82" s="21">
        <v>2</v>
      </c>
      <c r="F82" s="21">
        <v>78</v>
      </c>
      <c r="G82" s="21">
        <v>149</v>
      </c>
      <c r="H82" s="29">
        <v>32</v>
      </c>
      <c r="I82" s="21">
        <v>30</v>
      </c>
      <c r="J82" s="21">
        <v>35</v>
      </c>
      <c r="K82" s="21">
        <v>9</v>
      </c>
      <c r="L82" s="21">
        <v>5</v>
      </c>
      <c r="M82">
        <v>0</v>
      </c>
      <c r="N82">
        <v>2</v>
      </c>
      <c r="Q82" s="6">
        <f t="shared" si="1"/>
        <v>2.4801587301587302</v>
      </c>
      <c r="R82" s="6">
        <f t="shared" si="2"/>
        <v>6.3513513513513518</v>
      </c>
      <c r="S82" s="6">
        <f t="shared" si="3"/>
        <v>15.714285714285714</v>
      </c>
      <c r="T82" s="6">
        <f t="shared" si="4"/>
        <v>1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1</v>
      </c>
      <c r="Y82" s="6">
        <f t="shared" si="9"/>
        <v>11.666666666666666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21">
        <v>795</v>
      </c>
      <c r="C83" s="21">
        <v>324</v>
      </c>
      <c r="D83" s="21">
        <v>80</v>
      </c>
      <c r="E83" s="21">
        <v>22</v>
      </c>
      <c r="F83" s="21">
        <v>112</v>
      </c>
      <c r="G83" s="21">
        <v>123</v>
      </c>
      <c r="H83" s="29">
        <v>58</v>
      </c>
      <c r="I83" s="21">
        <v>30</v>
      </c>
      <c r="J83" s="21">
        <v>40</v>
      </c>
      <c r="K83" s="21">
        <v>8</v>
      </c>
      <c r="L83" s="21">
        <v>7</v>
      </c>
      <c r="M83">
        <v>0</v>
      </c>
      <c r="N83">
        <v>6</v>
      </c>
      <c r="Q83" s="6">
        <f t="shared" si="1"/>
        <v>4.5953757225433529</v>
      </c>
      <c r="R83" s="6">
        <f t="shared" si="2"/>
        <v>21.6</v>
      </c>
      <c r="S83" s="6">
        <f t="shared" si="3"/>
        <v>8</v>
      </c>
      <c r="T83" s="6">
        <f t="shared" si="4"/>
        <v>7.333333333333333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4.2857142857142856</v>
      </c>
      <c r="Y83" s="6">
        <f t="shared" si="9"/>
        <v>8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21">
        <v>649</v>
      </c>
      <c r="C84" s="21">
        <v>394</v>
      </c>
      <c r="D84" s="21">
        <v>131</v>
      </c>
      <c r="E84" s="21">
        <v>27</v>
      </c>
      <c r="F84" s="21">
        <v>112</v>
      </c>
      <c r="G84" s="21">
        <v>129</v>
      </c>
      <c r="H84" s="29">
        <v>36</v>
      </c>
      <c r="I84" s="21">
        <v>43</v>
      </c>
      <c r="J84" s="21">
        <v>47</v>
      </c>
      <c r="K84" s="21">
        <v>11</v>
      </c>
      <c r="L84" s="21">
        <v>7</v>
      </c>
      <c r="M84">
        <v>1</v>
      </c>
      <c r="N84">
        <v>2</v>
      </c>
      <c r="Q84" s="6">
        <f t="shared" si="1"/>
        <v>1.7540540540540541</v>
      </c>
      <c r="R84" s="6">
        <f t="shared" si="2"/>
        <v>2.5921052631578947</v>
      </c>
      <c r="S84" s="6">
        <f t="shared" si="3"/>
        <v>10.916666666666666</v>
      </c>
      <c r="T84" s="6">
        <f t="shared" si="4"/>
        <v>6.75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7.833333333333333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21">
        <v>601</v>
      </c>
      <c r="C85" s="21">
        <v>462</v>
      </c>
      <c r="D85" s="21">
        <v>119</v>
      </c>
      <c r="E85" s="21">
        <v>32</v>
      </c>
      <c r="F85" s="21">
        <v>186</v>
      </c>
      <c r="G85" s="21">
        <v>127</v>
      </c>
      <c r="H85" s="29">
        <v>76</v>
      </c>
      <c r="I85" s="21">
        <v>34</v>
      </c>
      <c r="J85" s="21">
        <v>78</v>
      </c>
      <c r="K85" s="21">
        <v>11</v>
      </c>
      <c r="L85" s="21">
        <v>9</v>
      </c>
      <c r="M85">
        <v>2</v>
      </c>
      <c r="N85">
        <v>4</v>
      </c>
      <c r="Q85" s="6">
        <f t="shared" si="1"/>
        <v>1.7319884726224783</v>
      </c>
      <c r="R85" s="6">
        <f t="shared" si="2"/>
        <v>22</v>
      </c>
      <c r="S85" s="6">
        <f t="shared" si="3"/>
        <v>7.4375</v>
      </c>
      <c r="T85" s="6">
        <f t="shared" si="4"/>
        <v>32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3.4545454545454546</v>
      </c>
      <c r="X85" s="6">
        <f t="shared" si="8"/>
        <v>8.5</v>
      </c>
      <c r="Y85" s="6">
        <f t="shared" si="9"/>
        <v>7.0909090909090908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21">
        <v>743</v>
      </c>
      <c r="C86" s="21">
        <v>514</v>
      </c>
      <c r="D86" s="21">
        <v>211</v>
      </c>
      <c r="E86" s="21">
        <v>23</v>
      </c>
      <c r="F86" s="21">
        <v>240</v>
      </c>
      <c r="G86" s="21">
        <v>122</v>
      </c>
      <c r="H86" s="29">
        <v>148</v>
      </c>
      <c r="I86" s="21">
        <v>63</v>
      </c>
      <c r="J86" s="21">
        <v>76</v>
      </c>
      <c r="K86" s="21">
        <v>21</v>
      </c>
      <c r="L86" s="21">
        <v>12</v>
      </c>
      <c r="M86">
        <v>1</v>
      </c>
      <c r="N86">
        <v>3</v>
      </c>
      <c r="Q86" s="6">
        <f t="shared" si="1"/>
        <v>2.1412103746397695</v>
      </c>
      <c r="R86" s="6">
        <f t="shared" si="2"/>
        <v>2.8241758241758244</v>
      </c>
      <c r="S86" s="6">
        <f t="shared" si="3"/>
        <v>9.1739130434782616</v>
      </c>
      <c r="T86" s="6">
        <f t="shared" si="4"/>
        <v>1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7.6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0.75</v>
      </c>
    </row>
    <row r="87" spans="1:29" x14ac:dyDescent="0.25">
      <c r="A87" s="3">
        <f t="shared" si="14"/>
        <v>42453</v>
      </c>
      <c r="B87" s="21">
        <v>685</v>
      </c>
      <c r="C87" s="21">
        <v>738</v>
      </c>
      <c r="D87" s="21">
        <v>249</v>
      </c>
      <c r="E87" s="21">
        <v>49</v>
      </c>
      <c r="F87" s="21">
        <v>231</v>
      </c>
      <c r="G87" s="21">
        <v>143</v>
      </c>
      <c r="H87" s="29">
        <v>191</v>
      </c>
      <c r="I87" s="21">
        <v>80</v>
      </c>
      <c r="J87" s="21">
        <v>107</v>
      </c>
      <c r="K87" s="21">
        <v>22</v>
      </c>
      <c r="L87" s="21">
        <v>11</v>
      </c>
      <c r="M87">
        <v>2</v>
      </c>
      <c r="N87">
        <v>8</v>
      </c>
      <c r="Q87" s="6">
        <f t="shared" si="1"/>
        <v>1.4482029598308668</v>
      </c>
      <c r="R87" s="6">
        <f t="shared" si="2"/>
        <v>6.8971962616822431</v>
      </c>
      <c r="S87" s="6">
        <f t="shared" si="3"/>
        <v>5.9285714285714288</v>
      </c>
      <c r="T87" s="6">
        <f t="shared" si="4"/>
        <v>1</v>
      </c>
      <c r="U87" s="6">
        <f t="shared" si="5"/>
        <v>3.347826086956522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4.8636363636363633</v>
      </c>
      <c r="Z87" s="6">
        <f t="shared" si="10"/>
        <v>3.6666666666666665</v>
      </c>
      <c r="AA87" s="6">
        <f t="shared" si="11"/>
        <v>3.6666666666666665</v>
      </c>
      <c r="AB87" s="6">
        <f t="shared" si="12"/>
        <v>1</v>
      </c>
      <c r="AC87" s="6">
        <f t="shared" si="13"/>
        <v>8</v>
      </c>
    </row>
    <row r="88" spans="1:29" x14ac:dyDescent="0.25">
      <c r="A88" s="3">
        <f t="shared" si="14"/>
        <v>42454</v>
      </c>
      <c r="B88" s="21">
        <v>660</v>
      </c>
      <c r="C88" s="21">
        <v>655</v>
      </c>
      <c r="D88" s="21">
        <v>246</v>
      </c>
      <c r="E88" s="21">
        <v>55</v>
      </c>
      <c r="F88" s="21">
        <v>365</v>
      </c>
      <c r="G88" s="21">
        <v>157</v>
      </c>
      <c r="H88" s="29">
        <v>181</v>
      </c>
      <c r="I88" s="21">
        <v>78</v>
      </c>
      <c r="J88" s="21">
        <v>102</v>
      </c>
      <c r="K88" s="21">
        <v>31</v>
      </c>
      <c r="L88" s="21">
        <v>20</v>
      </c>
      <c r="M88">
        <v>10</v>
      </c>
      <c r="N88">
        <v>4</v>
      </c>
      <c r="Q88" s="6">
        <f t="shared" si="1"/>
        <v>1.5384615384615385</v>
      </c>
      <c r="R88" s="6">
        <f t="shared" si="2"/>
        <v>3.8757396449704142</v>
      </c>
      <c r="S88" s="6">
        <f t="shared" si="3"/>
        <v>1</v>
      </c>
      <c r="T88" s="6">
        <f t="shared" si="4"/>
        <v>1.8333333333333333</v>
      </c>
      <c r="U88" s="6">
        <f t="shared" si="5"/>
        <v>2.8515625</v>
      </c>
      <c r="V88" s="6">
        <f t="shared" si="6"/>
        <v>1.0536912751677852</v>
      </c>
      <c r="W88" s="6">
        <f t="shared" si="7"/>
        <v>3.9347826086956523</v>
      </c>
      <c r="X88" s="6">
        <f t="shared" si="8"/>
        <v>4.333333333333333</v>
      </c>
      <c r="Y88" s="6">
        <f t="shared" si="9"/>
        <v>3.0909090909090908</v>
      </c>
      <c r="Z88" s="6">
        <f t="shared" si="10"/>
        <v>4.4285714285714288</v>
      </c>
      <c r="AA88" s="6">
        <f t="shared" si="11"/>
        <v>10</v>
      </c>
      <c r="AB88" s="6">
        <f t="shared" si="12"/>
        <v>10</v>
      </c>
      <c r="AC88" s="6">
        <f t="shared" si="13"/>
        <v>4</v>
      </c>
    </row>
    <row r="89" spans="1:29" x14ac:dyDescent="0.25">
      <c r="A89" s="3">
        <f t="shared" si="14"/>
        <v>42455</v>
      </c>
      <c r="B89" s="21">
        <v>971</v>
      </c>
      <c r="C89" s="21">
        <v>769</v>
      </c>
      <c r="D89" s="21">
        <v>411</v>
      </c>
      <c r="E89" s="21">
        <v>72</v>
      </c>
      <c r="F89" s="21">
        <v>299</v>
      </c>
      <c r="G89" s="21">
        <v>144</v>
      </c>
      <c r="H89" s="29">
        <v>288</v>
      </c>
      <c r="I89" s="21">
        <v>112</v>
      </c>
      <c r="J89" s="21">
        <v>128</v>
      </c>
      <c r="K89" s="21">
        <v>32</v>
      </c>
      <c r="L89" s="21">
        <v>15</v>
      </c>
      <c r="M89">
        <v>3</v>
      </c>
      <c r="N89">
        <v>14</v>
      </c>
      <c r="Q89" s="6">
        <f t="shared" si="1"/>
        <v>1.5536000000000001</v>
      </c>
      <c r="R89" s="6">
        <f t="shared" si="2"/>
        <v>3.2723404255319148</v>
      </c>
      <c r="S89" s="6">
        <f t="shared" si="3"/>
        <v>3.7363636363636363</v>
      </c>
      <c r="T89" s="6">
        <f t="shared" si="4"/>
        <v>36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3.657142857142857</v>
      </c>
      <c r="Z89" s="6">
        <f t="shared" si="10"/>
        <v>3.5555555555555554</v>
      </c>
      <c r="AA89" s="6">
        <f t="shared" si="11"/>
        <v>3</v>
      </c>
      <c r="AB89" s="6">
        <f t="shared" si="12"/>
        <v>1</v>
      </c>
      <c r="AC89" s="6">
        <f t="shared" si="13"/>
        <v>7</v>
      </c>
    </row>
    <row r="90" spans="1:29" x14ac:dyDescent="0.25">
      <c r="A90" s="3">
        <f t="shared" si="14"/>
        <v>42456</v>
      </c>
      <c r="B90" s="21">
        <v>887</v>
      </c>
      <c r="C90" s="21">
        <v>832</v>
      </c>
      <c r="D90" s="21">
        <v>484</v>
      </c>
      <c r="E90" s="21">
        <v>64</v>
      </c>
      <c r="F90" s="21">
        <v>319</v>
      </c>
      <c r="G90" s="21">
        <v>139</v>
      </c>
      <c r="H90" s="29">
        <v>292</v>
      </c>
      <c r="I90" s="21">
        <v>93</v>
      </c>
      <c r="J90" s="21">
        <v>141</v>
      </c>
      <c r="K90" s="21">
        <v>35</v>
      </c>
      <c r="L90" s="21">
        <v>22</v>
      </c>
      <c r="M90">
        <v>14</v>
      </c>
      <c r="N90">
        <v>7</v>
      </c>
      <c r="Q90" s="6">
        <f t="shared" si="1"/>
        <v>1.1157232704402515</v>
      </c>
      <c r="R90" s="6">
        <f t="shared" si="2"/>
        <v>2.5679012345679011</v>
      </c>
      <c r="S90" s="6">
        <f t="shared" si="3"/>
        <v>6.05</v>
      </c>
      <c r="T90" s="6">
        <f t="shared" si="4"/>
        <v>2.9090909090909092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3.5249999999999999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1.1666666666666667</v>
      </c>
    </row>
    <row r="91" spans="1:29" x14ac:dyDescent="0.25">
      <c r="A91" s="3">
        <f t="shared" si="14"/>
        <v>42457</v>
      </c>
      <c r="B91" s="21">
        <v>758</v>
      </c>
      <c r="C91" s="21">
        <v>838</v>
      </c>
      <c r="D91" s="21">
        <v>318</v>
      </c>
      <c r="E91" s="21">
        <v>66</v>
      </c>
      <c r="F91" s="21">
        <v>292</v>
      </c>
      <c r="G91" s="21">
        <v>123</v>
      </c>
      <c r="H91" s="29">
        <v>212</v>
      </c>
      <c r="I91" s="21">
        <v>132</v>
      </c>
      <c r="J91" s="21">
        <v>149</v>
      </c>
      <c r="K91" s="21">
        <v>38</v>
      </c>
      <c r="L91" s="21">
        <v>22</v>
      </c>
      <c r="M91">
        <v>10</v>
      </c>
      <c r="N91">
        <v>1</v>
      </c>
      <c r="Q91" s="6">
        <f t="shared" si="1"/>
        <v>1.1679506933744221</v>
      </c>
      <c r="R91" s="6">
        <f t="shared" si="2"/>
        <v>2.1269035532994924</v>
      </c>
      <c r="S91" s="6">
        <f t="shared" si="3"/>
        <v>2.4274809160305342</v>
      </c>
      <c r="T91" s="6">
        <f t="shared" si="4"/>
        <v>2.4444444444444446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5.8888888888888893</v>
      </c>
      <c r="X91" s="6">
        <f t="shared" si="8"/>
        <v>3.0697674418604652</v>
      </c>
      <c r="Y91" s="6">
        <f t="shared" si="9"/>
        <v>3.1702127659574466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0.5</v>
      </c>
    </row>
    <row r="92" spans="1:29" x14ac:dyDescent="0.25">
      <c r="A92" s="3">
        <f t="shared" si="14"/>
        <v>42458</v>
      </c>
      <c r="B92" s="21">
        <v>810</v>
      </c>
      <c r="C92" s="21">
        <v>812</v>
      </c>
      <c r="D92" s="21">
        <v>661</v>
      </c>
      <c r="E92" s="21">
        <v>128</v>
      </c>
      <c r="F92" s="21">
        <v>418</v>
      </c>
      <c r="G92" s="21">
        <v>117</v>
      </c>
      <c r="H92" s="29">
        <v>374</v>
      </c>
      <c r="I92" s="21">
        <v>93</v>
      </c>
      <c r="J92" s="21">
        <v>170</v>
      </c>
      <c r="K92" s="21">
        <v>45</v>
      </c>
      <c r="L92" s="21">
        <v>23</v>
      </c>
      <c r="M92">
        <v>8</v>
      </c>
      <c r="N92">
        <v>28</v>
      </c>
      <c r="Q92" s="6">
        <f t="shared" si="1"/>
        <v>1.3477537437603992</v>
      </c>
      <c r="R92" s="6">
        <f t="shared" si="2"/>
        <v>1.7575757575757576</v>
      </c>
      <c r="S92" s="6">
        <f t="shared" si="3"/>
        <v>5.5546218487394956</v>
      </c>
      <c r="T92" s="6">
        <f t="shared" si="4"/>
        <v>4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2.1794871794871793</v>
      </c>
      <c r="Z92" s="6">
        <f t="shared" si="10"/>
        <v>4.0909090909090908</v>
      </c>
      <c r="AA92" s="6">
        <f t="shared" si="11"/>
        <v>2.5555555555555554</v>
      </c>
      <c r="AB92" s="6">
        <f t="shared" si="12"/>
        <v>4</v>
      </c>
      <c r="AC92" s="6">
        <f t="shared" si="13"/>
        <v>7</v>
      </c>
    </row>
    <row r="93" spans="1:29" x14ac:dyDescent="0.25">
      <c r="A93" s="3">
        <f t="shared" si="14"/>
        <v>42459</v>
      </c>
      <c r="B93" s="21">
        <v>839</v>
      </c>
      <c r="C93" s="21">
        <v>849</v>
      </c>
      <c r="D93" s="21">
        <v>909</v>
      </c>
      <c r="E93" s="21">
        <v>149</v>
      </c>
      <c r="F93" s="21">
        <v>499</v>
      </c>
      <c r="G93" s="21">
        <v>141</v>
      </c>
      <c r="H93" s="29">
        <v>403</v>
      </c>
      <c r="I93" s="21">
        <v>175</v>
      </c>
      <c r="J93" s="21">
        <v>208</v>
      </c>
      <c r="K93" s="21">
        <v>48</v>
      </c>
      <c r="L93" s="21">
        <v>42</v>
      </c>
      <c r="M93">
        <v>17</v>
      </c>
      <c r="N93">
        <v>7</v>
      </c>
      <c r="Q93" s="6">
        <f t="shared" si="1"/>
        <v>1.1292059219380888</v>
      </c>
      <c r="R93" s="6">
        <f t="shared" si="2"/>
        <v>1.6517509727626458</v>
      </c>
      <c r="S93" s="6">
        <f t="shared" si="3"/>
        <v>4.3080568720379144</v>
      </c>
      <c r="T93" s="6">
        <f t="shared" si="4"/>
        <v>6.4782608695652177</v>
      </c>
      <c r="U93" s="6">
        <f t="shared" si="5"/>
        <v>2.0791666666666666</v>
      </c>
      <c r="V93" s="6">
        <f t="shared" si="6"/>
        <v>1.1557377049180328</v>
      </c>
      <c r="W93" s="6">
        <f t="shared" si="7"/>
        <v>2.7229729729729728</v>
      </c>
      <c r="X93" s="6">
        <f t="shared" si="8"/>
        <v>2.7777777777777777</v>
      </c>
      <c r="Y93" s="6">
        <f t="shared" si="9"/>
        <v>2.736842105263158</v>
      </c>
      <c r="Z93" s="6">
        <f t="shared" si="10"/>
        <v>2.2857142857142856</v>
      </c>
      <c r="AA93" s="6">
        <f t="shared" si="11"/>
        <v>3.5</v>
      </c>
      <c r="AB93" s="6">
        <f t="shared" si="12"/>
        <v>17</v>
      </c>
      <c r="AC93" s="6">
        <f t="shared" si="13"/>
        <v>2.3333333333333335</v>
      </c>
    </row>
    <row r="94" spans="1:29" x14ac:dyDescent="0.25">
      <c r="A94" s="3">
        <f t="shared" si="14"/>
        <v>42460</v>
      </c>
      <c r="B94" s="21">
        <v>727</v>
      </c>
      <c r="C94" s="21">
        <v>864</v>
      </c>
      <c r="D94" s="21">
        <v>1059</v>
      </c>
      <c r="E94" s="21">
        <v>140</v>
      </c>
      <c r="F94" s="21">
        <v>509</v>
      </c>
      <c r="G94" s="21">
        <v>138</v>
      </c>
      <c r="H94" s="29">
        <v>672</v>
      </c>
      <c r="I94" s="21">
        <v>134</v>
      </c>
      <c r="J94" s="21">
        <v>232</v>
      </c>
      <c r="K94" s="21">
        <v>53</v>
      </c>
      <c r="L94" s="21">
        <v>40</v>
      </c>
      <c r="M94">
        <v>14</v>
      </c>
      <c r="N94">
        <v>13</v>
      </c>
      <c r="Q94" s="6">
        <f t="shared" si="1"/>
        <v>1.0613138686131387</v>
      </c>
      <c r="R94" s="6">
        <f t="shared" si="2"/>
        <v>1.1707317073170731</v>
      </c>
      <c r="S94" s="6">
        <f t="shared" si="3"/>
        <v>4.2530120481927707</v>
      </c>
      <c r="T94" s="6">
        <f t="shared" si="4"/>
        <v>2.8571428571428572</v>
      </c>
      <c r="U94" s="6">
        <f t="shared" si="5"/>
        <v>2.2034632034632033</v>
      </c>
      <c r="V94" s="6">
        <f t="shared" si="6"/>
        <v>0.965034965034965</v>
      </c>
      <c r="W94" s="6">
        <f t="shared" si="7"/>
        <v>3.5183246073298431</v>
      </c>
      <c r="X94" s="6">
        <f t="shared" si="8"/>
        <v>1.675</v>
      </c>
      <c r="Y94" s="6">
        <f t="shared" si="9"/>
        <v>2.1682242990654204</v>
      </c>
      <c r="Z94" s="6">
        <f t="shared" si="10"/>
        <v>2.4090909090909092</v>
      </c>
      <c r="AA94" s="6">
        <f t="shared" si="11"/>
        <v>3.6363636363636362</v>
      </c>
      <c r="AB94" s="6">
        <f t="shared" si="12"/>
        <v>7</v>
      </c>
      <c r="AC94" s="6">
        <f t="shared" si="13"/>
        <v>1.625</v>
      </c>
    </row>
    <row r="95" spans="1:29" x14ac:dyDescent="0.25">
      <c r="A95" s="3">
        <f t="shared" si="14"/>
        <v>42461</v>
      </c>
      <c r="B95" s="21">
        <v>760</v>
      </c>
      <c r="C95" s="21">
        <v>950</v>
      </c>
      <c r="D95" s="21">
        <v>915</v>
      </c>
      <c r="E95" s="21">
        <v>145</v>
      </c>
      <c r="F95" s="21">
        <v>471</v>
      </c>
      <c r="G95" s="21">
        <v>124</v>
      </c>
      <c r="H95" s="29">
        <v>657</v>
      </c>
      <c r="I95" s="21">
        <v>166</v>
      </c>
      <c r="J95" s="21">
        <v>219</v>
      </c>
      <c r="K95" s="21">
        <v>70</v>
      </c>
      <c r="L95" s="21">
        <v>58</v>
      </c>
      <c r="M95">
        <v>13</v>
      </c>
      <c r="N95">
        <v>29</v>
      </c>
      <c r="Q95" s="6">
        <f t="shared" si="1"/>
        <v>1.1515151515151516</v>
      </c>
      <c r="R95" s="6">
        <f t="shared" si="2"/>
        <v>1.4503816793893129</v>
      </c>
      <c r="S95" s="6">
        <f t="shared" si="3"/>
        <v>3.7195121951219514</v>
      </c>
      <c r="T95" s="6">
        <f t="shared" si="4"/>
        <v>2.6363636363636362</v>
      </c>
      <c r="U95" s="6">
        <f t="shared" si="5"/>
        <v>1.2904109589041095</v>
      </c>
      <c r="V95" s="6">
        <f t="shared" si="6"/>
        <v>0.78980891719745228</v>
      </c>
      <c r="W95" s="6">
        <f t="shared" si="7"/>
        <v>3.6298342541436464</v>
      </c>
      <c r="X95" s="6">
        <f t="shared" si="8"/>
        <v>2.1282051282051282</v>
      </c>
      <c r="Y95" s="6">
        <f t="shared" si="9"/>
        <v>2.1470588235294117</v>
      </c>
      <c r="Z95" s="6">
        <f t="shared" si="10"/>
        <v>2.2580645161290325</v>
      </c>
      <c r="AA95" s="6">
        <f t="shared" si="11"/>
        <v>2.9</v>
      </c>
      <c r="AB95" s="6">
        <f t="shared" si="12"/>
        <v>1.3</v>
      </c>
      <c r="AC95" s="6">
        <f t="shared" si="13"/>
        <v>7.25</v>
      </c>
    </row>
    <row r="96" spans="1:29" x14ac:dyDescent="0.25">
      <c r="A96" s="3">
        <f t="shared" si="14"/>
        <v>42462</v>
      </c>
      <c r="B96" s="21">
        <v>764</v>
      </c>
      <c r="C96" s="21">
        <v>932</v>
      </c>
      <c r="D96" s="21">
        <v>1104</v>
      </c>
      <c r="E96" s="21">
        <v>141</v>
      </c>
      <c r="F96" s="21">
        <v>2004</v>
      </c>
      <c r="G96" s="21">
        <v>0</v>
      </c>
      <c r="H96" s="29">
        <v>736</v>
      </c>
      <c r="I96" s="21">
        <v>148</v>
      </c>
      <c r="J96" s="21">
        <v>236</v>
      </c>
      <c r="K96" s="21">
        <v>80</v>
      </c>
      <c r="L96" s="21">
        <v>60</v>
      </c>
      <c r="M96">
        <v>22</v>
      </c>
      <c r="N96">
        <v>49</v>
      </c>
      <c r="Q96" s="6">
        <f t="shared" si="1"/>
        <v>0.78681771369721931</v>
      </c>
      <c r="R96" s="6">
        <f t="shared" si="2"/>
        <v>1.2119635890767231</v>
      </c>
      <c r="S96" s="6">
        <f t="shared" si="3"/>
        <v>2.6861313868613137</v>
      </c>
      <c r="T96" s="6">
        <f t="shared" si="4"/>
        <v>1.9583333333333333</v>
      </c>
      <c r="U96" s="6">
        <f t="shared" si="5"/>
        <v>6.7023411371237458</v>
      </c>
      <c r="V96" s="6">
        <f t="shared" si="6"/>
        <v>0</v>
      </c>
      <c r="W96" s="6">
        <f t="shared" si="7"/>
        <v>2.5555555555555554</v>
      </c>
      <c r="X96" s="6">
        <f t="shared" si="8"/>
        <v>1.3214285714285714</v>
      </c>
      <c r="Y96" s="6">
        <f t="shared" si="9"/>
        <v>1.84375</v>
      </c>
      <c r="Z96" s="6">
        <f t="shared" si="10"/>
        <v>2.5</v>
      </c>
      <c r="AA96" s="6">
        <f t="shared" si="11"/>
        <v>4</v>
      </c>
      <c r="AB96" s="6">
        <f t="shared" si="12"/>
        <v>7.333333333333333</v>
      </c>
      <c r="AC96" s="6">
        <f t="shared" si="13"/>
        <v>3.5</v>
      </c>
    </row>
    <row r="97" spans="1:29" x14ac:dyDescent="0.25">
      <c r="A97" s="3">
        <f t="shared" si="14"/>
        <v>42463</v>
      </c>
      <c r="B97" s="21">
        <v>681</v>
      </c>
      <c r="C97" s="21">
        <v>809</v>
      </c>
      <c r="D97" s="21">
        <v>1344</v>
      </c>
      <c r="E97" s="21">
        <v>184</v>
      </c>
      <c r="F97" s="21">
        <v>1053</v>
      </c>
      <c r="G97" s="21">
        <v>292</v>
      </c>
      <c r="H97" s="29">
        <v>756</v>
      </c>
      <c r="I97" s="21">
        <v>164</v>
      </c>
      <c r="J97" s="21">
        <v>270</v>
      </c>
      <c r="K97" s="21">
        <v>70</v>
      </c>
      <c r="L97" s="21">
        <v>73</v>
      </c>
      <c r="M97">
        <v>17</v>
      </c>
      <c r="N97">
        <v>44</v>
      </c>
      <c r="Q97" s="6">
        <f t="shared" si="1"/>
        <v>0.76775648252536643</v>
      </c>
      <c r="R97" s="6">
        <f t="shared" si="2"/>
        <v>0.97235576923076927</v>
      </c>
      <c r="S97" s="6">
        <f t="shared" si="3"/>
        <v>2.7768595041322315</v>
      </c>
      <c r="T97" s="6">
        <f t="shared" si="4"/>
        <v>2.875</v>
      </c>
      <c r="U97" s="6">
        <f t="shared" si="5"/>
        <v>3.3009404388714731</v>
      </c>
      <c r="V97" s="6">
        <f t="shared" si="6"/>
        <v>2.1007194244604315</v>
      </c>
      <c r="W97" s="6">
        <f t="shared" si="7"/>
        <v>2.5890410958904111</v>
      </c>
      <c r="X97" s="6">
        <f t="shared" si="8"/>
        <v>1.7634408602150538</v>
      </c>
      <c r="Y97" s="6">
        <f t="shared" si="9"/>
        <v>1.9148936170212767</v>
      </c>
      <c r="Z97" s="6">
        <f t="shared" si="10"/>
        <v>2</v>
      </c>
      <c r="AA97" s="6">
        <f t="shared" si="11"/>
        <v>3.3181818181818183</v>
      </c>
      <c r="AB97" s="6">
        <f t="shared" si="12"/>
        <v>1.2142857142857142</v>
      </c>
      <c r="AC97" s="6">
        <f t="shared" si="13"/>
        <v>6.2857142857142856</v>
      </c>
    </row>
    <row r="98" spans="1:29" x14ac:dyDescent="0.25">
      <c r="A98" s="3">
        <f t="shared" si="14"/>
        <v>42464</v>
      </c>
      <c r="B98" s="21">
        <v>527</v>
      </c>
      <c r="C98" s="21">
        <v>674</v>
      </c>
      <c r="D98" s="21">
        <v>1146</v>
      </c>
      <c r="E98" s="21">
        <v>92</v>
      </c>
      <c r="F98" s="21">
        <v>518</v>
      </c>
      <c r="G98" s="21">
        <v>151</v>
      </c>
      <c r="H98" s="29">
        <v>599</v>
      </c>
      <c r="I98" s="21">
        <v>115</v>
      </c>
      <c r="J98" s="21">
        <v>246</v>
      </c>
      <c r="K98" s="21">
        <v>85</v>
      </c>
      <c r="L98" s="21">
        <v>54</v>
      </c>
      <c r="M98">
        <v>21</v>
      </c>
      <c r="N98">
        <v>49</v>
      </c>
      <c r="Q98" s="6">
        <f t="shared" si="1"/>
        <v>0.69525065963060684</v>
      </c>
      <c r="R98" s="6">
        <f t="shared" si="2"/>
        <v>0.80429594272076377</v>
      </c>
      <c r="S98" s="6">
        <f t="shared" si="3"/>
        <v>3.6037735849056602</v>
      </c>
      <c r="T98" s="6">
        <f t="shared" si="4"/>
        <v>1.393939393939394</v>
      </c>
      <c r="U98" s="6">
        <f t="shared" si="5"/>
        <v>1.773972602739726</v>
      </c>
      <c r="V98" s="6">
        <f t="shared" si="6"/>
        <v>1.2276422764227641</v>
      </c>
      <c r="W98" s="6">
        <f t="shared" si="7"/>
        <v>2.8254716981132075</v>
      </c>
      <c r="X98" s="6">
        <f t="shared" si="8"/>
        <v>0.87121212121212122</v>
      </c>
      <c r="Y98" s="6">
        <f t="shared" si="9"/>
        <v>1.651006711409396</v>
      </c>
      <c r="Z98" s="6">
        <f t="shared" si="10"/>
        <v>2.236842105263158</v>
      </c>
      <c r="AA98" s="6">
        <f t="shared" si="11"/>
        <v>2.4545454545454546</v>
      </c>
      <c r="AB98" s="6">
        <f t="shared" si="12"/>
        <v>2.1</v>
      </c>
      <c r="AC98" s="6">
        <f t="shared" si="13"/>
        <v>49</v>
      </c>
    </row>
    <row r="99" spans="1:29" x14ac:dyDescent="0.25">
      <c r="A99" s="3">
        <f t="shared" si="14"/>
        <v>42465</v>
      </c>
      <c r="B99" s="21">
        <v>636</v>
      </c>
      <c r="C99" s="21">
        <v>637</v>
      </c>
      <c r="D99" s="21">
        <v>1342</v>
      </c>
      <c r="E99" s="21">
        <v>173</v>
      </c>
      <c r="F99" s="21">
        <v>833</v>
      </c>
      <c r="G99" s="21">
        <v>136</v>
      </c>
      <c r="H99" s="29">
        <v>567</v>
      </c>
      <c r="I99" s="21">
        <v>101</v>
      </c>
      <c r="J99" s="21">
        <v>257</v>
      </c>
      <c r="K99" s="21">
        <v>90</v>
      </c>
      <c r="L99" s="21">
        <v>67</v>
      </c>
      <c r="M99">
        <v>16</v>
      </c>
      <c r="N99">
        <v>43</v>
      </c>
      <c r="Q99" s="6">
        <f t="shared" si="1"/>
        <v>0.78518518518518521</v>
      </c>
      <c r="R99" s="6">
        <f t="shared" si="2"/>
        <v>0.78448275862068961</v>
      </c>
      <c r="S99" s="6">
        <f t="shared" si="3"/>
        <v>2.0302571860816943</v>
      </c>
      <c r="T99" s="6">
        <f t="shared" si="4"/>
        <v>1.3515625</v>
      </c>
      <c r="U99" s="6">
        <f t="shared" si="5"/>
        <v>1.9928229665071771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1.5117647058823529</v>
      </c>
      <c r="Z99" s="6">
        <f t="shared" si="10"/>
        <v>2</v>
      </c>
      <c r="AA99" s="6">
        <f t="shared" si="11"/>
        <v>2.9130434782608696</v>
      </c>
      <c r="AB99" s="6">
        <f t="shared" si="12"/>
        <v>2</v>
      </c>
      <c r="AC99" s="6">
        <f t="shared" si="13"/>
        <v>1.5357142857142858</v>
      </c>
    </row>
    <row r="100" spans="1:29" x14ac:dyDescent="0.25">
      <c r="A100" s="3">
        <f t="shared" si="14"/>
        <v>42466</v>
      </c>
      <c r="B100" s="21">
        <v>604</v>
      </c>
      <c r="C100" s="21">
        <v>743</v>
      </c>
      <c r="D100" s="21">
        <v>1906</v>
      </c>
      <c r="E100" s="21">
        <v>254</v>
      </c>
      <c r="F100" s="21">
        <v>1417</v>
      </c>
      <c r="G100" s="21">
        <v>133</v>
      </c>
      <c r="H100" s="29">
        <v>1105</v>
      </c>
      <c r="I100" s="21">
        <v>234</v>
      </c>
      <c r="J100" s="21">
        <v>277</v>
      </c>
      <c r="K100" s="21">
        <v>84</v>
      </c>
      <c r="L100" s="21">
        <v>114</v>
      </c>
      <c r="M100">
        <v>36</v>
      </c>
      <c r="N100">
        <v>57</v>
      </c>
      <c r="Q100" s="6">
        <f t="shared" si="1"/>
        <v>0.71990464839094159</v>
      </c>
      <c r="R100" s="6">
        <f t="shared" si="2"/>
        <v>0.8751472320376914</v>
      </c>
      <c r="S100" s="6">
        <f t="shared" si="3"/>
        <v>2.0968096809680969</v>
      </c>
      <c r="T100" s="6">
        <f t="shared" si="4"/>
        <v>1.7046979865771812</v>
      </c>
      <c r="U100" s="6">
        <f t="shared" si="5"/>
        <v>2.8396793587174347</v>
      </c>
      <c r="V100" s="6">
        <f t="shared" si="6"/>
        <v>0.94326241134751776</v>
      </c>
      <c r="W100" s="6">
        <f t="shared" si="7"/>
        <v>2.7419354838709675</v>
      </c>
      <c r="X100" s="6">
        <f t="shared" si="8"/>
        <v>1.3371428571428572</v>
      </c>
      <c r="Y100" s="6">
        <f t="shared" si="9"/>
        <v>1.3317307692307692</v>
      </c>
      <c r="Z100" s="6">
        <f t="shared" si="10"/>
        <v>1.75</v>
      </c>
      <c r="AA100" s="6">
        <f t="shared" si="11"/>
        <v>2.7142857142857144</v>
      </c>
      <c r="AB100" s="6">
        <f t="shared" si="12"/>
        <v>2.1176470588235294</v>
      </c>
      <c r="AC100" s="6">
        <f t="shared" si="13"/>
        <v>8.1428571428571423</v>
      </c>
    </row>
    <row r="101" spans="1:29" x14ac:dyDescent="0.25">
      <c r="A101" s="3">
        <f t="shared" si="14"/>
        <v>42467</v>
      </c>
      <c r="B101" s="21">
        <v>540</v>
      </c>
      <c r="C101" s="21">
        <v>757</v>
      </c>
      <c r="D101" s="21">
        <v>1922</v>
      </c>
      <c r="E101" s="21">
        <v>246</v>
      </c>
      <c r="F101" s="21">
        <v>541</v>
      </c>
      <c r="G101" s="21">
        <v>121</v>
      </c>
      <c r="H101" s="29">
        <v>1030</v>
      </c>
      <c r="I101" s="21">
        <v>147</v>
      </c>
      <c r="J101" s="21">
        <v>321</v>
      </c>
      <c r="K101" s="21">
        <v>115</v>
      </c>
      <c r="L101" s="21">
        <v>133</v>
      </c>
      <c r="M101">
        <v>25</v>
      </c>
      <c r="N101">
        <v>55</v>
      </c>
      <c r="Q101" s="6">
        <f t="shared" si="1"/>
        <v>0.74277854195323245</v>
      </c>
      <c r="R101" s="6">
        <f t="shared" si="2"/>
        <v>0.87615740740740744</v>
      </c>
      <c r="S101" s="6">
        <f t="shared" si="3"/>
        <v>1.8149197355996223</v>
      </c>
      <c r="T101" s="6">
        <f t="shared" si="4"/>
        <v>1.7571428571428571</v>
      </c>
      <c r="U101" s="6">
        <f t="shared" si="5"/>
        <v>1.0628683693516698</v>
      </c>
      <c r="V101" s="6">
        <f t="shared" si="6"/>
        <v>0.87681159420289856</v>
      </c>
      <c r="W101" s="6">
        <f t="shared" si="7"/>
        <v>1.5327380952380953</v>
      </c>
      <c r="X101" s="6">
        <f t="shared" si="8"/>
        <v>1.0970149253731343</v>
      </c>
      <c r="Y101" s="6">
        <f t="shared" si="9"/>
        <v>1.3836206896551724</v>
      </c>
      <c r="Z101" s="6">
        <f t="shared" si="10"/>
        <v>2.1698113207547172</v>
      </c>
      <c r="AA101" s="6">
        <f t="shared" si="11"/>
        <v>3.3250000000000002</v>
      </c>
      <c r="AB101" s="6">
        <f t="shared" si="12"/>
        <v>1.7857142857142858</v>
      </c>
      <c r="AC101" s="6">
        <f t="shared" si="13"/>
        <v>4.2307692307692308</v>
      </c>
    </row>
    <row r="102" spans="1:29" x14ac:dyDescent="0.25">
      <c r="A102" s="3">
        <f t="shared" si="14"/>
        <v>42468</v>
      </c>
      <c r="B102" s="21">
        <v>612</v>
      </c>
      <c r="C102" s="21">
        <v>683</v>
      </c>
      <c r="D102" s="21">
        <v>1873</v>
      </c>
      <c r="E102" s="21">
        <v>266</v>
      </c>
      <c r="F102" s="21">
        <v>1341</v>
      </c>
      <c r="G102" s="21">
        <v>117</v>
      </c>
      <c r="H102" s="29">
        <v>1116</v>
      </c>
      <c r="I102" s="21">
        <v>148</v>
      </c>
      <c r="J102" s="21">
        <v>271</v>
      </c>
      <c r="K102" s="21">
        <v>86</v>
      </c>
      <c r="L102" s="21">
        <v>141</v>
      </c>
      <c r="M102">
        <v>28</v>
      </c>
      <c r="N102">
        <v>74</v>
      </c>
      <c r="Q102" s="6">
        <f t="shared" si="1"/>
        <v>0.80526315789473679</v>
      </c>
      <c r="R102" s="6">
        <f t="shared" si="2"/>
        <v>0.71894736842105267</v>
      </c>
      <c r="S102" s="6">
        <f t="shared" si="3"/>
        <v>2.0469945355191257</v>
      </c>
      <c r="T102" s="6">
        <f t="shared" si="4"/>
        <v>1.8344827586206895</v>
      </c>
      <c r="U102" s="6">
        <f t="shared" si="5"/>
        <v>2.8471337579617835</v>
      </c>
      <c r="V102" s="6">
        <f t="shared" si="6"/>
        <v>0.94354838709677424</v>
      </c>
      <c r="W102" s="6">
        <f t="shared" si="7"/>
        <v>1.6986301369863013</v>
      </c>
      <c r="X102" s="6">
        <f t="shared" si="8"/>
        <v>0.89156626506024095</v>
      </c>
      <c r="Y102" s="6">
        <f t="shared" si="9"/>
        <v>1.2374429223744292</v>
      </c>
      <c r="Z102" s="6">
        <f t="shared" si="10"/>
        <v>1.2285714285714286</v>
      </c>
      <c r="AA102" s="6">
        <f t="shared" si="11"/>
        <v>2.4310344827586206</v>
      </c>
      <c r="AB102" s="6">
        <f t="shared" si="12"/>
        <v>2.1538461538461537</v>
      </c>
      <c r="AC102" s="6">
        <f t="shared" si="13"/>
        <v>2.5517241379310347</v>
      </c>
    </row>
    <row r="103" spans="1:29" x14ac:dyDescent="0.25">
      <c r="A103" s="3">
        <f t="shared" si="14"/>
        <v>42469</v>
      </c>
      <c r="B103" s="21">
        <v>570</v>
      </c>
      <c r="C103" s="21">
        <v>605</v>
      </c>
      <c r="D103" s="21">
        <v>2087</v>
      </c>
      <c r="E103" s="21">
        <v>171</v>
      </c>
      <c r="F103" s="21">
        <v>987</v>
      </c>
      <c r="G103" s="21">
        <v>122</v>
      </c>
      <c r="H103" s="29">
        <v>1122</v>
      </c>
      <c r="I103" s="21">
        <v>115</v>
      </c>
      <c r="J103" s="21">
        <v>302</v>
      </c>
      <c r="K103" s="21">
        <v>90</v>
      </c>
      <c r="L103" s="21">
        <v>115</v>
      </c>
      <c r="M103">
        <v>24</v>
      </c>
      <c r="N103">
        <v>60</v>
      </c>
      <c r="Q103" s="6">
        <f t="shared" si="1"/>
        <v>0.74607329842931935</v>
      </c>
      <c r="R103" s="6">
        <f t="shared" si="2"/>
        <v>0.64914163090128751</v>
      </c>
      <c r="S103" s="6">
        <f t="shared" si="3"/>
        <v>1.8903985507246377</v>
      </c>
      <c r="T103" s="6">
        <f t="shared" si="4"/>
        <v>1.2127659574468086</v>
      </c>
      <c r="U103" s="6">
        <f t="shared" si="5"/>
        <v>0.49251497005988026</v>
      </c>
      <c r="V103" s="6">
        <f t="shared" si="6"/>
        <v>1</v>
      </c>
      <c r="W103" s="6">
        <f t="shared" si="7"/>
        <v>1.5244565217391304</v>
      </c>
      <c r="X103" s="6">
        <f t="shared" si="8"/>
        <v>0.77702702702702697</v>
      </c>
      <c r="Y103" s="6">
        <f t="shared" si="9"/>
        <v>1.2796610169491525</v>
      </c>
      <c r="Z103" s="6">
        <f t="shared" si="10"/>
        <v>1.125</v>
      </c>
      <c r="AA103" s="6">
        <f t="shared" si="11"/>
        <v>1.9166666666666667</v>
      </c>
      <c r="AB103" s="6">
        <f t="shared" si="12"/>
        <v>1.0909090909090908</v>
      </c>
      <c r="AC103" s="6">
        <f t="shared" si="13"/>
        <v>1.2244897959183674</v>
      </c>
    </row>
    <row r="104" spans="1:29" x14ac:dyDescent="0.25">
      <c r="A104" s="3">
        <f t="shared" si="14"/>
        <v>42470</v>
      </c>
      <c r="B104" s="21">
        <v>619</v>
      </c>
      <c r="C104" s="21">
        <v>510</v>
      </c>
      <c r="D104" s="21">
        <v>1831</v>
      </c>
      <c r="E104" s="21">
        <v>129</v>
      </c>
      <c r="F104" s="21">
        <v>635</v>
      </c>
      <c r="G104" s="21">
        <v>125</v>
      </c>
      <c r="H104" s="29">
        <v>843</v>
      </c>
      <c r="I104" s="21">
        <v>132</v>
      </c>
      <c r="J104" s="21">
        <v>285</v>
      </c>
      <c r="K104" s="21">
        <v>102</v>
      </c>
      <c r="L104" s="21">
        <v>68</v>
      </c>
      <c r="M104">
        <v>33</v>
      </c>
      <c r="N104">
        <v>84</v>
      </c>
      <c r="Q104" s="6">
        <f t="shared" si="1"/>
        <v>0.90895741556534504</v>
      </c>
      <c r="R104" s="6">
        <f t="shared" si="2"/>
        <v>0.63040791100123605</v>
      </c>
      <c r="S104" s="6">
        <f t="shared" si="3"/>
        <v>1.3623511904761905</v>
      </c>
      <c r="T104" s="6">
        <f t="shared" si="4"/>
        <v>0.70108695652173914</v>
      </c>
      <c r="U104" s="6">
        <f t="shared" si="5"/>
        <v>0.60303893637226968</v>
      </c>
      <c r="V104" s="6">
        <f t="shared" si="6"/>
        <v>0.42808219178082191</v>
      </c>
      <c r="W104" s="6">
        <f t="shared" si="7"/>
        <v>1.1150793650793651</v>
      </c>
      <c r="X104" s="6">
        <f t="shared" si="8"/>
        <v>0.80487804878048785</v>
      </c>
      <c r="Y104" s="6">
        <f t="shared" si="9"/>
        <v>1.0555555555555556</v>
      </c>
      <c r="Z104" s="6">
        <f t="shared" si="10"/>
        <v>1.4571428571428571</v>
      </c>
      <c r="AA104" s="6">
        <f t="shared" si="11"/>
        <v>0.93150684931506844</v>
      </c>
      <c r="AB104" s="6">
        <f t="shared" si="12"/>
        <v>1.9411764705882353</v>
      </c>
      <c r="AC104" s="6">
        <f t="shared" si="13"/>
        <v>1.9090909090909092</v>
      </c>
    </row>
    <row r="105" spans="1:29" x14ac:dyDescent="0.25">
      <c r="A105" s="3">
        <f t="shared" si="14"/>
        <v>42471</v>
      </c>
      <c r="B105" s="21">
        <v>431</v>
      </c>
      <c r="C105" s="21">
        <v>619</v>
      </c>
      <c r="D105" s="21">
        <v>1500</v>
      </c>
      <c r="E105" s="21">
        <v>126</v>
      </c>
      <c r="F105" s="21">
        <v>561</v>
      </c>
      <c r="G105" s="21">
        <v>117</v>
      </c>
      <c r="H105" s="29">
        <v>657</v>
      </c>
      <c r="I105" s="21">
        <v>94</v>
      </c>
      <c r="J105" s="21">
        <v>265</v>
      </c>
      <c r="K105" s="21">
        <v>97</v>
      </c>
      <c r="L105" s="21">
        <v>99</v>
      </c>
      <c r="M105">
        <v>14</v>
      </c>
      <c r="N105">
        <v>64</v>
      </c>
      <c r="Q105" s="6">
        <f t="shared" si="1"/>
        <v>0.81783681214421255</v>
      </c>
      <c r="R105" s="6">
        <f t="shared" si="2"/>
        <v>0.91839762611275966</v>
      </c>
      <c r="S105" s="6">
        <f t="shared" si="3"/>
        <v>1.3089005235602094</v>
      </c>
      <c r="T105" s="6">
        <f t="shared" si="4"/>
        <v>1.3695652173913044</v>
      </c>
      <c r="U105" s="6">
        <f t="shared" si="5"/>
        <v>1.083011583011583</v>
      </c>
      <c r="V105" s="6">
        <f t="shared" si="6"/>
        <v>0.77483443708609268</v>
      </c>
      <c r="W105" s="6">
        <f t="shared" si="7"/>
        <v>1.0968280467445743</v>
      </c>
      <c r="X105" s="6">
        <f t="shared" si="8"/>
        <v>0.81739130434782614</v>
      </c>
      <c r="Y105" s="6">
        <f t="shared" si="9"/>
        <v>1.0772357723577235</v>
      </c>
      <c r="Z105" s="6">
        <f t="shared" si="10"/>
        <v>1.1411764705882352</v>
      </c>
      <c r="AA105" s="6">
        <f t="shared" si="11"/>
        <v>1.8333333333333333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21">
        <v>564</v>
      </c>
      <c r="C106" s="21">
        <v>517</v>
      </c>
      <c r="D106" s="21">
        <v>1541</v>
      </c>
      <c r="E106" s="21">
        <v>170</v>
      </c>
      <c r="F106" s="21">
        <v>574</v>
      </c>
      <c r="G106" s="21">
        <v>111</v>
      </c>
      <c r="H106" s="29">
        <v>724</v>
      </c>
      <c r="I106" s="21">
        <v>86</v>
      </c>
      <c r="J106" s="21">
        <v>277</v>
      </c>
      <c r="K106" s="21">
        <v>84</v>
      </c>
      <c r="L106" s="21">
        <v>105</v>
      </c>
      <c r="M106">
        <v>31</v>
      </c>
      <c r="N106">
        <v>63</v>
      </c>
      <c r="Q106" s="6">
        <f t="shared" si="1"/>
        <v>0.8867924528301887</v>
      </c>
      <c r="R106" s="6">
        <f t="shared" si="2"/>
        <v>0.81161695447409732</v>
      </c>
      <c r="S106" s="6">
        <f t="shared" si="3"/>
        <v>1.1482861400894189</v>
      </c>
      <c r="T106" s="6">
        <f t="shared" si="4"/>
        <v>0.98265895953757221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1.2768959435626102</v>
      </c>
      <c r="X106" s="6">
        <f t="shared" si="8"/>
        <v>0.85148514851485146</v>
      </c>
      <c r="Y106" s="6">
        <f t="shared" si="9"/>
        <v>1.0778210116731517</v>
      </c>
      <c r="Z106" s="6">
        <f t="shared" si="10"/>
        <v>0.93333333333333335</v>
      </c>
      <c r="AA106" s="6">
        <f t="shared" si="11"/>
        <v>1.5671641791044777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21">
        <v>604</v>
      </c>
      <c r="C107" s="21">
        <v>787</v>
      </c>
      <c r="D107" s="21">
        <v>2408</v>
      </c>
      <c r="E107" s="21">
        <v>285</v>
      </c>
      <c r="F107" s="21">
        <v>762</v>
      </c>
      <c r="G107" s="21">
        <v>98</v>
      </c>
      <c r="H107" s="29">
        <v>1076</v>
      </c>
      <c r="I107" s="21">
        <v>122</v>
      </c>
      <c r="J107" s="21">
        <v>261</v>
      </c>
      <c r="K107" s="21">
        <v>92</v>
      </c>
      <c r="L107" s="21">
        <v>204</v>
      </c>
      <c r="M107">
        <v>41</v>
      </c>
      <c r="N107">
        <v>123</v>
      </c>
      <c r="Q107" s="6">
        <f t="shared" si="1"/>
        <v>1</v>
      </c>
      <c r="R107" s="6">
        <f t="shared" si="2"/>
        <v>1.0592193808882908</v>
      </c>
      <c r="S107" s="6">
        <f t="shared" si="3"/>
        <v>1.2633788037775446</v>
      </c>
      <c r="T107" s="6">
        <f t="shared" si="4"/>
        <v>1.1220472440944882</v>
      </c>
      <c r="U107" s="6">
        <f t="shared" si="5"/>
        <v>0.53775582215949191</v>
      </c>
      <c r="V107" s="6">
        <f t="shared" si="6"/>
        <v>0.73684210526315785</v>
      </c>
      <c r="W107" s="6">
        <f t="shared" si="7"/>
        <v>0.97375565610859727</v>
      </c>
      <c r="X107" s="6">
        <f t="shared" si="8"/>
        <v>0.5213675213675214</v>
      </c>
      <c r="Y107" s="6">
        <f t="shared" si="9"/>
        <v>0.9422382671480144</v>
      </c>
      <c r="Z107" s="6">
        <f t="shared" si="10"/>
        <v>1.0952380952380953</v>
      </c>
      <c r="AA107" s="6">
        <f t="shared" si="11"/>
        <v>1.7894736842105263</v>
      </c>
      <c r="AB107" s="6">
        <f t="shared" si="12"/>
        <v>1.1388888888888888</v>
      </c>
      <c r="AC107" s="6">
        <f t="shared" si="13"/>
        <v>2.1578947368421053</v>
      </c>
    </row>
    <row r="108" spans="1:29" x14ac:dyDescent="0.25">
      <c r="A108" s="3">
        <f t="shared" si="14"/>
        <v>42474</v>
      </c>
      <c r="B108" s="21">
        <v>578</v>
      </c>
      <c r="C108" s="21">
        <v>617</v>
      </c>
      <c r="D108" s="21">
        <v>4928</v>
      </c>
      <c r="E108" s="21">
        <v>315</v>
      </c>
      <c r="F108" s="21">
        <v>1438</v>
      </c>
      <c r="G108" s="21">
        <v>94</v>
      </c>
      <c r="H108" s="29">
        <v>880</v>
      </c>
      <c r="I108" s="21">
        <v>189</v>
      </c>
      <c r="J108" s="21">
        <v>280</v>
      </c>
      <c r="K108" s="21">
        <v>115</v>
      </c>
      <c r="L108" s="21">
        <v>204</v>
      </c>
      <c r="M108">
        <v>38</v>
      </c>
      <c r="N108">
        <v>107</v>
      </c>
      <c r="Q108" s="6">
        <f t="shared" si="1"/>
        <v>1.0703703703703704</v>
      </c>
      <c r="R108" s="6">
        <f t="shared" si="2"/>
        <v>0.81505944517833551</v>
      </c>
      <c r="S108" s="6">
        <f t="shared" si="3"/>
        <v>2.5639958376690948</v>
      </c>
      <c r="T108" s="6">
        <f t="shared" si="4"/>
        <v>1.2804878048780488</v>
      </c>
      <c r="U108" s="6">
        <f t="shared" si="5"/>
        <v>2.6580406654343807</v>
      </c>
      <c r="V108" s="6">
        <f t="shared" si="6"/>
        <v>0.77685950413223137</v>
      </c>
      <c r="W108" s="6">
        <f t="shared" si="7"/>
        <v>0.85436893203883491</v>
      </c>
      <c r="X108" s="6">
        <f t="shared" si="8"/>
        <v>1.2857142857142858</v>
      </c>
      <c r="Y108" s="6">
        <f t="shared" si="9"/>
        <v>0.87227414330218067</v>
      </c>
      <c r="Z108" s="6">
        <f t="shared" si="10"/>
        <v>1</v>
      </c>
      <c r="AA108" s="6">
        <f t="shared" si="11"/>
        <v>1.5338345864661653</v>
      </c>
      <c r="AB108" s="6">
        <f t="shared" si="12"/>
        <v>1.52</v>
      </c>
      <c r="AC108" s="6">
        <f t="shared" si="13"/>
        <v>1.9454545454545455</v>
      </c>
    </row>
    <row r="109" spans="1:29" x14ac:dyDescent="0.25">
      <c r="A109" s="3">
        <f t="shared" si="14"/>
        <v>42475</v>
      </c>
      <c r="B109" s="21">
        <v>525</v>
      </c>
      <c r="C109" s="21">
        <v>585</v>
      </c>
      <c r="D109" s="21">
        <v>2299</v>
      </c>
      <c r="E109" s="21">
        <v>299</v>
      </c>
      <c r="F109" s="21">
        <v>753</v>
      </c>
      <c r="G109" s="21">
        <v>92</v>
      </c>
      <c r="H109" s="29">
        <v>1036</v>
      </c>
      <c r="I109" s="21">
        <v>181</v>
      </c>
      <c r="J109" s="21">
        <v>246</v>
      </c>
      <c r="K109" s="21">
        <v>111</v>
      </c>
      <c r="L109" s="21">
        <v>188</v>
      </c>
      <c r="M109">
        <v>42</v>
      </c>
      <c r="N109">
        <v>183</v>
      </c>
      <c r="Q109" s="6">
        <f t="shared" si="1"/>
        <v>0.85784313725490191</v>
      </c>
      <c r="R109" s="6">
        <f t="shared" si="2"/>
        <v>0.8565153733528551</v>
      </c>
      <c r="S109" s="6">
        <f t="shared" si="3"/>
        <v>1.227442605445809</v>
      </c>
      <c r="T109" s="6">
        <f t="shared" si="4"/>
        <v>1.1240601503759398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0.92831541218637992</v>
      </c>
      <c r="X109" s="6">
        <f t="shared" si="8"/>
        <v>1.222972972972973</v>
      </c>
      <c r="Y109" s="6">
        <f t="shared" si="9"/>
        <v>0.90774907749077494</v>
      </c>
      <c r="Z109" s="6">
        <f t="shared" si="10"/>
        <v>1.2906976744186047</v>
      </c>
      <c r="AA109" s="6">
        <f t="shared" si="11"/>
        <v>1.3333333333333333</v>
      </c>
      <c r="AB109" s="6">
        <f t="shared" si="12"/>
        <v>1.5</v>
      </c>
      <c r="AC109" s="6">
        <f t="shared" si="13"/>
        <v>2.4729729729729728</v>
      </c>
    </row>
    <row r="110" spans="1:29" x14ac:dyDescent="0.25">
      <c r="A110" s="3">
        <f t="shared" si="14"/>
        <v>42476</v>
      </c>
      <c r="B110" s="21">
        <v>575</v>
      </c>
      <c r="C110" s="21">
        <v>565</v>
      </c>
      <c r="D110" s="21">
        <v>3770</v>
      </c>
      <c r="E110" s="21">
        <v>242</v>
      </c>
      <c r="F110" s="21">
        <v>761</v>
      </c>
      <c r="G110" s="21">
        <v>89</v>
      </c>
      <c r="H110" s="29">
        <v>913</v>
      </c>
      <c r="I110" s="21">
        <v>144</v>
      </c>
      <c r="J110" s="21">
        <v>205</v>
      </c>
      <c r="K110" s="21">
        <v>83</v>
      </c>
      <c r="L110" s="21">
        <v>217</v>
      </c>
      <c r="M110">
        <v>44</v>
      </c>
      <c r="N110">
        <v>116</v>
      </c>
      <c r="Q110" s="6">
        <f t="shared" si="1"/>
        <v>1.0087719298245614</v>
      </c>
      <c r="R110" s="6">
        <f t="shared" si="2"/>
        <v>0.93388429752066116</v>
      </c>
      <c r="S110" s="6">
        <f t="shared" si="3"/>
        <v>1.8064206995687591</v>
      </c>
      <c r="T110" s="6">
        <f t="shared" si="4"/>
        <v>1.4152046783625731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0.81372549019607843</v>
      </c>
      <c r="X110" s="6">
        <f t="shared" si="8"/>
        <v>1.2521739130434784</v>
      </c>
      <c r="Y110" s="6">
        <f t="shared" si="9"/>
        <v>0.67880794701986757</v>
      </c>
      <c r="Z110" s="6">
        <f t="shared" si="10"/>
        <v>0.92222222222222228</v>
      </c>
      <c r="AA110" s="6">
        <f t="shared" si="11"/>
        <v>1.8869565217391304</v>
      </c>
      <c r="AB110" s="6">
        <f t="shared" si="12"/>
        <v>1.8333333333333333</v>
      </c>
      <c r="AC110" s="6">
        <f t="shared" si="13"/>
        <v>1.9333333333333333</v>
      </c>
    </row>
    <row r="111" spans="1:29" x14ac:dyDescent="0.25">
      <c r="A111" s="3">
        <f t="shared" si="14"/>
        <v>42477</v>
      </c>
      <c r="B111" s="21">
        <v>480</v>
      </c>
      <c r="C111" s="21">
        <v>410</v>
      </c>
      <c r="D111" s="21">
        <v>1856</v>
      </c>
      <c r="E111" s="21">
        <v>184</v>
      </c>
      <c r="F111" s="21">
        <v>642</v>
      </c>
      <c r="G111" s="21">
        <v>73</v>
      </c>
      <c r="H111" s="29">
        <v>1105</v>
      </c>
      <c r="I111" s="21">
        <v>142</v>
      </c>
      <c r="J111" s="21">
        <v>208</v>
      </c>
      <c r="K111" s="21">
        <v>86</v>
      </c>
      <c r="L111" s="21">
        <v>206</v>
      </c>
      <c r="M111">
        <v>41</v>
      </c>
      <c r="N111">
        <v>158</v>
      </c>
      <c r="Q111" s="6">
        <f t="shared" si="1"/>
        <v>0.7754442649434572</v>
      </c>
      <c r="R111" s="6">
        <f t="shared" si="2"/>
        <v>0.80392156862745101</v>
      </c>
      <c r="S111" s="6">
        <f t="shared" si="3"/>
        <v>1.0136537411250683</v>
      </c>
      <c r="T111" s="6">
        <f t="shared" si="4"/>
        <v>1.4263565891472869</v>
      </c>
      <c r="U111" s="6">
        <f t="shared" si="5"/>
        <v>1.0110236220472442</v>
      </c>
      <c r="V111" s="6">
        <f t="shared" si="6"/>
        <v>0.58399999999999996</v>
      </c>
      <c r="W111" s="6">
        <f t="shared" si="7"/>
        <v>1.3107947805456703</v>
      </c>
      <c r="X111" s="6">
        <f t="shared" si="8"/>
        <v>1.0757575757575757</v>
      </c>
      <c r="Y111" s="6">
        <f t="shared" si="9"/>
        <v>0.72982456140350882</v>
      </c>
      <c r="Z111" s="6">
        <f t="shared" si="10"/>
        <v>0.84313725490196079</v>
      </c>
      <c r="AA111" s="6">
        <f t="shared" si="11"/>
        <v>3.0294117647058822</v>
      </c>
      <c r="AB111" s="6">
        <f t="shared" si="12"/>
        <v>1.2424242424242424</v>
      </c>
      <c r="AC111" s="6">
        <f t="shared" si="13"/>
        <v>1.8809523809523809</v>
      </c>
    </row>
    <row r="112" spans="1:29" x14ac:dyDescent="0.25">
      <c r="A112" s="3">
        <f t="shared" si="14"/>
        <v>42478</v>
      </c>
      <c r="B112" s="21">
        <v>433</v>
      </c>
      <c r="C112" s="21">
        <v>399</v>
      </c>
      <c r="D112" s="21">
        <v>1772</v>
      </c>
      <c r="E112" s="21">
        <v>110</v>
      </c>
      <c r="F112" s="21">
        <v>395</v>
      </c>
      <c r="G112" s="21">
        <v>87</v>
      </c>
      <c r="H112" s="29">
        <v>432</v>
      </c>
      <c r="I112" s="21">
        <v>83</v>
      </c>
      <c r="J112" s="21">
        <v>190</v>
      </c>
      <c r="K112" s="21">
        <v>87</v>
      </c>
      <c r="L112" s="21">
        <v>115</v>
      </c>
      <c r="M112">
        <v>39</v>
      </c>
      <c r="N112">
        <v>113</v>
      </c>
      <c r="Q112" s="6">
        <f t="shared" si="1"/>
        <v>1.0046403712296983</v>
      </c>
      <c r="R112" s="6">
        <f t="shared" si="2"/>
        <v>0.64458804523424884</v>
      </c>
      <c r="S112" s="6">
        <f t="shared" si="3"/>
        <v>1.1813333333333333</v>
      </c>
      <c r="T112" s="6">
        <f t="shared" si="4"/>
        <v>0.87301587301587302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0.65753424657534243</v>
      </c>
      <c r="X112" s="6">
        <f t="shared" si="8"/>
        <v>0.88297872340425532</v>
      </c>
      <c r="Y112" s="6">
        <f t="shared" si="9"/>
        <v>0.71698113207547165</v>
      </c>
      <c r="Z112" s="6">
        <f t="shared" si="10"/>
        <v>0.89690721649484539</v>
      </c>
      <c r="AA112" s="6">
        <f t="shared" si="11"/>
        <v>1.1616161616161615</v>
      </c>
      <c r="AB112" s="6">
        <f t="shared" si="12"/>
        <v>2.7857142857142856</v>
      </c>
      <c r="AC112" s="6">
        <f t="shared" si="13"/>
        <v>1.765625</v>
      </c>
    </row>
    <row r="113" spans="1:29" x14ac:dyDescent="0.25">
      <c r="A113" s="3">
        <f t="shared" si="14"/>
        <v>42479</v>
      </c>
      <c r="B113" s="21">
        <v>454</v>
      </c>
      <c r="C113" s="21">
        <v>430</v>
      </c>
      <c r="D113" s="21">
        <v>1857</v>
      </c>
      <c r="E113" s="21">
        <v>194</v>
      </c>
      <c r="F113" s="21">
        <v>547</v>
      </c>
      <c r="G113" s="21">
        <v>91</v>
      </c>
      <c r="H113" s="29">
        <v>570</v>
      </c>
      <c r="I113" s="21">
        <v>67</v>
      </c>
      <c r="J113" s="21">
        <v>206</v>
      </c>
      <c r="K113" s="21">
        <v>85</v>
      </c>
      <c r="L113" s="21">
        <v>113</v>
      </c>
      <c r="M113">
        <v>77</v>
      </c>
      <c r="N113">
        <v>110</v>
      </c>
      <c r="Q113" s="6">
        <f t="shared" si="1"/>
        <v>0.80496453900709219</v>
      </c>
      <c r="R113" s="6">
        <f t="shared" si="2"/>
        <v>0.83172147001934238</v>
      </c>
      <c r="S113" s="6">
        <f t="shared" si="3"/>
        <v>1.2050616482803373</v>
      </c>
      <c r="T113" s="6">
        <f t="shared" si="4"/>
        <v>1.1411764705882352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0.78729281767955805</v>
      </c>
      <c r="X113" s="6">
        <f t="shared" si="8"/>
        <v>0.77906976744186052</v>
      </c>
      <c r="Y113" s="6">
        <f t="shared" si="9"/>
        <v>0.7436823104693141</v>
      </c>
      <c r="Z113" s="6">
        <f t="shared" si="10"/>
        <v>1.0119047619047619</v>
      </c>
      <c r="AA113" s="6">
        <f t="shared" si="11"/>
        <v>1.0761904761904761</v>
      </c>
      <c r="AB113" s="6">
        <f t="shared" si="12"/>
        <v>2.4838709677419355</v>
      </c>
      <c r="AC113" s="6">
        <f t="shared" si="13"/>
        <v>1.746031746031746</v>
      </c>
    </row>
    <row r="114" spans="1:29" x14ac:dyDescent="0.25">
      <c r="A114" s="3">
        <f t="shared" si="14"/>
        <v>42480</v>
      </c>
      <c r="B114" s="21">
        <v>534</v>
      </c>
      <c r="C114" s="21">
        <v>435</v>
      </c>
      <c r="D114" s="21">
        <v>2524</v>
      </c>
      <c r="E114" s="21">
        <v>281</v>
      </c>
      <c r="F114" s="21">
        <v>531</v>
      </c>
      <c r="G114" s="21">
        <v>88</v>
      </c>
      <c r="H114" s="29">
        <v>1224</v>
      </c>
      <c r="I114" s="21">
        <v>165</v>
      </c>
      <c r="J114" s="21">
        <v>203</v>
      </c>
      <c r="K114" s="21">
        <v>62</v>
      </c>
      <c r="L114" s="21">
        <v>166</v>
      </c>
      <c r="M114">
        <v>43</v>
      </c>
      <c r="N114">
        <v>144</v>
      </c>
      <c r="Q114" s="6">
        <f t="shared" si="1"/>
        <v>0.88410596026490063</v>
      </c>
      <c r="R114" s="6">
        <f t="shared" si="2"/>
        <v>0.55273189326556549</v>
      </c>
      <c r="S114" s="6">
        <f t="shared" si="3"/>
        <v>1.048172757475083</v>
      </c>
      <c r="T114" s="6">
        <f t="shared" si="4"/>
        <v>0.98596491228070171</v>
      </c>
      <c r="U114" s="6">
        <f t="shared" si="5"/>
        <v>0.69685039370078738</v>
      </c>
      <c r="V114" s="6">
        <f t="shared" si="6"/>
        <v>0.89795918367346939</v>
      </c>
      <c r="W114" s="6">
        <f t="shared" si="7"/>
        <v>1.1375464684014871</v>
      </c>
      <c r="X114" s="6">
        <f t="shared" si="8"/>
        <v>1.3524590163934427</v>
      </c>
      <c r="Y114" s="6">
        <f t="shared" si="9"/>
        <v>0.77777777777777779</v>
      </c>
      <c r="Z114" s="6">
        <f t="shared" si="10"/>
        <v>0.67391304347826086</v>
      </c>
      <c r="AA114" s="6">
        <f t="shared" si="11"/>
        <v>0.81372549019607843</v>
      </c>
      <c r="AB114" s="6">
        <f t="shared" si="12"/>
        <v>1.0487804878048781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21">
        <v>437</v>
      </c>
      <c r="C115" s="21">
        <v>440</v>
      </c>
      <c r="D115" s="21">
        <v>1721</v>
      </c>
      <c r="E115" s="21">
        <v>215</v>
      </c>
      <c r="F115" s="21">
        <v>544</v>
      </c>
      <c r="G115" s="21">
        <v>94</v>
      </c>
      <c r="H115" s="29">
        <v>847</v>
      </c>
      <c r="I115" s="21">
        <v>138</v>
      </c>
      <c r="J115" s="21">
        <v>181</v>
      </c>
      <c r="K115" s="21">
        <v>77</v>
      </c>
      <c r="L115" s="21">
        <v>165</v>
      </c>
      <c r="M115">
        <v>39</v>
      </c>
      <c r="N115">
        <v>140</v>
      </c>
      <c r="Q115" s="6">
        <f t="shared" si="1"/>
        <v>0.75605536332179935</v>
      </c>
      <c r="R115" s="6">
        <f t="shared" si="2"/>
        <v>0.713128038897893</v>
      </c>
      <c r="S115" s="6">
        <f t="shared" si="3"/>
        <v>0.34922889610389612</v>
      </c>
      <c r="T115" s="6">
        <f t="shared" si="4"/>
        <v>0.68253968253968256</v>
      </c>
      <c r="U115" s="6">
        <f t="shared" si="5"/>
        <v>0.37830319888734354</v>
      </c>
      <c r="V115" s="6">
        <f t="shared" si="6"/>
        <v>1</v>
      </c>
      <c r="W115" s="6">
        <f t="shared" si="7"/>
        <v>0.96250000000000002</v>
      </c>
      <c r="X115" s="6">
        <f t="shared" si="8"/>
        <v>0.73015873015873012</v>
      </c>
      <c r="Y115" s="6">
        <f t="shared" si="9"/>
        <v>0.64642857142857146</v>
      </c>
      <c r="Z115" s="6">
        <f t="shared" si="10"/>
        <v>0.66956521739130437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21">
        <v>464</v>
      </c>
      <c r="C116" s="21">
        <v>367</v>
      </c>
      <c r="D116" s="21">
        <v>3179</v>
      </c>
      <c r="E116" s="21">
        <v>227</v>
      </c>
      <c r="F116" s="21">
        <v>516</v>
      </c>
      <c r="G116" s="21">
        <v>90</v>
      </c>
      <c r="H116" s="29">
        <v>682</v>
      </c>
      <c r="I116" s="21">
        <v>123</v>
      </c>
      <c r="J116" s="21">
        <v>156</v>
      </c>
      <c r="K116" s="21">
        <v>86</v>
      </c>
      <c r="L116" s="21">
        <v>407</v>
      </c>
      <c r="M116">
        <v>25</v>
      </c>
      <c r="N116">
        <v>172</v>
      </c>
      <c r="Q116" s="6">
        <f t="shared" si="1"/>
        <v>0.88380952380952382</v>
      </c>
      <c r="R116" s="6">
        <f t="shared" si="2"/>
        <v>0.62735042735042734</v>
      </c>
      <c r="S116" s="6">
        <f t="shared" si="3"/>
        <v>1.3827751196172249</v>
      </c>
      <c r="T116" s="6">
        <f t="shared" si="4"/>
        <v>0.75919732441471577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0.65830115830115832</v>
      </c>
      <c r="X116" s="6">
        <f t="shared" si="8"/>
        <v>0.6795580110497238</v>
      </c>
      <c r="Y116" s="6">
        <f t="shared" si="9"/>
        <v>0.63414634146341464</v>
      </c>
      <c r="Z116" s="6">
        <f t="shared" si="10"/>
        <v>0.77477477477477474</v>
      </c>
      <c r="AA116" s="6">
        <f t="shared" si="11"/>
        <v>2.1648936170212765</v>
      </c>
      <c r="AB116" s="6">
        <f t="shared" si="12"/>
        <v>0.59523809523809523</v>
      </c>
      <c r="AC116" s="6">
        <f t="shared" si="13"/>
        <v>0.93989071038251371</v>
      </c>
    </row>
    <row r="117" spans="1:29" x14ac:dyDescent="0.25">
      <c r="A117" s="3">
        <f t="shared" si="14"/>
        <v>42483</v>
      </c>
      <c r="B117" s="21">
        <v>420</v>
      </c>
      <c r="C117" s="21">
        <v>378</v>
      </c>
      <c r="D117" s="21">
        <v>1054</v>
      </c>
      <c r="E117" s="21">
        <v>179</v>
      </c>
      <c r="F117" s="21">
        <v>389</v>
      </c>
      <c r="G117" s="21">
        <v>93</v>
      </c>
      <c r="H117" s="29">
        <v>1010</v>
      </c>
      <c r="I117" s="21">
        <v>112</v>
      </c>
      <c r="J117" s="21">
        <v>155</v>
      </c>
      <c r="K117" s="21">
        <v>89</v>
      </c>
      <c r="L117" s="21">
        <v>357</v>
      </c>
      <c r="M117">
        <v>35</v>
      </c>
      <c r="N117">
        <v>156</v>
      </c>
      <c r="Q117" s="6">
        <f t="shared" si="1"/>
        <v>0.73043478260869565</v>
      </c>
      <c r="R117" s="6">
        <f t="shared" si="2"/>
        <v>0.66902654867256639</v>
      </c>
      <c r="S117" s="6">
        <f t="shared" si="3"/>
        <v>0.27957559681697614</v>
      </c>
      <c r="T117" s="6">
        <f t="shared" si="4"/>
        <v>0.73966942148760328</v>
      </c>
      <c r="U117" s="6">
        <f t="shared" si="5"/>
        <v>0.51116951379763464</v>
      </c>
      <c r="V117" s="6">
        <f t="shared" si="6"/>
        <v>1.0449438202247192</v>
      </c>
      <c r="W117" s="6">
        <f t="shared" si="7"/>
        <v>1.1062431544359255</v>
      </c>
      <c r="X117" s="6">
        <f t="shared" si="8"/>
        <v>0.77777777777777779</v>
      </c>
      <c r="Y117" s="6">
        <f t="shared" si="9"/>
        <v>0.75609756097560976</v>
      </c>
      <c r="Z117" s="6">
        <f t="shared" si="10"/>
        <v>1.072289156626506</v>
      </c>
      <c r="AA117" s="6">
        <f t="shared" si="11"/>
        <v>1.6451612903225807</v>
      </c>
      <c r="AB117" s="6">
        <f t="shared" si="12"/>
        <v>0.79545454545454541</v>
      </c>
      <c r="AC117" s="6">
        <f t="shared" si="13"/>
        <v>1.3448275862068966</v>
      </c>
    </row>
    <row r="118" spans="1:29" x14ac:dyDescent="0.25">
      <c r="A118" s="3">
        <f t="shared" si="14"/>
        <v>42484</v>
      </c>
      <c r="B118" s="21">
        <v>415</v>
      </c>
      <c r="C118" s="21">
        <v>288</v>
      </c>
      <c r="D118" s="21">
        <v>2172</v>
      </c>
      <c r="E118" s="21">
        <v>140</v>
      </c>
      <c r="F118" s="21">
        <v>369</v>
      </c>
      <c r="G118" s="21">
        <v>76</v>
      </c>
      <c r="H118" s="29">
        <v>815</v>
      </c>
      <c r="I118" s="21">
        <v>120</v>
      </c>
      <c r="J118" s="21">
        <v>142</v>
      </c>
      <c r="K118" s="21">
        <v>73</v>
      </c>
      <c r="L118" s="21">
        <v>346</v>
      </c>
      <c r="M118">
        <v>234</v>
      </c>
      <c r="N118">
        <v>163</v>
      </c>
      <c r="Q118" s="6">
        <f t="shared" si="1"/>
        <v>0.86458333333333337</v>
      </c>
      <c r="R118" s="6">
        <f t="shared" si="2"/>
        <v>0.70243902439024386</v>
      </c>
      <c r="S118" s="6">
        <f t="shared" si="3"/>
        <v>1.1702586206896552</v>
      </c>
      <c r="T118" s="6">
        <f t="shared" si="4"/>
        <v>0.76086956521739135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0.73755656108597289</v>
      </c>
      <c r="X118" s="6">
        <f t="shared" si="8"/>
        <v>0.84507042253521125</v>
      </c>
      <c r="Y118" s="6">
        <f t="shared" si="9"/>
        <v>0.68269230769230771</v>
      </c>
      <c r="Z118" s="6">
        <f t="shared" si="10"/>
        <v>0.84883720930232553</v>
      </c>
      <c r="AA118" s="6">
        <f t="shared" si="11"/>
        <v>1.6796116504854368</v>
      </c>
      <c r="AB118" s="6">
        <f t="shared" si="12"/>
        <v>5.7073170731707314</v>
      </c>
      <c r="AC118" s="6">
        <f t="shared" si="13"/>
        <v>1.0316455696202531</v>
      </c>
    </row>
    <row r="119" spans="1:29" x14ac:dyDescent="0.25">
      <c r="A119" s="3">
        <f t="shared" si="14"/>
        <v>42485</v>
      </c>
      <c r="B119" s="21">
        <v>260</v>
      </c>
      <c r="C119" s="21">
        <v>0</v>
      </c>
      <c r="D119" s="21">
        <v>1687</v>
      </c>
      <c r="E119" s="21">
        <v>110</v>
      </c>
      <c r="F119" s="21">
        <v>242</v>
      </c>
      <c r="G119" s="21">
        <v>60</v>
      </c>
      <c r="H119" s="29">
        <v>364</v>
      </c>
      <c r="I119" s="21">
        <v>66</v>
      </c>
      <c r="J119" s="21">
        <v>154</v>
      </c>
      <c r="K119" s="21">
        <v>74</v>
      </c>
      <c r="L119" s="21">
        <v>189</v>
      </c>
      <c r="M119">
        <v>24</v>
      </c>
      <c r="N119">
        <v>95</v>
      </c>
      <c r="Q119" s="6">
        <f t="shared" si="1"/>
        <v>0.60046189376443415</v>
      </c>
      <c r="R119" s="6">
        <f t="shared" si="2"/>
        <v>0</v>
      </c>
      <c r="S119" s="6">
        <f t="shared" si="3"/>
        <v>0.9520316027088036</v>
      </c>
      <c r="T119" s="6">
        <f t="shared" si="4"/>
        <v>1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0.84259259259259256</v>
      </c>
      <c r="X119" s="6">
        <f t="shared" si="8"/>
        <v>0.79518072289156627</v>
      </c>
      <c r="Y119" s="6">
        <f t="shared" si="9"/>
        <v>0.81052631578947365</v>
      </c>
      <c r="Z119" s="6">
        <f t="shared" si="10"/>
        <v>0.85057471264367812</v>
      </c>
      <c r="AA119" s="6">
        <f t="shared" si="11"/>
        <v>1.6434782608695653</v>
      </c>
      <c r="AB119" s="6">
        <f t="shared" si="12"/>
        <v>0.61538461538461542</v>
      </c>
      <c r="AC119" s="6">
        <f t="shared" si="13"/>
        <v>0.84070796460176989</v>
      </c>
    </row>
    <row r="120" spans="1:29" x14ac:dyDescent="0.25">
      <c r="A120" s="3">
        <f t="shared" si="14"/>
        <v>42486</v>
      </c>
      <c r="B120" s="21">
        <v>333</v>
      </c>
      <c r="C120" s="21">
        <v>632</v>
      </c>
      <c r="D120" s="21">
        <v>1369</v>
      </c>
      <c r="E120" s="21">
        <v>163</v>
      </c>
      <c r="F120" s="21">
        <v>437</v>
      </c>
      <c r="G120" s="21">
        <v>96</v>
      </c>
      <c r="H120" s="29">
        <v>320</v>
      </c>
      <c r="I120" s="21">
        <v>43</v>
      </c>
      <c r="J120" s="21">
        <v>135</v>
      </c>
      <c r="K120" s="21">
        <v>74</v>
      </c>
      <c r="L120" s="21">
        <v>338</v>
      </c>
      <c r="M120">
        <v>15</v>
      </c>
      <c r="N120">
        <v>147</v>
      </c>
      <c r="Q120" s="6">
        <f t="shared" si="1"/>
        <v>0.73348017621145378</v>
      </c>
      <c r="R120" s="6">
        <f t="shared" si="2"/>
        <v>1.4697674418604652</v>
      </c>
      <c r="S120" s="6">
        <f t="shared" si="3"/>
        <v>0.73721055465805063</v>
      </c>
      <c r="T120" s="6">
        <f t="shared" si="4"/>
        <v>0.84020618556701032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0.56140350877192979</v>
      </c>
      <c r="X120" s="6">
        <f t="shared" si="8"/>
        <v>0.64179104477611937</v>
      </c>
      <c r="Y120" s="6">
        <f t="shared" si="9"/>
        <v>0.65533980582524276</v>
      </c>
      <c r="Z120" s="6">
        <f t="shared" si="10"/>
        <v>0.87058823529411766</v>
      </c>
      <c r="AA120" s="6">
        <f t="shared" si="11"/>
        <v>2.9911504424778763</v>
      </c>
      <c r="AB120" s="6">
        <f t="shared" si="12"/>
        <v>0.19480519480519481</v>
      </c>
      <c r="AC120" s="6">
        <f t="shared" si="13"/>
        <v>1.3363636363636364</v>
      </c>
    </row>
    <row r="121" spans="1:29" x14ac:dyDescent="0.25">
      <c r="A121" s="3">
        <f t="shared" si="14"/>
        <v>42487</v>
      </c>
      <c r="B121" s="21">
        <v>382</v>
      </c>
      <c r="C121" s="21">
        <v>453</v>
      </c>
      <c r="D121" s="21">
        <v>2110</v>
      </c>
      <c r="E121" s="21">
        <v>202</v>
      </c>
      <c r="F121" s="21">
        <v>367</v>
      </c>
      <c r="G121" s="21">
        <v>71</v>
      </c>
      <c r="H121" s="29">
        <v>969</v>
      </c>
      <c r="I121" s="21">
        <v>48</v>
      </c>
      <c r="J121" s="21">
        <v>110</v>
      </c>
      <c r="K121" s="21">
        <v>83</v>
      </c>
      <c r="L121" s="21">
        <v>474</v>
      </c>
      <c r="M121">
        <v>57</v>
      </c>
      <c r="N121">
        <v>152</v>
      </c>
      <c r="Q121" s="6">
        <f t="shared" si="1"/>
        <v>0.71535580524344566</v>
      </c>
      <c r="R121" s="6">
        <f t="shared" si="2"/>
        <v>1.0413793103448277</v>
      </c>
      <c r="S121" s="6">
        <f t="shared" si="3"/>
        <v>0.83597464342313788</v>
      </c>
      <c r="T121" s="6">
        <f t="shared" si="4"/>
        <v>0.71886120996441283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0.79166666666666663</v>
      </c>
      <c r="X121" s="6">
        <f t="shared" si="8"/>
        <v>0.29090909090909089</v>
      </c>
      <c r="Y121" s="6">
        <f t="shared" si="9"/>
        <v>0.54187192118226601</v>
      </c>
      <c r="Z121" s="6">
        <f t="shared" si="10"/>
        <v>1.3387096774193548</v>
      </c>
      <c r="AA121" s="6">
        <f t="shared" si="11"/>
        <v>2.8554216867469879</v>
      </c>
      <c r="AB121" s="6">
        <f t="shared" si="12"/>
        <v>1.3255813953488371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21">
        <v>323</v>
      </c>
      <c r="C122" s="21">
        <v>268</v>
      </c>
      <c r="D122" s="21">
        <v>2611</v>
      </c>
      <c r="E122" s="21">
        <v>173</v>
      </c>
      <c r="F122" s="21">
        <v>427</v>
      </c>
      <c r="G122" s="21">
        <v>80</v>
      </c>
      <c r="H122" s="29">
        <v>769</v>
      </c>
      <c r="I122" s="21">
        <v>145</v>
      </c>
      <c r="J122" s="21">
        <v>107</v>
      </c>
      <c r="K122" s="21">
        <v>83</v>
      </c>
      <c r="L122" s="21">
        <v>449</v>
      </c>
      <c r="M122">
        <v>31</v>
      </c>
      <c r="N122">
        <v>137</v>
      </c>
      <c r="Q122" s="6">
        <f t="shared" si="1"/>
        <v>0.73913043478260865</v>
      </c>
      <c r="R122" s="6">
        <f t="shared" si="2"/>
        <v>0.60909090909090913</v>
      </c>
      <c r="S122" s="6">
        <f t="shared" si="3"/>
        <v>1.5171411969785009</v>
      </c>
      <c r="T122" s="6">
        <f t="shared" si="4"/>
        <v>0.8046511627906977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0.90791027154663517</v>
      </c>
      <c r="X122" s="6">
        <f t="shared" si="8"/>
        <v>1.0507246376811594</v>
      </c>
      <c r="Y122" s="6">
        <f t="shared" si="9"/>
        <v>0.59116022099447518</v>
      </c>
      <c r="Z122" s="6">
        <f t="shared" si="10"/>
        <v>1.0779220779220779</v>
      </c>
      <c r="AA122" s="6">
        <f t="shared" si="11"/>
        <v>2.7212121212121212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21">
        <v>285</v>
      </c>
      <c r="C123" s="21">
        <v>281</v>
      </c>
      <c r="D123" s="21">
        <v>2040</v>
      </c>
      <c r="E123" s="21">
        <v>193</v>
      </c>
      <c r="F123" s="21">
        <v>289</v>
      </c>
      <c r="G123" s="21">
        <v>71</v>
      </c>
      <c r="H123" s="29">
        <v>634</v>
      </c>
      <c r="I123" s="21">
        <v>84</v>
      </c>
      <c r="J123" s="21">
        <v>87</v>
      </c>
      <c r="K123" s="21">
        <v>78</v>
      </c>
      <c r="L123" s="21">
        <v>435</v>
      </c>
      <c r="M123">
        <v>42</v>
      </c>
      <c r="N123">
        <v>188</v>
      </c>
      <c r="Q123" s="6">
        <f t="shared" si="1"/>
        <v>0.61422413793103448</v>
      </c>
      <c r="R123" s="6">
        <f t="shared" si="2"/>
        <v>0.76566757493188009</v>
      </c>
      <c r="S123" s="6">
        <f t="shared" si="3"/>
        <v>0.64171122994652408</v>
      </c>
      <c r="T123" s="6">
        <f t="shared" si="4"/>
        <v>0.85022026431718056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0.9296187683284457</v>
      </c>
      <c r="X123" s="6">
        <f t="shared" si="8"/>
        <v>0.68292682926829273</v>
      </c>
      <c r="Y123" s="6">
        <f t="shared" si="9"/>
        <v>0.55769230769230771</v>
      </c>
      <c r="Z123" s="6">
        <f t="shared" si="10"/>
        <v>0.90697674418604646</v>
      </c>
      <c r="AA123" s="6">
        <f t="shared" si="11"/>
        <v>1.0687960687960687</v>
      </c>
      <c r="AB123" s="6">
        <f t="shared" si="12"/>
        <v>1.68</v>
      </c>
      <c r="AC123" s="6">
        <f t="shared" si="13"/>
        <v>1.0930232558139534</v>
      </c>
    </row>
    <row r="124" spans="1:29" x14ac:dyDescent="0.25">
      <c r="A124" s="3">
        <f t="shared" si="14"/>
        <v>42490</v>
      </c>
      <c r="B124" s="21">
        <v>269</v>
      </c>
      <c r="C124" s="21">
        <v>276</v>
      </c>
      <c r="D124" s="21">
        <v>2062</v>
      </c>
      <c r="E124" s="21">
        <v>94</v>
      </c>
      <c r="F124" s="21">
        <v>218</v>
      </c>
      <c r="G124" s="21">
        <v>63</v>
      </c>
      <c r="H124" s="29">
        <v>698</v>
      </c>
      <c r="I124" s="21">
        <v>98</v>
      </c>
      <c r="J124" s="21">
        <v>93</v>
      </c>
      <c r="K124" s="21">
        <v>78</v>
      </c>
      <c r="L124" s="21">
        <v>428</v>
      </c>
      <c r="M124">
        <v>33</v>
      </c>
      <c r="N124">
        <v>207</v>
      </c>
      <c r="Q124" s="6">
        <f t="shared" si="1"/>
        <v>0.64047619047619042</v>
      </c>
      <c r="R124" s="6">
        <f t="shared" si="2"/>
        <v>0.73015873015873012</v>
      </c>
      <c r="S124" s="6">
        <f t="shared" si="3"/>
        <v>1.9563567362428842</v>
      </c>
      <c r="T124" s="6">
        <f t="shared" si="4"/>
        <v>0.52513966480446927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0.69108910891089104</v>
      </c>
      <c r="X124" s="6">
        <f t="shared" si="8"/>
        <v>0.875</v>
      </c>
      <c r="Y124" s="6">
        <f t="shared" si="9"/>
        <v>0.6</v>
      </c>
      <c r="Z124" s="6">
        <f t="shared" si="10"/>
        <v>0.8764044943820225</v>
      </c>
      <c r="AA124" s="6">
        <f t="shared" si="11"/>
        <v>1.1988795518207283</v>
      </c>
      <c r="AB124" s="6">
        <f t="shared" si="12"/>
        <v>0.94285714285714284</v>
      </c>
      <c r="AC124" s="6">
        <f t="shared" si="13"/>
        <v>1.3269230769230769</v>
      </c>
    </row>
    <row r="125" spans="1:29" x14ac:dyDescent="0.25">
      <c r="A125" s="3">
        <f t="shared" si="14"/>
        <v>42491</v>
      </c>
      <c r="B125" s="21">
        <v>474</v>
      </c>
      <c r="C125" s="21">
        <v>164</v>
      </c>
      <c r="D125" s="21">
        <v>1317</v>
      </c>
      <c r="E125" s="21">
        <v>74</v>
      </c>
      <c r="F125" s="21">
        <v>166</v>
      </c>
      <c r="G125" s="21">
        <v>65</v>
      </c>
      <c r="H125" s="29">
        <v>584</v>
      </c>
      <c r="I125" s="21">
        <v>94</v>
      </c>
      <c r="J125" s="21">
        <v>75</v>
      </c>
      <c r="K125" s="21">
        <v>73</v>
      </c>
      <c r="L125" s="21">
        <v>421</v>
      </c>
      <c r="M125">
        <v>0</v>
      </c>
      <c r="N125">
        <v>175</v>
      </c>
      <c r="Q125" s="6">
        <f t="shared" si="1"/>
        <v>1.1421686746987951</v>
      </c>
      <c r="R125" s="6">
        <f t="shared" si="2"/>
        <v>0.56944444444444442</v>
      </c>
      <c r="S125" s="6">
        <f t="shared" si="3"/>
        <v>0.60635359116022103</v>
      </c>
      <c r="T125" s="6">
        <f t="shared" si="4"/>
        <v>0.52857142857142858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0.71656441717791408</v>
      </c>
      <c r="X125" s="6">
        <f t="shared" si="8"/>
        <v>0.78333333333333333</v>
      </c>
      <c r="Y125" s="6">
        <f t="shared" si="9"/>
        <v>0.528169014084507</v>
      </c>
      <c r="Z125" s="6">
        <f t="shared" si="10"/>
        <v>1</v>
      </c>
      <c r="AA125" s="6">
        <f t="shared" si="11"/>
        <v>1.2167630057803469</v>
      </c>
      <c r="AB125" s="6">
        <f t="shared" si="12"/>
        <v>0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21">
        <v>174</v>
      </c>
      <c r="C126" s="21">
        <v>164</v>
      </c>
      <c r="D126" s="21">
        <v>1297</v>
      </c>
      <c r="E126" s="21">
        <v>43</v>
      </c>
      <c r="F126" s="21">
        <v>135</v>
      </c>
      <c r="G126" s="21">
        <v>47</v>
      </c>
      <c r="H126" s="29">
        <v>253</v>
      </c>
      <c r="I126" s="21">
        <v>69</v>
      </c>
      <c r="J126" s="21">
        <v>94</v>
      </c>
      <c r="K126" s="21">
        <v>75</v>
      </c>
      <c r="L126" s="21">
        <v>275</v>
      </c>
      <c r="M126">
        <v>38</v>
      </c>
      <c r="N126">
        <v>116</v>
      </c>
      <c r="Q126" s="6">
        <f t="shared" si="1"/>
        <v>0.66923076923076918</v>
      </c>
      <c r="R126" s="6">
        <f t="shared" si="2"/>
        <v>1</v>
      </c>
      <c r="S126" s="6">
        <f t="shared" si="3"/>
        <v>0.76882039122703028</v>
      </c>
      <c r="T126" s="6">
        <f t="shared" si="4"/>
        <v>0.39090909090909093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1.0454545454545454</v>
      </c>
      <c r="Y126" s="6">
        <f t="shared" si="9"/>
        <v>0.61038961038961037</v>
      </c>
      <c r="Z126" s="6">
        <f t="shared" si="10"/>
        <v>1.0135135135135136</v>
      </c>
      <c r="AA126" s="6">
        <f t="shared" si="11"/>
        <v>1.4550264550264551</v>
      </c>
      <c r="AB126" s="6">
        <f t="shared" si="12"/>
        <v>1.5833333333333333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21">
        <v>195</v>
      </c>
      <c r="C127" s="21">
        <v>185</v>
      </c>
      <c r="D127" s="21">
        <v>1252</v>
      </c>
      <c r="E127" s="21">
        <v>139</v>
      </c>
      <c r="F127" s="21">
        <v>306</v>
      </c>
      <c r="G127" s="21">
        <v>74</v>
      </c>
      <c r="H127" s="29">
        <v>272</v>
      </c>
      <c r="I127" s="21">
        <v>26</v>
      </c>
      <c r="J127" s="21">
        <v>95</v>
      </c>
      <c r="K127" s="21">
        <v>84</v>
      </c>
      <c r="L127" s="21">
        <v>296</v>
      </c>
      <c r="M127">
        <v>16</v>
      </c>
      <c r="N127">
        <v>172</v>
      </c>
      <c r="Q127" s="6">
        <f t="shared" si="1"/>
        <v>0.5855855855855856</v>
      </c>
      <c r="R127" s="6">
        <f t="shared" si="2"/>
        <v>0.29272151898734178</v>
      </c>
      <c r="S127" s="6">
        <f t="shared" si="3"/>
        <v>0.914536157779401</v>
      </c>
      <c r="T127" s="6">
        <f t="shared" si="4"/>
        <v>0.85276073619631898</v>
      </c>
      <c r="U127" s="6">
        <f t="shared" si="5"/>
        <v>0.70022883295194505</v>
      </c>
      <c r="V127" s="6">
        <f t="shared" si="6"/>
        <v>0.77083333333333337</v>
      </c>
      <c r="W127" s="6">
        <f t="shared" si="7"/>
        <v>0.85</v>
      </c>
      <c r="X127" s="6">
        <f t="shared" si="8"/>
        <v>0.60465116279069764</v>
      </c>
      <c r="Y127" s="6">
        <f t="shared" si="9"/>
        <v>0.70370370370370372</v>
      </c>
      <c r="Z127" s="6">
        <f t="shared" si="10"/>
        <v>1.1351351351351351</v>
      </c>
      <c r="AA127" s="6">
        <f t="shared" si="11"/>
        <v>0.87573964497041423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21">
        <v>236</v>
      </c>
      <c r="C128" s="21">
        <v>244</v>
      </c>
      <c r="D128" s="21">
        <v>2144</v>
      </c>
      <c r="E128" s="21">
        <v>165</v>
      </c>
      <c r="F128" s="21">
        <v>330</v>
      </c>
      <c r="G128" s="21">
        <v>63</v>
      </c>
      <c r="H128" s="29">
        <v>726</v>
      </c>
      <c r="I128" s="21">
        <v>86</v>
      </c>
      <c r="J128" s="21">
        <v>81</v>
      </c>
      <c r="K128" s="21">
        <v>72</v>
      </c>
      <c r="L128" s="21">
        <v>600</v>
      </c>
      <c r="M128">
        <v>20</v>
      </c>
      <c r="N128">
        <v>189</v>
      </c>
      <c r="Q128" s="6">
        <f t="shared" si="1"/>
        <v>0.61780104712041883</v>
      </c>
      <c r="R128" s="6">
        <f t="shared" si="2"/>
        <v>0.53863134657836642</v>
      </c>
      <c r="S128" s="6">
        <f t="shared" si="3"/>
        <v>1.0161137440758294</v>
      </c>
      <c r="T128" s="6">
        <f t="shared" si="4"/>
        <v>0.81683168316831678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0.74922600619195046</v>
      </c>
      <c r="X128" s="6">
        <f t="shared" si="8"/>
        <v>1.7916666666666667</v>
      </c>
      <c r="Y128" s="6">
        <f t="shared" si="9"/>
        <v>0.73636363636363633</v>
      </c>
      <c r="Z128" s="6">
        <f t="shared" si="10"/>
        <v>0.86746987951807231</v>
      </c>
      <c r="AA128" s="6">
        <f t="shared" si="11"/>
        <v>1.2658227848101267</v>
      </c>
      <c r="AB128" s="6">
        <f t="shared" si="12"/>
        <v>0.35087719298245612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21">
        <v>369</v>
      </c>
      <c r="C129" s="21">
        <v>213</v>
      </c>
      <c r="D129" s="21">
        <v>2353</v>
      </c>
      <c r="E129" s="21">
        <v>123</v>
      </c>
      <c r="F129" s="21">
        <v>278</v>
      </c>
      <c r="G129" s="21">
        <v>78</v>
      </c>
      <c r="H129" s="29">
        <v>647</v>
      </c>
      <c r="I129" s="21">
        <v>36</v>
      </c>
      <c r="J129" s="21">
        <v>76</v>
      </c>
      <c r="K129" s="21">
        <v>73</v>
      </c>
      <c r="L129" s="21">
        <v>615</v>
      </c>
      <c r="M129">
        <v>36</v>
      </c>
      <c r="N129">
        <v>189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0.79477611940298509</v>
      </c>
      <c r="S129" s="6">
        <f t="shared" ref="S129:S192" si="17">IF(ISERROR(D129/D122),1,D129/D122)</f>
        <v>0.90118728456530062</v>
      </c>
      <c r="T129" s="6">
        <f t="shared" ref="T129:T192" si="18">IF(ISERROR(E129/E122),1,E129/E122)</f>
        <v>0.71098265895953761</v>
      </c>
      <c r="U129" s="6">
        <f t="shared" ref="U129:U192" si="19">IF(ISERROR(F129/F122),1,F129/F122)</f>
        <v>0.65105386416861821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0.84135240572171655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0.71028037383177567</v>
      </c>
      <c r="Z129" s="6">
        <f t="shared" ref="Z129:Z192" si="24">IF(ISERROR(K129/K122),1,K129/K122)</f>
        <v>0.87951807228915657</v>
      </c>
      <c r="AA129" s="6">
        <f t="shared" ref="AA129:AA192" si="25">IF(ISERROR(L129/L122),1,L129/L122)</f>
        <v>1.3697104677060135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21">
        <v>274</v>
      </c>
      <c r="C130" s="21">
        <v>181</v>
      </c>
      <c r="D130" s="21">
        <v>2239</v>
      </c>
      <c r="E130" s="21">
        <v>147</v>
      </c>
      <c r="F130" s="21">
        <v>178</v>
      </c>
      <c r="G130" s="21">
        <v>68</v>
      </c>
      <c r="H130" s="29">
        <v>458</v>
      </c>
      <c r="I130" s="21">
        <v>84</v>
      </c>
      <c r="J130" s="21">
        <v>71</v>
      </c>
      <c r="K130" s="21">
        <v>80</v>
      </c>
      <c r="L130" s="21">
        <v>610</v>
      </c>
      <c r="M130">
        <v>28</v>
      </c>
      <c r="N130">
        <v>176</v>
      </c>
      <c r="Q130" s="6">
        <f t="shared" si="15"/>
        <v>0.96140350877192982</v>
      </c>
      <c r="R130" s="6">
        <f t="shared" si="16"/>
        <v>0.64412811387900359</v>
      </c>
      <c r="S130" s="6">
        <f t="shared" si="17"/>
        <v>1.0975490196078432</v>
      </c>
      <c r="T130" s="6">
        <f t="shared" si="18"/>
        <v>0.76165803108808294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0.72239747634069396</v>
      </c>
      <c r="X130" s="6">
        <f t="shared" si="22"/>
        <v>1</v>
      </c>
      <c r="Y130" s="6">
        <f t="shared" si="23"/>
        <v>0.81609195402298851</v>
      </c>
      <c r="Z130" s="6">
        <f t="shared" si="24"/>
        <v>1.0256410256410255</v>
      </c>
      <c r="AA130" s="6">
        <f t="shared" si="25"/>
        <v>1.4022988505747127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21">
        <v>243</v>
      </c>
      <c r="C131" s="21">
        <v>227</v>
      </c>
      <c r="D131" s="21">
        <v>1510</v>
      </c>
      <c r="E131" s="21">
        <v>103</v>
      </c>
      <c r="F131" s="21">
        <v>243</v>
      </c>
      <c r="G131" s="21">
        <v>55</v>
      </c>
      <c r="H131" s="29">
        <v>579</v>
      </c>
      <c r="I131" s="21">
        <v>71</v>
      </c>
      <c r="J131" s="21">
        <v>74</v>
      </c>
      <c r="K131" s="21">
        <v>60</v>
      </c>
      <c r="L131" s="21">
        <v>751</v>
      </c>
      <c r="M131">
        <v>26</v>
      </c>
      <c r="N131">
        <v>161</v>
      </c>
      <c r="Q131" s="6">
        <f t="shared" si="15"/>
        <v>0.90334572490706322</v>
      </c>
      <c r="R131" s="6">
        <f t="shared" si="16"/>
        <v>0.82246376811594202</v>
      </c>
      <c r="S131" s="6">
        <f t="shared" si="17"/>
        <v>0.73229873908826382</v>
      </c>
      <c r="T131" s="6">
        <f t="shared" si="18"/>
        <v>1.0957446808510638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0.82951289398280803</v>
      </c>
      <c r="X131" s="6">
        <f t="shared" si="22"/>
        <v>0.72448979591836737</v>
      </c>
      <c r="Y131" s="6">
        <f t="shared" si="23"/>
        <v>0.79569892473118276</v>
      </c>
      <c r="Z131" s="6">
        <f t="shared" si="24"/>
        <v>0.76923076923076927</v>
      </c>
      <c r="AA131" s="6">
        <f t="shared" si="25"/>
        <v>1.7546728971962617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21">
        <v>194</v>
      </c>
      <c r="C132" s="21">
        <v>143</v>
      </c>
      <c r="D132" s="21">
        <v>1614</v>
      </c>
      <c r="E132" s="21">
        <v>26</v>
      </c>
      <c r="F132" s="21">
        <v>80</v>
      </c>
      <c r="G132" s="21">
        <v>48</v>
      </c>
      <c r="H132" s="29">
        <v>275</v>
      </c>
      <c r="I132" s="21">
        <v>63</v>
      </c>
      <c r="J132" s="21">
        <v>71</v>
      </c>
      <c r="K132" s="21">
        <v>68</v>
      </c>
      <c r="L132" s="21">
        <v>730</v>
      </c>
      <c r="M132">
        <v>17</v>
      </c>
      <c r="N132">
        <v>124</v>
      </c>
      <c r="Q132" s="6">
        <f t="shared" si="15"/>
        <v>0.40928270042194093</v>
      </c>
      <c r="R132" s="6">
        <f t="shared" si="16"/>
        <v>0.87195121951219512</v>
      </c>
      <c r="S132" s="6">
        <f t="shared" si="17"/>
        <v>1.2255125284738042</v>
      </c>
      <c r="T132" s="6">
        <f t="shared" si="18"/>
        <v>0.35135135135135137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0.4708904109589041</v>
      </c>
      <c r="X132" s="6">
        <f t="shared" si="22"/>
        <v>0.67021276595744683</v>
      </c>
      <c r="Y132" s="6">
        <f t="shared" si="23"/>
        <v>0.94666666666666666</v>
      </c>
      <c r="Z132" s="6">
        <f t="shared" si="24"/>
        <v>0.93150684931506844</v>
      </c>
      <c r="AA132" s="6">
        <f t="shared" si="25"/>
        <v>1.7339667458432304</v>
      </c>
      <c r="AB132" s="6">
        <f t="shared" si="26"/>
        <v>1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21">
        <v>165</v>
      </c>
      <c r="C133" s="21">
        <v>123</v>
      </c>
      <c r="D133" s="21">
        <v>734</v>
      </c>
      <c r="E133" s="21">
        <v>22</v>
      </c>
      <c r="F133" s="21">
        <v>70</v>
      </c>
      <c r="G133" s="21">
        <v>51</v>
      </c>
      <c r="H133" s="29">
        <v>217</v>
      </c>
      <c r="I133" s="21">
        <v>18</v>
      </c>
      <c r="J133" s="21">
        <v>72</v>
      </c>
      <c r="K133" s="21">
        <v>73</v>
      </c>
      <c r="L133" s="21">
        <v>496</v>
      </c>
      <c r="M133">
        <v>12</v>
      </c>
      <c r="N133">
        <v>178</v>
      </c>
      <c r="Q133" s="6">
        <f t="shared" si="15"/>
        <v>0.94827586206896552</v>
      </c>
      <c r="R133" s="6">
        <f t="shared" si="16"/>
        <v>0.75</v>
      </c>
      <c r="S133" s="6">
        <f t="shared" si="17"/>
        <v>0.56592135697764068</v>
      </c>
      <c r="T133" s="6">
        <f t="shared" si="18"/>
        <v>0.51162790697674421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0.76595744680851063</v>
      </c>
      <c r="Z133" s="6">
        <f t="shared" si="24"/>
        <v>0.97333333333333338</v>
      </c>
      <c r="AA133" s="6">
        <f t="shared" si="25"/>
        <v>1.8036363636363637</v>
      </c>
      <c r="AB133" s="6">
        <f t="shared" si="26"/>
        <v>0.31578947368421051</v>
      </c>
      <c r="AC133" s="6">
        <f t="shared" si="27"/>
        <v>1.5344827586206897</v>
      </c>
    </row>
    <row r="134" spans="1:29" x14ac:dyDescent="0.25">
      <c r="A134" s="3">
        <f t="shared" si="28"/>
        <v>42500</v>
      </c>
      <c r="B134" s="21">
        <v>179</v>
      </c>
      <c r="C134" s="21">
        <v>176</v>
      </c>
      <c r="D134" s="21">
        <v>1156</v>
      </c>
      <c r="E134" s="21">
        <v>116</v>
      </c>
      <c r="F134" s="21">
        <v>263</v>
      </c>
      <c r="G134" s="21">
        <v>45</v>
      </c>
      <c r="H134" s="29">
        <v>187</v>
      </c>
      <c r="I134" s="21">
        <v>16</v>
      </c>
      <c r="J134" s="21">
        <v>65</v>
      </c>
      <c r="K134" s="21">
        <v>65</v>
      </c>
      <c r="L134" s="21">
        <v>396</v>
      </c>
      <c r="M134">
        <v>9</v>
      </c>
      <c r="N134">
        <v>122</v>
      </c>
      <c r="Q134" s="6">
        <f t="shared" si="15"/>
        <v>0.91794871794871791</v>
      </c>
      <c r="R134" s="6">
        <f t="shared" si="16"/>
        <v>0.9513513513513514</v>
      </c>
      <c r="S134" s="6">
        <f t="shared" si="17"/>
        <v>0.92332268370607029</v>
      </c>
      <c r="T134" s="6">
        <f t="shared" si="18"/>
        <v>0.83453237410071945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0.6875</v>
      </c>
      <c r="X134" s="6">
        <f t="shared" si="22"/>
        <v>0.61538461538461542</v>
      </c>
      <c r="Y134" s="6">
        <f t="shared" si="23"/>
        <v>0.68421052631578949</v>
      </c>
      <c r="Z134" s="6">
        <f t="shared" si="24"/>
        <v>0.77380952380952384</v>
      </c>
      <c r="AA134" s="6">
        <f t="shared" si="25"/>
        <v>1.3378378378378379</v>
      </c>
      <c r="AB134" s="6">
        <f t="shared" si="26"/>
        <v>0.5625</v>
      </c>
      <c r="AC134" s="6">
        <f t="shared" si="27"/>
        <v>0.70930232558139539</v>
      </c>
    </row>
    <row r="135" spans="1:29" x14ac:dyDescent="0.25">
      <c r="A135" s="3">
        <f t="shared" si="28"/>
        <v>42501</v>
      </c>
      <c r="B135" s="21">
        <v>172</v>
      </c>
      <c r="C135" s="21">
        <v>184</v>
      </c>
      <c r="D135" s="21">
        <v>1703</v>
      </c>
      <c r="E135" s="21">
        <v>101</v>
      </c>
      <c r="F135" s="21">
        <v>348</v>
      </c>
      <c r="G135" s="21">
        <v>48</v>
      </c>
      <c r="H135" s="29">
        <v>614</v>
      </c>
      <c r="I135" s="21">
        <v>54</v>
      </c>
      <c r="J135" s="21">
        <v>45</v>
      </c>
      <c r="K135" s="21">
        <v>61</v>
      </c>
      <c r="L135" s="21">
        <v>881</v>
      </c>
      <c r="M135">
        <v>21</v>
      </c>
      <c r="N135">
        <v>176</v>
      </c>
      <c r="Q135" s="6">
        <f t="shared" si="15"/>
        <v>0.72881355932203384</v>
      </c>
      <c r="R135" s="6">
        <f t="shared" si="16"/>
        <v>0.75409836065573765</v>
      </c>
      <c r="S135" s="6">
        <f t="shared" si="17"/>
        <v>0.79430970149253732</v>
      </c>
      <c r="T135" s="6">
        <f t="shared" si="18"/>
        <v>0.61212121212121207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0.84573002754820936</v>
      </c>
      <c r="X135" s="6">
        <f t="shared" si="22"/>
        <v>0.62790697674418605</v>
      </c>
      <c r="Y135" s="6">
        <f t="shared" si="23"/>
        <v>0.55555555555555558</v>
      </c>
      <c r="Z135" s="6">
        <f t="shared" si="24"/>
        <v>0.84722222222222221</v>
      </c>
      <c r="AA135" s="6">
        <f t="shared" si="25"/>
        <v>1.4683333333333333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21">
        <v>195</v>
      </c>
      <c r="C136" s="21">
        <v>217</v>
      </c>
      <c r="D136" s="21">
        <v>1746</v>
      </c>
      <c r="E136" s="21">
        <v>89</v>
      </c>
      <c r="F136" s="21">
        <v>83</v>
      </c>
      <c r="G136" s="21">
        <v>50</v>
      </c>
      <c r="H136" s="29">
        <v>447</v>
      </c>
      <c r="I136" s="21">
        <v>52</v>
      </c>
      <c r="J136" s="21">
        <v>56</v>
      </c>
      <c r="K136" s="21">
        <v>50</v>
      </c>
      <c r="L136" s="21">
        <v>749</v>
      </c>
      <c r="M136">
        <v>9</v>
      </c>
      <c r="N136">
        <v>135</v>
      </c>
      <c r="Q136" s="6">
        <f t="shared" si="15"/>
        <v>0.52845528455284552</v>
      </c>
      <c r="R136" s="6">
        <f t="shared" si="16"/>
        <v>1.0187793427230047</v>
      </c>
      <c r="S136" s="6">
        <f t="shared" si="17"/>
        <v>0.74203144921376962</v>
      </c>
      <c r="T136" s="6">
        <f t="shared" si="18"/>
        <v>0.72357723577235777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0.69088098918083463</v>
      </c>
      <c r="X136" s="6">
        <f t="shared" si="22"/>
        <v>1.4444444444444444</v>
      </c>
      <c r="Y136" s="6">
        <f t="shared" si="23"/>
        <v>0.73684210526315785</v>
      </c>
      <c r="Z136" s="6">
        <f t="shared" si="24"/>
        <v>0.68493150684931503</v>
      </c>
      <c r="AA136" s="6">
        <f t="shared" si="25"/>
        <v>1.2178861788617885</v>
      </c>
      <c r="AB136" s="6">
        <f t="shared" si="26"/>
        <v>0.25</v>
      </c>
      <c r="AC136" s="6">
        <f t="shared" si="27"/>
        <v>0.7142857142857143</v>
      </c>
    </row>
    <row r="137" spans="1:29" x14ac:dyDescent="0.25">
      <c r="A137" s="3">
        <f t="shared" si="28"/>
        <v>42503</v>
      </c>
      <c r="B137" s="21">
        <v>262</v>
      </c>
      <c r="C137" s="21">
        <v>138</v>
      </c>
      <c r="D137" s="21">
        <v>1773</v>
      </c>
      <c r="E137" s="21">
        <v>101</v>
      </c>
      <c r="F137" s="21">
        <v>351</v>
      </c>
      <c r="G137" s="21">
        <v>71</v>
      </c>
      <c r="H137" s="29">
        <v>352</v>
      </c>
      <c r="I137" s="21">
        <v>28</v>
      </c>
      <c r="J137" s="21">
        <v>43</v>
      </c>
      <c r="K137" s="21">
        <v>46</v>
      </c>
      <c r="L137" s="21">
        <v>844</v>
      </c>
      <c r="M137">
        <v>9</v>
      </c>
      <c r="N137">
        <v>168</v>
      </c>
      <c r="Q137" s="6">
        <f t="shared" si="15"/>
        <v>0.95620437956204385</v>
      </c>
      <c r="R137" s="6">
        <f t="shared" si="16"/>
        <v>0.76243093922651939</v>
      </c>
      <c r="S137" s="6">
        <f t="shared" si="17"/>
        <v>0.7918713711478339</v>
      </c>
      <c r="T137" s="6">
        <f t="shared" si="18"/>
        <v>0.68707482993197277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0.76855895196506552</v>
      </c>
      <c r="X137" s="6">
        <f t="shared" si="22"/>
        <v>0.33333333333333331</v>
      </c>
      <c r="Y137" s="6">
        <f t="shared" si="23"/>
        <v>0.60563380281690138</v>
      </c>
      <c r="Z137" s="6">
        <f t="shared" si="24"/>
        <v>0.57499999999999996</v>
      </c>
      <c r="AA137" s="6">
        <f t="shared" si="25"/>
        <v>1.3836065573770491</v>
      </c>
      <c r="AB137" s="6">
        <f t="shared" si="26"/>
        <v>0.32142857142857145</v>
      </c>
      <c r="AC137" s="6">
        <f t="shared" si="27"/>
        <v>0.95454545454545459</v>
      </c>
    </row>
    <row r="138" spans="1:29" x14ac:dyDescent="0.25">
      <c r="A138" s="3">
        <f t="shared" si="28"/>
        <v>42504</v>
      </c>
      <c r="B138" s="21">
        <v>242</v>
      </c>
      <c r="C138" s="21">
        <v>104</v>
      </c>
      <c r="D138" s="21">
        <v>1662</v>
      </c>
      <c r="E138" s="21">
        <v>57</v>
      </c>
      <c r="F138" s="21">
        <v>130</v>
      </c>
      <c r="G138" s="21">
        <v>48</v>
      </c>
      <c r="H138" s="29">
        <v>350</v>
      </c>
      <c r="I138" s="21">
        <v>53</v>
      </c>
      <c r="J138" s="21">
        <v>45</v>
      </c>
      <c r="K138" s="21">
        <v>58</v>
      </c>
      <c r="L138" s="21">
        <v>824</v>
      </c>
      <c r="M138">
        <v>12</v>
      </c>
      <c r="N138">
        <v>90</v>
      </c>
      <c r="Q138" s="6">
        <f t="shared" si="15"/>
        <v>0.99588477366255146</v>
      </c>
      <c r="R138" s="6">
        <f t="shared" si="16"/>
        <v>0.45814977973568283</v>
      </c>
      <c r="S138" s="6">
        <f t="shared" si="17"/>
        <v>1.100662251655629</v>
      </c>
      <c r="T138" s="6">
        <f t="shared" si="18"/>
        <v>0.55339805825242716</v>
      </c>
      <c r="U138" s="6">
        <f t="shared" si="19"/>
        <v>0.53497942386831276</v>
      </c>
      <c r="V138" s="6">
        <f t="shared" si="20"/>
        <v>0.87272727272727268</v>
      </c>
      <c r="W138" s="6">
        <f t="shared" si="21"/>
        <v>0.60449050086355782</v>
      </c>
      <c r="X138" s="6">
        <f t="shared" si="22"/>
        <v>0.74647887323943662</v>
      </c>
      <c r="Y138" s="6">
        <f t="shared" si="23"/>
        <v>0.60810810810810811</v>
      </c>
      <c r="Z138" s="6">
        <f t="shared" si="24"/>
        <v>0.96666666666666667</v>
      </c>
      <c r="AA138" s="6">
        <f t="shared" si="25"/>
        <v>1.0972037283621838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21">
        <v>153</v>
      </c>
      <c r="C139" s="21">
        <v>87</v>
      </c>
      <c r="D139" s="21">
        <v>1186</v>
      </c>
      <c r="E139" s="21">
        <v>33</v>
      </c>
      <c r="F139" s="21">
        <v>88</v>
      </c>
      <c r="G139" s="21">
        <v>35</v>
      </c>
      <c r="H139" s="29">
        <v>411</v>
      </c>
      <c r="I139" s="21">
        <v>27</v>
      </c>
      <c r="J139" s="21">
        <v>30</v>
      </c>
      <c r="K139" s="21">
        <v>48</v>
      </c>
      <c r="L139" s="21">
        <v>816</v>
      </c>
      <c r="M139">
        <v>15</v>
      </c>
      <c r="N139">
        <v>117</v>
      </c>
      <c r="Q139" s="6">
        <f t="shared" si="15"/>
        <v>0.78865979381443296</v>
      </c>
      <c r="R139" s="6">
        <f t="shared" si="16"/>
        <v>0.60839160839160844</v>
      </c>
      <c r="S139" s="6">
        <f t="shared" si="17"/>
        <v>0.73482032218091697</v>
      </c>
      <c r="T139" s="6">
        <f t="shared" si="18"/>
        <v>1.2692307692307692</v>
      </c>
      <c r="U139" s="6">
        <f t="shared" si="19"/>
        <v>1.1000000000000001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0.42857142857142855</v>
      </c>
      <c r="Y139" s="6">
        <f t="shared" si="23"/>
        <v>0.42253521126760563</v>
      </c>
      <c r="Z139" s="6">
        <f t="shared" si="24"/>
        <v>0.70588235294117652</v>
      </c>
      <c r="AA139" s="6">
        <f t="shared" si="25"/>
        <v>1.1178082191780823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21">
        <v>145</v>
      </c>
      <c r="C140" s="21">
        <v>59</v>
      </c>
      <c r="D140" s="21">
        <v>808</v>
      </c>
      <c r="E140" s="21">
        <v>21</v>
      </c>
      <c r="F140" s="21">
        <v>68</v>
      </c>
      <c r="G140" s="21">
        <v>51</v>
      </c>
      <c r="H140" s="29">
        <v>67</v>
      </c>
      <c r="I140" s="21">
        <v>10</v>
      </c>
      <c r="J140" s="21">
        <v>31</v>
      </c>
      <c r="K140" s="21">
        <v>53</v>
      </c>
      <c r="L140" s="21">
        <v>485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0.47967479674796748</v>
      </c>
      <c r="S140" s="6">
        <f t="shared" si="17"/>
        <v>1.1008174386920981</v>
      </c>
      <c r="T140" s="6">
        <f t="shared" si="18"/>
        <v>0.95454545454545459</v>
      </c>
      <c r="U140" s="6">
        <f t="shared" si="19"/>
        <v>0.97142857142857142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0.43055555555555558</v>
      </c>
      <c r="Z140" s="6">
        <f t="shared" si="24"/>
        <v>0.72602739726027399</v>
      </c>
      <c r="AA140" s="6">
        <f t="shared" si="25"/>
        <v>0.97782258064516125</v>
      </c>
      <c r="AB140" s="6">
        <f t="shared" si="26"/>
        <v>0.83333333333333337</v>
      </c>
      <c r="AC140" s="6">
        <f t="shared" si="27"/>
        <v>0.5786516853932584</v>
      </c>
    </row>
    <row r="141" spans="1:29" x14ac:dyDescent="0.25">
      <c r="A141" s="3">
        <f t="shared" si="28"/>
        <v>42507</v>
      </c>
      <c r="B141" s="21">
        <v>99</v>
      </c>
      <c r="C141" s="21">
        <v>69</v>
      </c>
      <c r="D141" s="21">
        <v>791</v>
      </c>
      <c r="E141" s="21">
        <v>72</v>
      </c>
      <c r="F141" s="21">
        <v>186</v>
      </c>
      <c r="G141" s="21">
        <v>69</v>
      </c>
      <c r="H141" s="29">
        <v>146</v>
      </c>
      <c r="I141" s="21">
        <v>14</v>
      </c>
      <c r="J141" s="21">
        <v>37</v>
      </c>
      <c r="K141" s="21">
        <v>59</v>
      </c>
      <c r="L141" s="21">
        <v>674</v>
      </c>
      <c r="M141">
        <v>4</v>
      </c>
      <c r="N141">
        <v>60</v>
      </c>
      <c r="Q141" s="6">
        <f t="shared" si="15"/>
        <v>0.55307262569832405</v>
      </c>
      <c r="R141" s="6">
        <f t="shared" si="16"/>
        <v>0.39204545454545453</v>
      </c>
      <c r="S141" s="6">
        <f t="shared" si="17"/>
        <v>0.68425605536332179</v>
      </c>
      <c r="T141" s="6">
        <f t="shared" si="18"/>
        <v>0.62068965517241381</v>
      </c>
      <c r="U141" s="6">
        <f t="shared" si="19"/>
        <v>0.70722433460076051</v>
      </c>
      <c r="V141" s="6">
        <f t="shared" si="20"/>
        <v>1.5333333333333334</v>
      </c>
      <c r="W141" s="6">
        <f t="shared" si="21"/>
        <v>0.78074866310160429</v>
      </c>
      <c r="X141" s="6">
        <f t="shared" si="22"/>
        <v>0.875</v>
      </c>
      <c r="Y141" s="6">
        <f t="shared" si="23"/>
        <v>0.56923076923076921</v>
      </c>
      <c r="Z141" s="6">
        <f t="shared" si="24"/>
        <v>0.90769230769230769</v>
      </c>
      <c r="AA141" s="6">
        <f t="shared" si="25"/>
        <v>1.702020202020202</v>
      </c>
      <c r="AB141" s="6">
        <f t="shared" si="26"/>
        <v>0.44444444444444442</v>
      </c>
      <c r="AC141" s="6">
        <f t="shared" si="27"/>
        <v>0.49180327868852458</v>
      </c>
    </row>
    <row r="142" spans="1:29" x14ac:dyDescent="0.25">
      <c r="A142" s="3">
        <f t="shared" si="28"/>
        <v>42508</v>
      </c>
      <c r="B142" s="21">
        <v>162</v>
      </c>
      <c r="C142" s="21">
        <v>110</v>
      </c>
      <c r="D142" s="21">
        <v>1568</v>
      </c>
      <c r="E142" s="21">
        <v>83</v>
      </c>
      <c r="F142" s="21">
        <v>125</v>
      </c>
      <c r="G142" s="21">
        <v>62</v>
      </c>
      <c r="H142" s="29">
        <v>500</v>
      </c>
      <c r="I142" s="21">
        <v>21</v>
      </c>
      <c r="J142" s="21">
        <v>33</v>
      </c>
      <c r="K142" s="21">
        <v>41</v>
      </c>
      <c r="L142" s="21">
        <v>1179</v>
      </c>
      <c r="M142">
        <v>14</v>
      </c>
      <c r="N142">
        <v>70</v>
      </c>
      <c r="Q142" s="6">
        <f t="shared" si="15"/>
        <v>0.94186046511627908</v>
      </c>
      <c r="R142" s="6">
        <f t="shared" si="16"/>
        <v>0.59782608695652173</v>
      </c>
      <c r="S142" s="6">
        <f t="shared" si="17"/>
        <v>0.92072812683499705</v>
      </c>
      <c r="T142" s="6">
        <f t="shared" si="18"/>
        <v>0.82178217821782173</v>
      </c>
      <c r="U142" s="6">
        <f t="shared" si="19"/>
        <v>0.35919540229885055</v>
      </c>
      <c r="V142" s="6">
        <f t="shared" si="20"/>
        <v>1.2916666666666667</v>
      </c>
      <c r="W142" s="6">
        <f t="shared" si="21"/>
        <v>0.81433224755700329</v>
      </c>
      <c r="X142" s="6">
        <f t="shared" si="22"/>
        <v>0.3888888888888889</v>
      </c>
      <c r="Y142" s="6">
        <f t="shared" si="23"/>
        <v>0.73333333333333328</v>
      </c>
      <c r="Z142" s="6">
        <f t="shared" si="24"/>
        <v>0.67213114754098358</v>
      </c>
      <c r="AA142" s="6">
        <f t="shared" si="25"/>
        <v>1.3382519863791147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21">
        <v>161</v>
      </c>
      <c r="C143" s="21">
        <v>52</v>
      </c>
      <c r="D143" s="21">
        <v>1518</v>
      </c>
      <c r="E143" s="21">
        <v>57</v>
      </c>
      <c r="F143" s="21">
        <v>110</v>
      </c>
      <c r="G143" s="21">
        <v>64</v>
      </c>
      <c r="H143" s="29">
        <v>328</v>
      </c>
      <c r="I143" s="21">
        <v>33</v>
      </c>
      <c r="J143" s="21">
        <v>30</v>
      </c>
      <c r="K143" s="21">
        <v>52</v>
      </c>
      <c r="L143" s="21">
        <v>888</v>
      </c>
      <c r="M143">
        <v>10</v>
      </c>
      <c r="N143">
        <v>118</v>
      </c>
      <c r="Q143" s="6">
        <f t="shared" si="15"/>
        <v>0.82564102564102559</v>
      </c>
      <c r="R143" s="6">
        <f t="shared" si="16"/>
        <v>0.23963133640552994</v>
      </c>
      <c r="S143" s="6">
        <f t="shared" si="17"/>
        <v>0.86941580756013748</v>
      </c>
      <c r="T143" s="6">
        <f t="shared" si="18"/>
        <v>0.6404494382022472</v>
      </c>
      <c r="U143" s="6">
        <f t="shared" si="19"/>
        <v>1.3253012048192772</v>
      </c>
      <c r="V143" s="6">
        <f t="shared" si="20"/>
        <v>1.28</v>
      </c>
      <c r="W143" s="6">
        <f t="shared" si="21"/>
        <v>0.73378076062639819</v>
      </c>
      <c r="X143" s="6">
        <f t="shared" si="22"/>
        <v>0.63461538461538458</v>
      </c>
      <c r="Y143" s="6">
        <f t="shared" si="23"/>
        <v>0.5357142857142857</v>
      </c>
      <c r="Z143" s="6">
        <f t="shared" si="24"/>
        <v>1.04</v>
      </c>
      <c r="AA143" s="6">
        <f t="shared" si="25"/>
        <v>1.1855807743658211</v>
      </c>
      <c r="AB143" s="6">
        <f t="shared" si="26"/>
        <v>1.1111111111111112</v>
      </c>
      <c r="AC143" s="6">
        <f t="shared" si="27"/>
        <v>0.87407407407407411</v>
      </c>
    </row>
    <row r="144" spans="1:29" x14ac:dyDescent="0.25">
      <c r="A144" s="3">
        <f t="shared" si="28"/>
        <v>42510</v>
      </c>
      <c r="B144" s="21">
        <v>156</v>
      </c>
      <c r="C144" s="21">
        <v>688</v>
      </c>
      <c r="D144" s="21">
        <v>1263</v>
      </c>
      <c r="E144" s="21">
        <v>27</v>
      </c>
      <c r="F144" s="21">
        <v>83</v>
      </c>
      <c r="G144" s="21">
        <v>66</v>
      </c>
      <c r="H144" s="29">
        <v>273</v>
      </c>
      <c r="I144" s="21">
        <v>27</v>
      </c>
      <c r="J144" s="21">
        <v>34</v>
      </c>
      <c r="K144" s="21">
        <v>54</v>
      </c>
      <c r="L144" s="21">
        <v>1188</v>
      </c>
      <c r="M144">
        <v>12</v>
      </c>
      <c r="N144">
        <v>122</v>
      </c>
      <c r="Q144" s="6">
        <f t="shared" si="15"/>
        <v>0.59541984732824427</v>
      </c>
      <c r="R144" s="6">
        <f t="shared" si="16"/>
        <v>4.9855072463768115</v>
      </c>
      <c r="S144" s="6">
        <f t="shared" si="17"/>
        <v>0.71235194585448391</v>
      </c>
      <c r="T144" s="6">
        <f t="shared" si="18"/>
        <v>0.26732673267326734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0.77556818181818177</v>
      </c>
      <c r="X144" s="6">
        <f t="shared" si="22"/>
        <v>0.9642857142857143</v>
      </c>
      <c r="Y144" s="6">
        <f t="shared" si="23"/>
        <v>0.79069767441860461</v>
      </c>
      <c r="Z144" s="6">
        <f t="shared" si="24"/>
        <v>1.173913043478261</v>
      </c>
      <c r="AA144" s="6">
        <f t="shared" si="25"/>
        <v>1.4075829383886256</v>
      </c>
      <c r="AB144" s="6">
        <f t="shared" si="26"/>
        <v>1.3333333333333333</v>
      </c>
      <c r="AC144" s="6">
        <f t="shared" si="27"/>
        <v>0.72619047619047616</v>
      </c>
    </row>
    <row r="145" spans="1:29" x14ac:dyDescent="0.25">
      <c r="A145" s="3">
        <f t="shared" si="28"/>
        <v>42511</v>
      </c>
      <c r="B145" s="21">
        <v>130</v>
      </c>
      <c r="C145" s="21">
        <v>50</v>
      </c>
      <c r="D145" s="21">
        <v>1305</v>
      </c>
      <c r="E145" s="21">
        <v>42</v>
      </c>
      <c r="F145" s="21">
        <v>74</v>
      </c>
      <c r="G145" s="21">
        <v>51</v>
      </c>
      <c r="H145" s="29">
        <v>291</v>
      </c>
      <c r="I145" s="21">
        <v>13</v>
      </c>
      <c r="J145" s="21">
        <v>41</v>
      </c>
      <c r="K145" s="21">
        <v>56</v>
      </c>
      <c r="L145" s="21">
        <v>1001</v>
      </c>
      <c r="M145">
        <v>9</v>
      </c>
      <c r="N145">
        <v>98</v>
      </c>
      <c r="Q145" s="6">
        <f t="shared" si="15"/>
        <v>0.53719008264462809</v>
      </c>
      <c r="R145" s="6">
        <f t="shared" si="16"/>
        <v>0.48076923076923078</v>
      </c>
      <c r="S145" s="6">
        <f t="shared" si="17"/>
        <v>0.78519855595667865</v>
      </c>
      <c r="T145" s="6">
        <f t="shared" si="18"/>
        <v>0.73684210526315785</v>
      </c>
      <c r="U145" s="6">
        <f t="shared" si="19"/>
        <v>0.56923076923076921</v>
      </c>
      <c r="V145" s="6">
        <f t="shared" si="20"/>
        <v>1.0625</v>
      </c>
      <c r="W145" s="6">
        <f t="shared" si="21"/>
        <v>0.83142857142857141</v>
      </c>
      <c r="X145" s="6">
        <f t="shared" si="22"/>
        <v>0.24528301886792453</v>
      </c>
      <c r="Y145" s="6">
        <f t="shared" si="23"/>
        <v>0.91111111111111109</v>
      </c>
      <c r="Z145" s="6">
        <f t="shared" si="24"/>
        <v>0.96551724137931039</v>
      </c>
      <c r="AA145" s="6">
        <f t="shared" si="25"/>
        <v>1.2148058252427185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21">
        <v>119</v>
      </c>
      <c r="C146" s="21">
        <v>74</v>
      </c>
      <c r="D146" s="21">
        <v>1080</v>
      </c>
      <c r="E146" s="21">
        <v>31</v>
      </c>
      <c r="F146" s="21">
        <v>43</v>
      </c>
      <c r="G146" s="21">
        <v>59</v>
      </c>
      <c r="H146" s="29">
        <v>220</v>
      </c>
      <c r="I146" s="21">
        <v>23</v>
      </c>
      <c r="J146" s="21">
        <v>25</v>
      </c>
      <c r="K146" s="21">
        <v>55</v>
      </c>
      <c r="L146" s="21">
        <v>965</v>
      </c>
      <c r="M146">
        <v>12</v>
      </c>
      <c r="N146">
        <v>105</v>
      </c>
      <c r="Q146" s="6">
        <f t="shared" si="15"/>
        <v>0.77777777777777779</v>
      </c>
      <c r="R146" s="6">
        <f t="shared" si="16"/>
        <v>0.85057471264367812</v>
      </c>
      <c r="S146" s="6">
        <f t="shared" si="17"/>
        <v>0.91062394603709951</v>
      </c>
      <c r="T146" s="6">
        <f t="shared" si="18"/>
        <v>0.93939393939393945</v>
      </c>
      <c r="U146" s="6">
        <f t="shared" si="19"/>
        <v>0.48863636363636365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0.83333333333333337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21">
        <v>50</v>
      </c>
      <c r="C147" s="21">
        <v>-1918</v>
      </c>
      <c r="D147" s="21">
        <v>633</v>
      </c>
      <c r="E147" s="21">
        <v>10</v>
      </c>
      <c r="F147" s="21">
        <v>35</v>
      </c>
      <c r="G147" s="21">
        <v>58</v>
      </c>
      <c r="H147" s="29">
        <v>379</v>
      </c>
      <c r="I147" s="21">
        <v>11</v>
      </c>
      <c r="J147" s="21">
        <v>33</v>
      </c>
      <c r="K147" s="21">
        <v>44</v>
      </c>
      <c r="L147" s="21">
        <v>653</v>
      </c>
      <c r="M147">
        <v>2</v>
      </c>
      <c r="N147">
        <v>69</v>
      </c>
      <c r="Q147" s="6">
        <f t="shared" si="15"/>
        <v>0.34482758620689657</v>
      </c>
      <c r="R147" s="6">
        <f t="shared" si="16"/>
        <v>-32.508474576271183</v>
      </c>
      <c r="S147" s="6">
        <f t="shared" si="17"/>
        <v>0.78341584158415845</v>
      </c>
      <c r="T147" s="6">
        <f t="shared" si="18"/>
        <v>0.47619047619047616</v>
      </c>
      <c r="U147" s="6">
        <f t="shared" si="19"/>
        <v>0.51470588235294112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1.064516129032258</v>
      </c>
      <c r="Z147" s="6">
        <f t="shared" si="24"/>
        <v>0.83018867924528306</v>
      </c>
      <c r="AA147" s="6">
        <f t="shared" si="25"/>
        <v>1.3463917525773197</v>
      </c>
      <c r="AB147" s="6">
        <f t="shared" si="26"/>
        <v>0.2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21">
        <v>92</v>
      </c>
      <c r="C148" s="21">
        <v>283</v>
      </c>
      <c r="D148" s="21">
        <v>500</v>
      </c>
      <c r="E148" s="21">
        <v>45</v>
      </c>
      <c r="F148" s="21">
        <v>65</v>
      </c>
      <c r="G148" s="21">
        <v>34</v>
      </c>
      <c r="H148" s="29">
        <v>104</v>
      </c>
      <c r="I148" s="21">
        <v>8</v>
      </c>
      <c r="J148" s="21">
        <v>26</v>
      </c>
      <c r="K148" s="21">
        <v>42</v>
      </c>
      <c r="L148" s="21">
        <v>807</v>
      </c>
      <c r="M148">
        <v>0</v>
      </c>
      <c r="N148">
        <v>121</v>
      </c>
      <c r="Q148" s="6">
        <f t="shared" si="15"/>
        <v>0.92929292929292928</v>
      </c>
      <c r="R148" s="6">
        <f t="shared" si="16"/>
        <v>4.1014492753623184</v>
      </c>
      <c r="S148" s="6">
        <f t="shared" si="17"/>
        <v>0.63211125158027814</v>
      </c>
      <c r="T148" s="6">
        <f t="shared" si="18"/>
        <v>0.625</v>
      </c>
      <c r="U148" s="6">
        <f t="shared" si="19"/>
        <v>0.34946236559139787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0.70270270270270274</v>
      </c>
      <c r="Z148" s="6">
        <f t="shared" si="24"/>
        <v>0.71186440677966101</v>
      </c>
      <c r="AA148" s="6">
        <f t="shared" si="25"/>
        <v>1.1973293768545994</v>
      </c>
      <c r="AB148" s="6">
        <f t="shared" si="26"/>
        <v>0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21">
        <v>78</v>
      </c>
      <c r="C149" s="21">
        <v>1</v>
      </c>
      <c r="D149" s="21">
        <v>696</v>
      </c>
      <c r="E149" s="21">
        <v>47</v>
      </c>
      <c r="F149" s="21">
        <v>98</v>
      </c>
      <c r="G149" s="21">
        <v>57</v>
      </c>
      <c r="H149" s="29">
        <v>131</v>
      </c>
      <c r="I149" s="21">
        <v>26</v>
      </c>
      <c r="J149" s="21">
        <v>24</v>
      </c>
      <c r="K149" s="21">
        <v>28</v>
      </c>
      <c r="L149" s="21">
        <v>1039</v>
      </c>
      <c r="M149">
        <v>9</v>
      </c>
      <c r="N149">
        <v>94</v>
      </c>
      <c r="Q149" s="6">
        <f t="shared" si="15"/>
        <v>0.48148148148148145</v>
      </c>
      <c r="R149" s="6">
        <f t="shared" si="16"/>
        <v>9.0909090909090905E-3</v>
      </c>
      <c r="S149" s="6">
        <f t="shared" si="17"/>
        <v>0.44387755102040816</v>
      </c>
      <c r="T149" s="6">
        <f t="shared" si="18"/>
        <v>0.5662650602409639</v>
      </c>
      <c r="U149" s="6">
        <f t="shared" si="19"/>
        <v>0.78400000000000003</v>
      </c>
      <c r="V149" s="6">
        <f t="shared" si="20"/>
        <v>0.91935483870967738</v>
      </c>
      <c r="W149" s="6">
        <f t="shared" si="21"/>
        <v>0.26200000000000001</v>
      </c>
      <c r="X149" s="6">
        <f t="shared" si="22"/>
        <v>1.2380952380952381</v>
      </c>
      <c r="Y149" s="6">
        <f t="shared" si="23"/>
        <v>0.72727272727272729</v>
      </c>
      <c r="Z149" s="6">
        <f t="shared" si="24"/>
        <v>0.68292682926829273</v>
      </c>
      <c r="AA149" s="6">
        <f t="shared" si="25"/>
        <v>0.8812553011026294</v>
      </c>
      <c r="AB149" s="6">
        <f t="shared" si="26"/>
        <v>0.6428571428571429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21">
        <v>117</v>
      </c>
      <c r="C150" s="21">
        <v>1</v>
      </c>
      <c r="D150" s="21">
        <v>1526</v>
      </c>
      <c r="E150" s="21">
        <v>62</v>
      </c>
      <c r="F150" s="21">
        <v>66</v>
      </c>
      <c r="G150" s="21">
        <v>56</v>
      </c>
      <c r="H150" s="29">
        <v>422</v>
      </c>
      <c r="I150" s="21">
        <v>15</v>
      </c>
      <c r="J150" s="21">
        <v>24</v>
      </c>
      <c r="K150" s="21">
        <v>38</v>
      </c>
      <c r="L150" s="21">
        <v>1086</v>
      </c>
      <c r="M150">
        <v>16</v>
      </c>
      <c r="N150">
        <v>126</v>
      </c>
      <c r="Q150" s="6">
        <f t="shared" si="15"/>
        <v>0.72670807453416153</v>
      </c>
      <c r="R150" s="6">
        <f t="shared" si="16"/>
        <v>1.9230769230769232E-2</v>
      </c>
      <c r="S150" s="6">
        <f t="shared" si="17"/>
        <v>1.005270092226614</v>
      </c>
      <c r="T150" s="6">
        <f t="shared" si="18"/>
        <v>1.0877192982456141</v>
      </c>
      <c r="U150" s="6">
        <f t="shared" si="19"/>
        <v>0.6</v>
      </c>
      <c r="V150" s="6">
        <f t="shared" si="20"/>
        <v>0.875</v>
      </c>
      <c r="W150" s="6">
        <f t="shared" si="21"/>
        <v>1.2865853658536586</v>
      </c>
      <c r="X150" s="6">
        <f t="shared" si="22"/>
        <v>0.45454545454545453</v>
      </c>
      <c r="Y150" s="6">
        <f t="shared" si="23"/>
        <v>0.8</v>
      </c>
      <c r="Z150" s="6">
        <f t="shared" si="24"/>
        <v>0.73076923076923073</v>
      </c>
      <c r="AA150" s="6">
        <f t="shared" si="25"/>
        <v>1.222972972972973</v>
      </c>
      <c r="AB150" s="6">
        <f t="shared" si="26"/>
        <v>1.6</v>
      </c>
      <c r="AC150" s="6">
        <f t="shared" si="27"/>
        <v>1.0677966101694916</v>
      </c>
    </row>
    <row r="151" spans="1:29" x14ac:dyDescent="0.25">
      <c r="A151" s="3">
        <f t="shared" si="28"/>
        <v>42517</v>
      </c>
      <c r="B151" s="21">
        <v>70</v>
      </c>
      <c r="C151" s="21">
        <v>2</v>
      </c>
      <c r="D151" s="21">
        <v>1175</v>
      </c>
      <c r="E151" s="21">
        <v>39</v>
      </c>
      <c r="F151" s="21">
        <v>66</v>
      </c>
      <c r="G151" s="21">
        <v>63</v>
      </c>
      <c r="H151" s="29">
        <v>343</v>
      </c>
      <c r="I151" s="21">
        <v>32</v>
      </c>
      <c r="J151" s="21">
        <v>26</v>
      </c>
      <c r="K151" s="21">
        <v>40</v>
      </c>
      <c r="L151" s="21">
        <v>1156</v>
      </c>
      <c r="M151">
        <v>8</v>
      </c>
      <c r="N151">
        <v>112</v>
      </c>
      <c r="Q151" s="6">
        <f t="shared" si="15"/>
        <v>0.44871794871794873</v>
      </c>
      <c r="R151" s="6">
        <f t="shared" si="16"/>
        <v>2.9069767441860465E-3</v>
      </c>
      <c r="S151" s="6">
        <f t="shared" si="17"/>
        <v>0.9303246239113222</v>
      </c>
      <c r="T151" s="6">
        <f t="shared" si="18"/>
        <v>1.4444444444444444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0.76470588235294112</v>
      </c>
      <c r="Z151" s="6">
        <f t="shared" si="24"/>
        <v>0.7407407407407407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0.91803278688524592</v>
      </c>
    </row>
    <row r="152" spans="1:29" x14ac:dyDescent="0.25">
      <c r="A152" s="3">
        <f t="shared" si="28"/>
        <v>42518</v>
      </c>
      <c r="B152" s="21">
        <v>87</v>
      </c>
      <c r="C152" s="21">
        <v>4</v>
      </c>
      <c r="D152" s="21">
        <v>1219</v>
      </c>
      <c r="E152" s="21">
        <v>39</v>
      </c>
      <c r="F152" s="21">
        <v>52</v>
      </c>
      <c r="G152" s="21">
        <v>50</v>
      </c>
      <c r="H152" s="29">
        <v>274</v>
      </c>
      <c r="I152" s="21">
        <v>28</v>
      </c>
      <c r="J152" s="21">
        <v>16</v>
      </c>
      <c r="K152" s="21">
        <v>41</v>
      </c>
      <c r="L152" s="21">
        <v>1124</v>
      </c>
      <c r="M152">
        <v>6</v>
      </c>
      <c r="N152">
        <v>102</v>
      </c>
      <c r="Q152" s="6">
        <f t="shared" si="15"/>
        <v>0.66923076923076918</v>
      </c>
      <c r="R152" s="6">
        <f t="shared" si="16"/>
        <v>0.08</v>
      </c>
      <c r="S152" s="6">
        <f t="shared" si="17"/>
        <v>0.9340996168582375</v>
      </c>
      <c r="T152" s="6">
        <f t="shared" si="18"/>
        <v>0.9285714285714286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0.3902439024390244</v>
      </c>
      <c r="Z152" s="6">
        <f t="shared" si="24"/>
        <v>0.7321428571428571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21">
        <v>111</v>
      </c>
      <c r="C153" s="21">
        <v>2</v>
      </c>
      <c r="D153" s="21">
        <v>945</v>
      </c>
      <c r="E153" s="21">
        <v>11</v>
      </c>
      <c r="F153" s="21">
        <v>57</v>
      </c>
      <c r="G153" s="21">
        <v>57</v>
      </c>
      <c r="H153" s="29">
        <v>154</v>
      </c>
      <c r="I153" s="21">
        <v>20</v>
      </c>
      <c r="J153" s="21">
        <v>23</v>
      </c>
      <c r="K153" s="21">
        <v>39</v>
      </c>
      <c r="L153" s="21">
        <v>956</v>
      </c>
      <c r="M153">
        <v>5</v>
      </c>
      <c r="N153">
        <v>94</v>
      </c>
      <c r="Q153" s="6">
        <f t="shared" si="15"/>
        <v>0.9327731092436975</v>
      </c>
      <c r="R153" s="6">
        <f t="shared" si="16"/>
        <v>2.7027027027027029E-2</v>
      </c>
      <c r="S153" s="6">
        <f t="shared" si="17"/>
        <v>0.875</v>
      </c>
      <c r="T153" s="6">
        <f t="shared" si="18"/>
        <v>0.35483870967741937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0.70909090909090911</v>
      </c>
      <c r="AA153" s="6">
        <f t="shared" si="25"/>
        <v>0.99067357512953369</v>
      </c>
      <c r="AB153" s="6">
        <f t="shared" si="26"/>
        <v>0.41666666666666669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21">
        <v>75</v>
      </c>
      <c r="C154" s="21">
        <v>0</v>
      </c>
      <c r="D154" s="21">
        <v>602</v>
      </c>
      <c r="E154" s="21">
        <v>11</v>
      </c>
      <c r="F154" s="21">
        <v>31</v>
      </c>
      <c r="G154" s="21">
        <v>63</v>
      </c>
      <c r="H154" s="29">
        <v>60</v>
      </c>
      <c r="I154" s="21">
        <v>5</v>
      </c>
      <c r="J154" s="21">
        <v>22</v>
      </c>
      <c r="K154" s="21">
        <v>46</v>
      </c>
      <c r="L154" s="21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</v>
      </c>
      <c r="S154" s="6">
        <f t="shared" si="17"/>
        <v>0.95102685624012639</v>
      </c>
      <c r="T154" s="6">
        <f t="shared" si="18"/>
        <v>1.1000000000000001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0.66666666666666663</v>
      </c>
      <c r="Z154" s="6">
        <f t="shared" si="24"/>
        <v>1.0454545454545454</v>
      </c>
      <c r="AA154" s="6">
        <f t="shared" si="25"/>
        <v>0.73506891271056662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21">
        <v>60</v>
      </c>
      <c r="C155" s="21">
        <v>0</v>
      </c>
      <c r="D155" s="21">
        <v>764</v>
      </c>
      <c r="E155" s="21">
        <v>11</v>
      </c>
      <c r="F155" s="21">
        <v>31</v>
      </c>
      <c r="G155" s="21">
        <v>81</v>
      </c>
      <c r="H155" s="29">
        <v>86</v>
      </c>
      <c r="I155" s="21">
        <v>6</v>
      </c>
      <c r="J155" s="21">
        <v>21</v>
      </c>
      <c r="K155" s="21">
        <v>39</v>
      </c>
      <c r="L155" s="21">
        <v>623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</v>
      </c>
      <c r="S155" s="6">
        <f t="shared" si="17"/>
        <v>1.528</v>
      </c>
      <c r="T155" s="6">
        <f t="shared" si="18"/>
        <v>0.24444444444444444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0.80769230769230771</v>
      </c>
      <c r="Z155" s="6">
        <f t="shared" si="24"/>
        <v>0.9285714285714286</v>
      </c>
      <c r="AA155" s="6">
        <f t="shared" si="25"/>
        <v>0.77199504337050806</v>
      </c>
      <c r="AB155" s="6">
        <f t="shared" si="26"/>
        <v>1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21">
        <v>55</v>
      </c>
      <c r="C156" s="21">
        <v>1</v>
      </c>
      <c r="D156" s="21">
        <v>1034</v>
      </c>
      <c r="E156" s="21">
        <v>29</v>
      </c>
      <c r="F156" s="21">
        <v>107</v>
      </c>
      <c r="G156" s="21">
        <v>64</v>
      </c>
      <c r="H156" s="29">
        <v>249</v>
      </c>
      <c r="I156" s="21">
        <v>5</v>
      </c>
      <c r="J156" s="21">
        <v>23</v>
      </c>
      <c r="K156" s="21">
        <v>36</v>
      </c>
      <c r="L156" s="21">
        <v>1262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1</v>
      </c>
      <c r="S156" s="6">
        <f t="shared" si="17"/>
        <v>1.485632183908046</v>
      </c>
      <c r="T156" s="6">
        <f t="shared" si="18"/>
        <v>0.61702127659574468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1.9007633587786259</v>
      </c>
      <c r="X156" s="6">
        <f t="shared" si="22"/>
        <v>0.19230769230769232</v>
      </c>
      <c r="Y156" s="6">
        <f t="shared" si="23"/>
        <v>0.95833333333333337</v>
      </c>
      <c r="Z156" s="6">
        <f t="shared" si="24"/>
        <v>1.2857142857142858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21">
        <v>71</v>
      </c>
      <c r="C157" s="21">
        <v>5</v>
      </c>
      <c r="D157" s="21">
        <v>994</v>
      </c>
      <c r="E157" s="21">
        <v>30</v>
      </c>
      <c r="F157" s="21">
        <v>81</v>
      </c>
      <c r="G157" s="21">
        <v>70</v>
      </c>
      <c r="H157" s="29">
        <v>254</v>
      </c>
      <c r="I157" s="21">
        <v>10</v>
      </c>
      <c r="J157" s="21">
        <v>20</v>
      </c>
      <c r="K157" s="21">
        <v>28</v>
      </c>
      <c r="L157" s="21">
        <v>1349</v>
      </c>
      <c r="M157">
        <v>1</v>
      </c>
      <c r="N157">
        <v>103</v>
      </c>
      <c r="Q157" s="6">
        <f t="shared" si="15"/>
        <v>0.60683760683760679</v>
      </c>
      <c r="R157" s="6">
        <f t="shared" si="16"/>
        <v>5</v>
      </c>
      <c r="S157" s="6">
        <f t="shared" si="17"/>
        <v>0.65137614678899081</v>
      </c>
      <c r="T157" s="6">
        <f t="shared" si="18"/>
        <v>0.4838709677419355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0.83333333333333337</v>
      </c>
      <c r="Z157" s="6">
        <f t="shared" si="24"/>
        <v>0.73684210526315785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21">
        <v>88</v>
      </c>
      <c r="C158" s="21">
        <v>1</v>
      </c>
      <c r="D158" s="21">
        <v>1036</v>
      </c>
      <c r="E158" s="21">
        <v>32</v>
      </c>
      <c r="F158" s="21">
        <v>44</v>
      </c>
      <c r="G158" s="21">
        <v>59</v>
      </c>
      <c r="H158" s="29">
        <v>130</v>
      </c>
      <c r="I158" s="21">
        <v>13</v>
      </c>
      <c r="J158" s="21">
        <v>14</v>
      </c>
      <c r="K158" s="21">
        <v>43</v>
      </c>
      <c r="L158" s="21">
        <v>1473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0.5</v>
      </c>
      <c r="S158" s="6">
        <f t="shared" si="17"/>
        <v>0.88170212765957445</v>
      </c>
      <c r="T158" s="6">
        <f t="shared" si="18"/>
        <v>0.82051282051282048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0.53846153846153844</v>
      </c>
      <c r="Z158" s="6">
        <f t="shared" si="24"/>
        <v>1.075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21">
        <v>85</v>
      </c>
      <c r="C159" s="21">
        <v>1</v>
      </c>
      <c r="D159" s="21">
        <v>932</v>
      </c>
      <c r="E159" s="21">
        <v>33</v>
      </c>
      <c r="F159" s="21">
        <v>46</v>
      </c>
      <c r="G159" s="21">
        <v>63</v>
      </c>
      <c r="H159" s="29">
        <v>258</v>
      </c>
      <c r="I159" s="21">
        <v>15</v>
      </c>
      <c r="J159" s="21">
        <v>12</v>
      </c>
      <c r="K159" s="21">
        <v>37</v>
      </c>
      <c r="L159" s="21">
        <v>1005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0.25</v>
      </c>
      <c r="S159" s="6">
        <f t="shared" si="17"/>
        <v>0.76456111566858076</v>
      </c>
      <c r="T159" s="6">
        <f t="shared" si="18"/>
        <v>0.84615384615384615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0.75</v>
      </c>
      <c r="Z159" s="6">
        <f t="shared" si="24"/>
        <v>0.90243902439024393</v>
      </c>
      <c r="AA159" s="6">
        <f t="shared" si="25"/>
        <v>0.89412811387900359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21">
        <v>72</v>
      </c>
      <c r="C160" s="21">
        <v>1</v>
      </c>
      <c r="D160" s="21">
        <v>659</v>
      </c>
      <c r="E160" s="21">
        <v>22</v>
      </c>
      <c r="F160" s="21">
        <v>31</v>
      </c>
      <c r="G160" s="21">
        <v>75</v>
      </c>
      <c r="H160" s="29">
        <v>143</v>
      </c>
      <c r="I160" s="21">
        <v>6</v>
      </c>
      <c r="J160" s="21">
        <v>11</v>
      </c>
      <c r="K160" s="21">
        <v>29</v>
      </c>
      <c r="L160" s="21">
        <v>904</v>
      </c>
      <c r="M160">
        <v>0</v>
      </c>
      <c r="N160">
        <v>70</v>
      </c>
      <c r="Q160" s="6">
        <f t="shared" si="15"/>
        <v>0.64864864864864868</v>
      </c>
      <c r="R160" s="6">
        <f t="shared" si="16"/>
        <v>0.5</v>
      </c>
      <c r="S160" s="6">
        <f t="shared" si="17"/>
        <v>0.69735449735449739</v>
      </c>
      <c r="T160" s="6">
        <f t="shared" si="18"/>
        <v>2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0.47826086956521741</v>
      </c>
      <c r="Z160" s="6">
        <f t="shared" si="24"/>
        <v>0.74358974358974361</v>
      </c>
      <c r="AA160" s="6">
        <f t="shared" si="25"/>
        <v>0.94560669456066948</v>
      </c>
      <c r="AB160" s="6">
        <f t="shared" si="26"/>
        <v>0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21">
        <v>53</v>
      </c>
      <c r="C161" s="21">
        <v>0</v>
      </c>
      <c r="D161" s="21">
        <v>712</v>
      </c>
      <c r="E161" s="21">
        <v>6</v>
      </c>
      <c r="F161" s="21">
        <v>13</v>
      </c>
      <c r="G161" s="21">
        <v>72</v>
      </c>
      <c r="H161" s="29">
        <v>54</v>
      </c>
      <c r="I161" s="21">
        <v>2</v>
      </c>
      <c r="J161" s="21">
        <v>12</v>
      </c>
      <c r="K161" s="21">
        <v>33</v>
      </c>
      <c r="L161" s="21">
        <v>525</v>
      </c>
      <c r="M161">
        <v>9</v>
      </c>
      <c r="N161">
        <v>27</v>
      </c>
      <c r="Q161" s="6">
        <f t="shared" si="15"/>
        <v>0.70666666666666667</v>
      </c>
      <c r="R161" s="6">
        <f t="shared" si="16"/>
        <v>1</v>
      </c>
      <c r="S161" s="6">
        <f t="shared" si="17"/>
        <v>1.1827242524916943</v>
      </c>
      <c r="T161" s="6">
        <f t="shared" si="18"/>
        <v>0.54545454545454541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0.54545454545454541</v>
      </c>
      <c r="Z161" s="6">
        <f t="shared" si="24"/>
        <v>0.71739130434782605</v>
      </c>
      <c r="AA161" s="6">
        <f t="shared" si="25"/>
        <v>1.09375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21">
        <v>65</v>
      </c>
      <c r="C162" s="21">
        <v>0</v>
      </c>
      <c r="D162" s="21">
        <v>493</v>
      </c>
      <c r="E162" s="21">
        <v>37</v>
      </c>
      <c r="F162" s="21">
        <v>54</v>
      </c>
      <c r="G162" s="21">
        <v>70</v>
      </c>
      <c r="H162" s="29">
        <v>47</v>
      </c>
      <c r="I162" s="21">
        <v>3</v>
      </c>
      <c r="J162" s="21">
        <v>9</v>
      </c>
      <c r="K162" s="21">
        <v>38</v>
      </c>
      <c r="L162" s="21">
        <v>679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1</v>
      </c>
      <c r="S162" s="6">
        <f t="shared" si="17"/>
        <v>0.64528795811518325</v>
      </c>
      <c r="T162" s="6">
        <f t="shared" si="18"/>
        <v>3.3636363636363638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0.42857142857142855</v>
      </c>
      <c r="Z162" s="6">
        <f t="shared" si="24"/>
        <v>0.97435897435897434</v>
      </c>
      <c r="AA162" s="6">
        <f t="shared" si="25"/>
        <v>1.0898876404494382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21">
        <v>79</v>
      </c>
      <c r="C163" s="21">
        <v>0</v>
      </c>
      <c r="D163" s="21">
        <v>999</v>
      </c>
      <c r="E163" s="21">
        <v>18</v>
      </c>
      <c r="F163" s="21">
        <v>87</v>
      </c>
      <c r="G163" s="21">
        <v>74</v>
      </c>
      <c r="H163" s="29">
        <v>195</v>
      </c>
      <c r="I163" s="21">
        <v>15</v>
      </c>
      <c r="J163" s="21">
        <v>12</v>
      </c>
      <c r="K163" s="21">
        <v>33</v>
      </c>
      <c r="L163" s="21">
        <v>1272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</v>
      </c>
      <c r="S163" s="6">
        <f t="shared" si="17"/>
        <v>0.96615087040618952</v>
      </c>
      <c r="T163" s="6">
        <f t="shared" si="18"/>
        <v>0.62068965517241381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0.7831325301204819</v>
      </c>
      <c r="X163" s="6">
        <f t="shared" si="22"/>
        <v>3</v>
      </c>
      <c r="Y163" s="6">
        <f t="shared" si="23"/>
        <v>0.52173913043478259</v>
      </c>
      <c r="Z163" s="6">
        <f t="shared" si="24"/>
        <v>0.91666666666666663</v>
      </c>
      <c r="AA163" s="6">
        <f t="shared" si="25"/>
        <v>1.0079239302694136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21">
        <v>71</v>
      </c>
      <c r="C164" s="21">
        <v>0</v>
      </c>
      <c r="D164" s="21">
        <v>918</v>
      </c>
      <c r="E164" s="21">
        <v>26</v>
      </c>
      <c r="F164" s="21">
        <v>23</v>
      </c>
      <c r="G164" s="21">
        <v>81</v>
      </c>
      <c r="H164" s="29">
        <v>164</v>
      </c>
      <c r="I164" s="21">
        <v>11</v>
      </c>
      <c r="J164" s="21">
        <v>12</v>
      </c>
      <c r="K164" s="21">
        <v>40</v>
      </c>
      <c r="L164" s="21">
        <v>1274</v>
      </c>
      <c r="M164">
        <v>4</v>
      </c>
      <c r="N164">
        <v>63</v>
      </c>
      <c r="Q164" s="6">
        <f t="shared" si="15"/>
        <v>1</v>
      </c>
      <c r="R164" s="6">
        <f t="shared" si="16"/>
        <v>0</v>
      </c>
      <c r="S164" s="6">
        <f t="shared" si="17"/>
        <v>0.92354124748490951</v>
      </c>
      <c r="T164" s="6">
        <f t="shared" si="18"/>
        <v>0.8666666666666667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0.6</v>
      </c>
      <c r="Z164" s="6">
        <f t="shared" si="24"/>
        <v>1.4285714285714286</v>
      </c>
      <c r="AA164" s="6">
        <f t="shared" si="25"/>
        <v>0.94440326167531508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21">
        <v>53</v>
      </c>
      <c r="C165" s="21">
        <v>0</v>
      </c>
      <c r="D165" s="21">
        <v>896</v>
      </c>
      <c r="E165" s="21">
        <v>8</v>
      </c>
      <c r="F165" s="21">
        <v>27</v>
      </c>
      <c r="G165" s="21">
        <v>78</v>
      </c>
      <c r="H165" s="29">
        <v>76</v>
      </c>
      <c r="I165" s="21">
        <v>2</v>
      </c>
      <c r="J165" s="21">
        <v>7</v>
      </c>
      <c r="K165" s="21">
        <v>35</v>
      </c>
      <c r="L165" s="21">
        <v>1239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</v>
      </c>
      <c r="S165" s="6">
        <f t="shared" si="17"/>
        <v>0.86486486486486491</v>
      </c>
      <c r="T165" s="6">
        <f t="shared" si="18"/>
        <v>0.25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0.5</v>
      </c>
      <c r="Z165" s="6">
        <f t="shared" si="24"/>
        <v>0.81395348837209303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21">
        <v>56</v>
      </c>
      <c r="C166" s="21">
        <v>0</v>
      </c>
      <c r="D166" s="21">
        <v>849</v>
      </c>
      <c r="E166" s="21">
        <v>18</v>
      </c>
      <c r="F166" s="21">
        <v>28</v>
      </c>
      <c r="G166" s="21">
        <v>75</v>
      </c>
      <c r="H166" s="29">
        <v>131</v>
      </c>
      <c r="I166" s="21">
        <v>9</v>
      </c>
      <c r="J166" s="21">
        <v>10</v>
      </c>
      <c r="K166" s="21">
        <v>29</v>
      </c>
      <c r="L166" s="21">
        <v>909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</v>
      </c>
      <c r="S166" s="6">
        <f t="shared" si="17"/>
        <v>0.91094420600858372</v>
      </c>
      <c r="T166" s="6">
        <f t="shared" si="18"/>
        <v>0.54545454545454541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0.83333333333333337</v>
      </c>
      <c r="Z166" s="6">
        <f t="shared" si="24"/>
        <v>0.78378378378378377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21">
        <v>78</v>
      </c>
      <c r="C167" s="21">
        <v>0</v>
      </c>
      <c r="D167" s="21">
        <v>767</v>
      </c>
      <c r="E167" s="21">
        <v>6</v>
      </c>
      <c r="F167" s="21">
        <v>24</v>
      </c>
      <c r="G167" s="21">
        <v>71</v>
      </c>
      <c r="H167" s="29">
        <v>107</v>
      </c>
      <c r="I167" s="21">
        <v>4</v>
      </c>
      <c r="J167" s="21">
        <v>5</v>
      </c>
      <c r="K167" s="21">
        <v>33</v>
      </c>
      <c r="L167" s="21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1.1638846737481032</v>
      </c>
      <c r="T167" s="6">
        <f t="shared" si="18"/>
        <v>0.27272727272727271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0.45454545454545453</v>
      </c>
      <c r="Z167" s="6">
        <f t="shared" si="24"/>
        <v>1.1379310344827587</v>
      </c>
      <c r="AA167" s="6">
        <f t="shared" si="25"/>
        <v>0.98672566371681414</v>
      </c>
      <c r="AB167" s="6">
        <f t="shared" si="26"/>
        <v>1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21">
        <v>44</v>
      </c>
      <c r="C168" s="21">
        <v>0</v>
      </c>
      <c r="D168" s="21">
        <v>296</v>
      </c>
      <c r="E168" s="21">
        <v>4</v>
      </c>
      <c r="F168" s="21">
        <v>9</v>
      </c>
      <c r="G168" s="21">
        <v>107</v>
      </c>
      <c r="H168" s="29">
        <v>27</v>
      </c>
      <c r="I168" s="21">
        <v>2</v>
      </c>
      <c r="J168" s="21">
        <v>3</v>
      </c>
      <c r="K168" s="21">
        <v>27</v>
      </c>
      <c r="L168" s="21">
        <v>612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1</v>
      </c>
      <c r="S168" s="6">
        <f t="shared" si="17"/>
        <v>0.4157303370786517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0.25</v>
      </c>
      <c r="Z168" s="6">
        <f t="shared" si="24"/>
        <v>0.81818181818181823</v>
      </c>
      <c r="AA168" s="6">
        <f t="shared" si="25"/>
        <v>1.1657142857142857</v>
      </c>
      <c r="AB168" s="6">
        <f t="shared" si="26"/>
        <v>0.1111111111111111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21">
        <v>26</v>
      </c>
      <c r="C169" s="21">
        <v>0</v>
      </c>
      <c r="D169" s="21">
        <v>395</v>
      </c>
      <c r="E169" s="21">
        <v>9</v>
      </c>
      <c r="F169" s="21">
        <v>29</v>
      </c>
      <c r="G169" s="21">
        <v>113</v>
      </c>
      <c r="H169" s="29">
        <v>29</v>
      </c>
      <c r="I169" s="21">
        <v>6</v>
      </c>
      <c r="J169" s="21">
        <v>8</v>
      </c>
      <c r="K169" s="21">
        <v>30</v>
      </c>
      <c r="L169" s="21">
        <v>627</v>
      </c>
      <c r="M169">
        <v>0</v>
      </c>
      <c r="N169">
        <v>29</v>
      </c>
      <c r="Q169" s="6">
        <f t="shared" si="15"/>
        <v>0.4</v>
      </c>
      <c r="R169" s="6">
        <f t="shared" si="16"/>
        <v>1</v>
      </c>
      <c r="S169" s="6">
        <f t="shared" si="17"/>
        <v>0.80121703853955373</v>
      </c>
      <c r="T169" s="6">
        <f t="shared" si="18"/>
        <v>0.24324324324324326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0.88888888888888884</v>
      </c>
      <c r="Z169" s="6">
        <f t="shared" si="24"/>
        <v>0.78947368421052633</v>
      </c>
      <c r="AA169" s="6">
        <f t="shared" si="25"/>
        <v>0.92341678939617089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21">
        <v>34</v>
      </c>
      <c r="C170" s="21">
        <v>0</v>
      </c>
      <c r="D170" s="21">
        <v>836</v>
      </c>
      <c r="E170" s="21">
        <v>30</v>
      </c>
      <c r="F170" s="21">
        <v>111</v>
      </c>
      <c r="G170" s="21">
        <v>115</v>
      </c>
      <c r="H170" s="29">
        <v>120</v>
      </c>
      <c r="I170" s="21">
        <v>5</v>
      </c>
      <c r="J170" s="21">
        <v>7</v>
      </c>
      <c r="K170" s="21">
        <v>28</v>
      </c>
      <c r="L170" s="21">
        <v>1282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1</v>
      </c>
      <c r="S170" s="6">
        <f t="shared" si="17"/>
        <v>0.83683683683683685</v>
      </c>
      <c r="T170" s="6">
        <f t="shared" si="18"/>
        <v>1.6666666666666667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0.61538461538461542</v>
      </c>
      <c r="X170" s="6">
        <f t="shared" si="22"/>
        <v>0.33333333333333331</v>
      </c>
      <c r="Y170" s="6">
        <f t="shared" si="23"/>
        <v>0.58333333333333337</v>
      </c>
      <c r="Z170" s="6">
        <f t="shared" si="24"/>
        <v>0.84848484848484851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21">
        <v>43</v>
      </c>
      <c r="C171" s="21">
        <v>0</v>
      </c>
      <c r="D171" s="21">
        <v>754</v>
      </c>
      <c r="E171" s="21">
        <v>26</v>
      </c>
      <c r="F171" s="21">
        <v>28</v>
      </c>
      <c r="G171" s="21">
        <v>120</v>
      </c>
      <c r="H171" s="29">
        <v>110</v>
      </c>
      <c r="I171" s="21">
        <v>4</v>
      </c>
      <c r="J171" s="21">
        <v>7</v>
      </c>
      <c r="K171" s="21">
        <v>32</v>
      </c>
      <c r="L171" s="21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0.82135076252723316</v>
      </c>
      <c r="T171" s="6">
        <f t="shared" si="18"/>
        <v>1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21">
        <v>66</v>
      </c>
      <c r="C172" s="21">
        <v>1179</v>
      </c>
      <c r="D172" s="21">
        <v>717</v>
      </c>
      <c r="E172" s="21">
        <v>16</v>
      </c>
      <c r="F172" s="21">
        <v>28</v>
      </c>
      <c r="G172" s="21">
        <v>87</v>
      </c>
      <c r="H172" s="29">
        <v>67</v>
      </c>
      <c r="I172" s="21">
        <v>4</v>
      </c>
      <c r="J172" s="21">
        <v>5</v>
      </c>
      <c r="K172" s="21">
        <v>29</v>
      </c>
      <c r="L172" s="21">
        <v>1238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1</v>
      </c>
      <c r="S172" s="6">
        <f t="shared" si="17"/>
        <v>0.8002232142857143</v>
      </c>
      <c r="T172" s="6">
        <f t="shared" si="18"/>
        <v>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0.7142857142857143</v>
      </c>
      <c r="Z172" s="6">
        <f t="shared" si="24"/>
        <v>0.82857142857142863</v>
      </c>
      <c r="AA172" s="6">
        <f t="shared" si="25"/>
        <v>0.99919289749798224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21">
        <v>47</v>
      </c>
      <c r="C173" s="21">
        <v>7</v>
      </c>
      <c r="D173" s="21">
        <v>678</v>
      </c>
      <c r="E173" s="21">
        <v>10</v>
      </c>
      <c r="F173" s="21">
        <v>14</v>
      </c>
      <c r="G173" s="21">
        <v>120</v>
      </c>
      <c r="H173" s="29">
        <v>84</v>
      </c>
      <c r="I173" s="21">
        <v>3</v>
      </c>
      <c r="J173" s="21">
        <v>4</v>
      </c>
      <c r="K173" s="21">
        <v>30</v>
      </c>
      <c r="L173" s="21">
        <v>1206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1</v>
      </c>
      <c r="S173" s="6">
        <f t="shared" si="17"/>
        <v>0.79858657243816256</v>
      </c>
      <c r="T173" s="6">
        <f t="shared" si="18"/>
        <v>0.55555555555555558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0.4</v>
      </c>
      <c r="Z173" s="6">
        <f t="shared" si="24"/>
        <v>1.0344827586206897</v>
      </c>
      <c r="AA173" s="6">
        <f t="shared" si="25"/>
        <v>1.3267326732673268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21">
        <v>49</v>
      </c>
      <c r="C174" s="21">
        <v>1</v>
      </c>
      <c r="D174" s="21">
        <v>607</v>
      </c>
      <c r="E174" s="21">
        <v>0</v>
      </c>
      <c r="F174" s="21">
        <v>16</v>
      </c>
      <c r="G174" s="21">
        <v>115</v>
      </c>
      <c r="H174" s="29">
        <v>71</v>
      </c>
      <c r="I174" s="21">
        <v>8</v>
      </c>
      <c r="J174" s="21">
        <v>3</v>
      </c>
      <c r="K174" s="21">
        <v>29</v>
      </c>
      <c r="L174" s="21">
        <v>1022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1</v>
      </c>
      <c r="S174" s="6">
        <f t="shared" si="17"/>
        <v>0.79139504563233376</v>
      </c>
      <c r="T174" s="6">
        <f t="shared" si="18"/>
        <v>0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0.6</v>
      </c>
      <c r="Z174" s="6">
        <f t="shared" si="24"/>
        <v>0.87878787878787878</v>
      </c>
      <c r="AA174" s="6">
        <f t="shared" si="25"/>
        <v>1.1457399103139014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21">
        <v>24</v>
      </c>
      <c r="C175" s="21">
        <v>1</v>
      </c>
      <c r="D175" s="21">
        <v>256</v>
      </c>
      <c r="E175" s="21">
        <v>3</v>
      </c>
      <c r="F175" s="21">
        <v>7</v>
      </c>
      <c r="G175" s="21">
        <v>116</v>
      </c>
      <c r="H175" s="29">
        <v>31</v>
      </c>
      <c r="I175" s="21">
        <v>1</v>
      </c>
      <c r="J175" s="21">
        <v>9</v>
      </c>
      <c r="K175" s="21">
        <v>22</v>
      </c>
      <c r="L175" s="21">
        <v>641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1</v>
      </c>
      <c r="S175" s="6">
        <f t="shared" si="17"/>
        <v>0.86486486486486491</v>
      </c>
      <c r="T175" s="6">
        <f t="shared" si="18"/>
        <v>0.75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3</v>
      </c>
      <c r="Z175" s="6">
        <f t="shared" si="24"/>
        <v>0.81481481481481477</v>
      </c>
      <c r="AA175" s="6">
        <f t="shared" si="25"/>
        <v>1.0473856209150327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21">
        <v>23</v>
      </c>
      <c r="C176" s="21">
        <v>1</v>
      </c>
      <c r="D176" s="21">
        <v>427</v>
      </c>
      <c r="E176" s="21">
        <v>10</v>
      </c>
      <c r="F176" s="21">
        <v>23</v>
      </c>
      <c r="G176" s="21">
        <v>119</v>
      </c>
      <c r="H176" s="29">
        <v>14</v>
      </c>
      <c r="I176" s="21">
        <v>0</v>
      </c>
      <c r="J176" s="21">
        <v>12</v>
      </c>
      <c r="K176" s="21">
        <v>20</v>
      </c>
      <c r="L176" s="21">
        <v>654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1</v>
      </c>
      <c r="S176" s="6">
        <f t="shared" si="17"/>
        <v>1.0810126582278481</v>
      </c>
      <c r="T176" s="6">
        <f t="shared" si="18"/>
        <v>1.1111111111111112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0.48275862068965519</v>
      </c>
      <c r="X176" s="6">
        <f t="shared" si="22"/>
        <v>0</v>
      </c>
      <c r="Y176" s="6">
        <f t="shared" si="23"/>
        <v>1.5</v>
      </c>
      <c r="Z176" s="6">
        <f t="shared" si="24"/>
        <v>0.66666666666666663</v>
      </c>
      <c r="AA176" s="6">
        <f t="shared" si="25"/>
        <v>1.0430622009569377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21">
        <v>18</v>
      </c>
      <c r="C177" s="21">
        <v>2</v>
      </c>
      <c r="D177" s="21">
        <v>826</v>
      </c>
      <c r="E177" s="21">
        <v>19</v>
      </c>
      <c r="F177" s="21">
        <v>57</v>
      </c>
      <c r="G177" s="21">
        <v>121</v>
      </c>
      <c r="H177" s="29">
        <v>94</v>
      </c>
      <c r="I177" s="21">
        <v>5</v>
      </c>
      <c r="J177" s="21">
        <v>4</v>
      </c>
      <c r="K177" s="21">
        <v>25</v>
      </c>
      <c r="L177" s="21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0.98803827751196172</v>
      </c>
      <c r="T177" s="6">
        <f t="shared" si="18"/>
        <v>0.6333333333333333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0.5714285714285714</v>
      </c>
      <c r="Z177" s="6">
        <f t="shared" si="24"/>
        <v>0.8928571428571429</v>
      </c>
      <c r="AA177" s="6">
        <f t="shared" si="25"/>
        <v>1.0717628705148206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21">
        <v>-31</v>
      </c>
      <c r="C178" s="21">
        <v>3</v>
      </c>
      <c r="D178" s="21">
        <v>751</v>
      </c>
      <c r="E178" s="21">
        <v>13</v>
      </c>
      <c r="F178" s="21">
        <v>11</v>
      </c>
      <c r="G178" s="21">
        <v>133</v>
      </c>
      <c r="H178" s="29">
        <v>87</v>
      </c>
      <c r="I178" s="21">
        <v>2</v>
      </c>
      <c r="J178" s="21">
        <v>3</v>
      </c>
      <c r="K178" s="21">
        <v>22</v>
      </c>
      <c r="L178" s="21">
        <v>1185</v>
      </c>
      <c r="M178">
        <v>6</v>
      </c>
      <c r="N178">
        <v>30</v>
      </c>
      <c r="Q178" s="6">
        <f t="shared" si="15"/>
        <v>-0.72093023255813948</v>
      </c>
      <c r="R178" s="6">
        <f t="shared" si="16"/>
        <v>1</v>
      </c>
      <c r="S178" s="6">
        <f t="shared" si="17"/>
        <v>0.99602122015915118</v>
      </c>
      <c r="T178" s="6">
        <f t="shared" si="18"/>
        <v>0.5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0.42857142857142855</v>
      </c>
      <c r="Z178" s="6">
        <f t="shared" si="24"/>
        <v>0.6875</v>
      </c>
      <c r="AA178" s="6">
        <f t="shared" si="25"/>
        <v>0.93380614657210403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21">
        <v>34</v>
      </c>
      <c r="C179" s="21">
        <v>8</v>
      </c>
      <c r="D179" s="21">
        <v>2437</v>
      </c>
      <c r="E179" s="21">
        <v>21</v>
      </c>
      <c r="F179" s="21">
        <v>21</v>
      </c>
      <c r="G179" s="21">
        <v>134</v>
      </c>
      <c r="H179" s="29">
        <v>99</v>
      </c>
      <c r="I179" s="21">
        <v>3</v>
      </c>
      <c r="J179" s="21">
        <v>5</v>
      </c>
      <c r="K179" s="21">
        <v>23</v>
      </c>
      <c r="L179" s="21">
        <v>1141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6.7854113655640372E-3</v>
      </c>
      <c r="S179" s="6">
        <f t="shared" si="17"/>
        <v>3.398884239888424</v>
      </c>
      <c r="T179" s="6">
        <f t="shared" si="18"/>
        <v>1.3125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1</v>
      </c>
      <c r="Z179" s="6">
        <f t="shared" si="24"/>
        <v>0.7931034482758621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21">
        <v>30</v>
      </c>
      <c r="C180" s="21">
        <v>3</v>
      </c>
      <c r="D180" s="21">
        <v>623</v>
      </c>
      <c r="E180" s="21">
        <v>6</v>
      </c>
      <c r="F180" s="21">
        <v>26</v>
      </c>
      <c r="G180" s="21">
        <v>0</v>
      </c>
      <c r="H180" s="29">
        <v>77</v>
      </c>
      <c r="I180" s="21">
        <v>3</v>
      </c>
      <c r="J180" s="21">
        <v>2</v>
      </c>
      <c r="K180" s="21">
        <v>11</v>
      </c>
      <c r="L180" s="21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0.42857142857142855</v>
      </c>
      <c r="S180" s="6">
        <f t="shared" si="17"/>
        <v>0.91887905604719766</v>
      </c>
      <c r="T180" s="6">
        <f t="shared" si="18"/>
        <v>0.6</v>
      </c>
      <c r="U180" s="6">
        <f t="shared" si="19"/>
        <v>1.8571428571428572</v>
      </c>
      <c r="V180" s="6">
        <f t="shared" si="20"/>
        <v>0</v>
      </c>
      <c r="W180" s="6">
        <f t="shared" si="21"/>
        <v>0.91666666666666663</v>
      </c>
      <c r="X180" s="6">
        <f t="shared" si="22"/>
        <v>1</v>
      </c>
      <c r="Y180" s="6">
        <f t="shared" si="23"/>
        <v>0.5</v>
      </c>
      <c r="Z180" s="6">
        <f t="shared" si="24"/>
        <v>0.36666666666666664</v>
      </c>
      <c r="AA180" s="6">
        <f t="shared" si="25"/>
        <v>0.82089552238805974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21">
        <v>8</v>
      </c>
      <c r="C181" s="21">
        <v>2</v>
      </c>
      <c r="D181" s="21">
        <v>500</v>
      </c>
      <c r="E181" s="21">
        <v>3</v>
      </c>
      <c r="F181" s="21">
        <v>0</v>
      </c>
      <c r="G181" s="21">
        <v>234</v>
      </c>
      <c r="H181" s="29">
        <v>40</v>
      </c>
      <c r="I181" s="21">
        <v>2</v>
      </c>
      <c r="J181" s="21">
        <v>8</v>
      </c>
      <c r="K181" s="21">
        <v>14</v>
      </c>
      <c r="L181" s="21">
        <v>1109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2</v>
      </c>
      <c r="S181" s="6">
        <f t="shared" si="17"/>
        <v>0.82372322899505768</v>
      </c>
      <c r="T181" s="6">
        <f t="shared" si="18"/>
        <v>1</v>
      </c>
      <c r="U181" s="6">
        <f t="shared" si="19"/>
        <v>0</v>
      </c>
      <c r="V181" s="6">
        <f t="shared" si="20"/>
        <v>2.034782608695652</v>
      </c>
      <c r="W181" s="6">
        <f t="shared" si="21"/>
        <v>0.56338028169014087</v>
      </c>
      <c r="X181" s="6">
        <f t="shared" si="22"/>
        <v>0.25</v>
      </c>
      <c r="Y181" s="6">
        <f t="shared" si="23"/>
        <v>2.6666666666666665</v>
      </c>
      <c r="Z181" s="6">
        <f t="shared" si="24"/>
        <v>0.48275862068965519</v>
      </c>
      <c r="AA181" s="6">
        <f t="shared" si="25"/>
        <v>1.0851272015655578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21">
        <v>22</v>
      </c>
      <c r="C182" s="21">
        <v>3</v>
      </c>
      <c r="D182" s="21">
        <v>265</v>
      </c>
      <c r="E182" s="21">
        <v>4</v>
      </c>
      <c r="F182" s="21">
        <v>0</v>
      </c>
      <c r="G182" s="21">
        <v>144</v>
      </c>
      <c r="H182" s="29">
        <v>31</v>
      </c>
      <c r="I182" s="21">
        <v>0</v>
      </c>
      <c r="J182" s="21">
        <v>5</v>
      </c>
      <c r="K182" s="21">
        <v>23</v>
      </c>
      <c r="L182" s="21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3</v>
      </c>
      <c r="S182" s="6">
        <f t="shared" si="17"/>
        <v>1.03515625</v>
      </c>
      <c r="T182" s="6">
        <f t="shared" si="18"/>
        <v>1.3333333333333333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0.55555555555555558</v>
      </c>
      <c r="Z182" s="6">
        <f t="shared" si="24"/>
        <v>1.0454545454545454</v>
      </c>
      <c r="AA182" s="6">
        <f t="shared" si="25"/>
        <v>0.86115444617784709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21">
        <v>6</v>
      </c>
      <c r="C183" s="21">
        <v>9</v>
      </c>
      <c r="D183" s="21">
        <v>336</v>
      </c>
      <c r="E183" s="21">
        <v>12</v>
      </c>
      <c r="F183" s="21">
        <v>35</v>
      </c>
      <c r="G183" s="21">
        <v>162</v>
      </c>
      <c r="H183" s="29">
        <v>21</v>
      </c>
      <c r="I183" s="21">
        <v>2</v>
      </c>
      <c r="J183" s="21">
        <v>3</v>
      </c>
      <c r="K183" s="21">
        <v>16</v>
      </c>
      <c r="L183" s="21">
        <v>692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9</v>
      </c>
      <c r="S183" s="6">
        <f t="shared" si="17"/>
        <v>0.78688524590163933</v>
      </c>
      <c r="T183" s="6">
        <f t="shared" si="18"/>
        <v>1.2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0.25</v>
      </c>
      <c r="Z183" s="6">
        <f t="shared" si="24"/>
        <v>0.8</v>
      </c>
      <c r="AA183" s="6">
        <f t="shared" si="25"/>
        <v>1.0581039755351682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21">
        <v>23</v>
      </c>
      <c r="C184" s="21">
        <v>8</v>
      </c>
      <c r="D184" s="21">
        <v>1270</v>
      </c>
      <c r="E184" s="21">
        <v>12</v>
      </c>
      <c r="F184" s="21">
        <v>30</v>
      </c>
      <c r="G184" s="21">
        <v>147</v>
      </c>
      <c r="H184" s="29">
        <v>53</v>
      </c>
      <c r="I184" s="21">
        <v>6</v>
      </c>
      <c r="J184" s="21">
        <v>8</v>
      </c>
      <c r="K184" s="21">
        <v>20</v>
      </c>
      <c r="L184" s="21">
        <v>1280</v>
      </c>
      <c r="M184">
        <v>1</v>
      </c>
      <c r="N184">
        <v>25</v>
      </c>
      <c r="Q184" s="6">
        <f t="shared" si="15"/>
        <v>1.2777777777777777</v>
      </c>
      <c r="R184" s="6">
        <f t="shared" si="16"/>
        <v>4</v>
      </c>
      <c r="S184" s="6">
        <f t="shared" si="17"/>
        <v>1.5375302663438257</v>
      </c>
      <c r="T184" s="6">
        <f t="shared" si="18"/>
        <v>0.63157894736842102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0.56382978723404253</v>
      </c>
      <c r="X184" s="6">
        <f t="shared" si="22"/>
        <v>1.2</v>
      </c>
      <c r="Y184" s="6">
        <f t="shared" si="23"/>
        <v>2</v>
      </c>
      <c r="Z184" s="6">
        <f t="shared" si="24"/>
        <v>0.8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21">
        <v>21</v>
      </c>
      <c r="C185" s="21">
        <v>5</v>
      </c>
      <c r="D185" s="21">
        <v>652</v>
      </c>
      <c r="E185" s="21">
        <v>9</v>
      </c>
      <c r="F185" s="21">
        <v>18</v>
      </c>
      <c r="G185" s="21">
        <v>141</v>
      </c>
      <c r="H185" s="29">
        <v>97</v>
      </c>
      <c r="I185" s="21">
        <v>2</v>
      </c>
      <c r="J185" s="21">
        <v>2</v>
      </c>
      <c r="K185" s="21">
        <v>15</v>
      </c>
      <c r="L185" s="21">
        <v>1038</v>
      </c>
      <c r="M185">
        <v>2</v>
      </c>
      <c r="N185">
        <v>0</v>
      </c>
      <c r="Q185" s="6">
        <f t="shared" si="15"/>
        <v>-0.67741935483870963</v>
      </c>
      <c r="R185" s="6">
        <f t="shared" si="16"/>
        <v>1.6666666666666667</v>
      </c>
      <c r="S185" s="6">
        <f t="shared" si="17"/>
        <v>0.86817576564580556</v>
      </c>
      <c r="T185" s="6">
        <f t="shared" si="18"/>
        <v>0.69230769230769229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0.66666666666666663</v>
      </c>
      <c r="Z185" s="6">
        <f t="shared" si="24"/>
        <v>0.68181818181818177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</v>
      </c>
    </row>
    <row r="186" spans="1:29" x14ac:dyDescent="0.25">
      <c r="A186" s="3">
        <f t="shared" si="28"/>
        <v>42552</v>
      </c>
      <c r="B186" s="21">
        <v>30</v>
      </c>
      <c r="C186" s="21">
        <v>17</v>
      </c>
      <c r="D186" s="21">
        <v>678</v>
      </c>
      <c r="E186" s="21">
        <v>9</v>
      </c>
      <c r="F186" s="21">
        <v>14</v>
      </c>
      <c r="G186" s="21">
        <v>148</v>
      </c>
      <c r="H186" s="29">
        <v>41</v>
      </c>
      <c r="I186" s="21">
        <v>3</v>
      </c>
      <c r="J186" s="21">
        <v>5</v>
      </c>
      <c r="K186" s="21">
        <v>15</v>
      </c>
      <c r="L186" s="21">
        <v>1252</v>
      </c>
      <c r="M186">
        <v>0</v>
      </c>
      <c r="N186">
        <v>51</v>
      </c>
      <c r="Q186" s="6">
        <f t="shared" si="15"/>
        <v>0.88235294117647056</v>
      </c>
      <c r="R186" s="6">
        <f t="shared" si="16"/>
        <v>2.125</v>
      </c>
      <c r="S186" s="6">
        <f t="shared" si="17"/>
        <v>0.27821091505949941</v>
      </c>
      <c r="T186" s="6">
        <f t="shared" si="18"/>
        <v>0.42857142857142855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</v>
      </c>
      <c r="Z186" s="6">
        <f t="shared" si="24"/>
        <v>0.65217391304347827</v>
      </c>
      <c r="AA186" s="6">
        <f t="shared" si="25"/>
        <v>1.0972830850131463</v>
      </c>
      <c r="AB186" s="6">
        <f t="shared" si="26"/>
        <v>0</v>
      </c>
      <c r="AC186" s="6">
        <f t="shared" si="27"/>
        <v>2.5499999999999998</v>
      </c>
    </row>
    <row r="187" spans="1:29" x14ac:dyDescent="0.25">
      <c r="A187" s="3">
        <f t="shared" si="28"/>
        <v>42553</v>
      </c>
      <c r="B187" s="21">
        <v>15</v>
      </c>
      <c r="C187" s="21">
        <v>0</v>
      </c>
      <c r="D187" s="21">
        <v>694</v>
      </c>
      <c r="E187" s="21">
        <v>7</v>
      </c>
      <c r="F187" s="21">
        <v>18</v>
      </c>
      <c r="G187" s="21">
        <v>154</v>
      </c>
      <c r="H187" s="29">
        <v>49</v>
      </c>
      <c r="I187" s="21">
        <v>2</v>
      </c>
      <c r="J187" s="21">
        <v>2</v>
      </c>
      <c r="K187" s="21">
        <v>8</v>
      </c>
      <c r="L187" s="21">
        <v>1290</v>
      </c>
      <c r="M187">
        <v>2</v>
      </c>
      <c r="N187">
        <v>21</v>
      </c>
      <c r="Q187" s="6">
        <f t="shared" si="15"/>
        <v>0.5</v>
      </c>
      <c r="R187" s="6">
        <f t="shared" si="16"/>
        <v>0</v>
      </c>
      <c r="S187" s="6">
        <f t="shared" si="17"/>
        <v>1.1139646869983948</v>
      </c>
      <c r="T187" s="6">
        <f t="shared" si="18"/>
        <v>1.1666666666666667</v>
      </c>
      <c r="U187" s="6">
        <f t="shared" si="19"/>
        <v>0.69230769230769229</v>
      </c>
      <c r="V187" s="6">
        <f t="shared" si="20"/>
        <v>1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21">
        <v>21</v>
      </c>
      <c r="C188" s="21">
        <v>0</v>
      </c>
      <c r="D188" s="21">
        <v>242</v>
      </c>
      <c r="E188" s="21">
        <v>2</v>
      </c>
      <c r="F188" s="21">
        <v>0</v>
      </c>
      <c r="G188" s="21">
        <v>148</v>
      </c>
      <c r="H188" s="29">
        <v>32</v>
      </c>
      <c r="I188" s="21">
        <v>6</v>
      </c>
      <c r="J188" s="21">
        <v>3</v>
      </c>
      <c r="K188" s="21">
        <v>15</v>
      </c>
      <c r="L188" s="21">
        <v>1091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0.48399999999999999</v>
      </c>
      <c r="T188" s="6">
        <f t="shared" si="18"/>
        <v>0.66666666666666663</v>
      </c>
      <c r="U188" s="6">
        <f t="shared" si="19"/>
        <v>1</v>
      </c>
      <c r="V188" s="6">
        <f t="shared" si="20"/>
        <v>0.63247863247863245</v>
      </c>
      <c r="W188" s="6">
        <f t="shared" si="21"/>
        <v>0.8</v>
      </c>
      <c r="X188" s="6">
        <f t="shared" si="22"/>
        <v>3</v>
      </c>
      <c r="Y188" s="6">
        <f t="shared" si="23"/>
        <v>0.375</v>
      </c>
      <c r="Z188" s="6">
        <f t="shared" si="24"/>
        <v>1.0714285714285714</v>
      </c>
      <c r="AA188" s="6">
        <f t="shared" si="25"/>
        <v>0.9837691614066727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21">
        <v>7</v>
      </c>
      <c r="C189" s="21">
        <v>3</v>
      </c>
      <c r="D189" s="21">
        <v>271</v>
      </c>
      <c r="E189" s="21">
        <v>4</v>
      </c>
      <c r="F189" s="21">
        <v>0</v>
      </c>
      <c r="G189" s="21">
        <v>163</v>
      </c>
      <c r="H189" s="29">
        <v>19</v>
      </c>
      <c r="I189" s="21">
        <v>1</v>
      </c>
      <c r="J189" s="21">
        <v>2</v>
      </c>
      <c r="K189" s="21">
        <v>9</v>
      </c>
      <c r="L189" s="21">
        <v>602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1</v>
      </c>
      <c r="S189" s="6">
        <f t="shared" si="17"/>
        <v>1.0226415094339623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0.4</v>
      </c>
      <c r="Z189" s="6">
        <f t="shared" si="24"/>
        <v>0.39130434782608697</v>
      </c>
      <c r="AA189" s="6">
        <f t="shared" si="25"/>
        <v>1.0905797101449275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21">
        <v>8</v>
      </c>
      <c r="C190" s="21">
        <v>4</v>
      </c>
      <c r="D190" s="21">
        <v>359</v>
      </c>
      <c r="E190" s="21">
        <v>8</v>
      </c>
      <c r="F190" s="21">
        <v>27</v>
      </c>
      <c r="G190" s="21">
        <v>160</v>
      </c>
      <c r="H190" s="29">
        <v>11</v>
      </c>
      <c r="I190" s="21">
        <v>1</v>
      </c>
      <c r="J190" s="21">
        <v>1</v>
      </c>
      <c r="K190" s="21">
        <v>15</v>
      </c>
      <c r="L190" s="21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0.44444444444444442</v>
      </c>
      <c r="S190" s="6">
        <f t="shared" si="17"/>
        <v>1.0684523809523809</v>
      </c>
      <c r="T190" s="6">
        <f t="shared" si="18"/>
        <v>0.66666666666666663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0.33333333333333331</v>
      </c>
      <c r="Z190" s="6">
        <f t="shared" si="24"/>
        <v>0.9375</v>
      </c>
      <c r="AA190" s="6">
        <f t="shared" si="25"/>
        <v>0.89595375722543358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21">
        <v>30</v>
      </c>
      <c r="C191" s="21">
        <v>4</v>
      </c>
      <c r="D191" s="21">
        <v>1174</v>
      </c>
      <c r="E191" s="21">
        <v>12</v>
      </c>
      <c r="F191" s="21">
        <v>13</v>
      </c>
      <c r="G191" s="21">
        <v>200</v>
      </c>
      <c r="H191" s="29">
        <v>54</v>
      </c>
      <c r="I191" s="21">
        <v>4</v>
      </c>
      <c r="J191" s="21">
        <v>3</v>
      </c>
      <c r="K191" s="21">
        <v>12</v>
      </c>
      <c r="L191" s="21">
        <v>1254</v>
      </c>
      <c r="M191">
        <v>2</v>
      </c>
      <c r="N191">
        <v>18</v>
      </c>
      <c r="Q191" s="6">
        <f t="shared" si="15"/>
        <v>1.3043478260869565</v>
      </c>
      <c r="R191" s="6">
        <f t="shared" si="16"/>
        <v>0.5</v>
      </c>
      <c r="S191" s="6">
        <f t="shared" si="17"/>
        <v>0.92440944881889764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1.0188679245283019</v>
      </c>
      <c r="X191" s="6">
        <f t="shared" si="22"/>
        <v>0.66666666666666663</v>
      </c>
      <c r="Y191" s="6">
        <f t="shared" si="23"/>
        <v>0.375</v>
      </c>
      <c r="Z191" s="6">
        <f t="shared" si="24"/>
        <v>0.6</v>
      </c>
      <c r="AA191" s="6">
        <f t="shared" si="25"/>
        <v>0.97968750000000004</v>
      </c>
      <c r="AB191" s="6">
        <f t="shared" si="26"/>
        <v>2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21">
        <v>15</v>
      </c>
      <c r="C192" s="21">
        <v>5</v>
      </c>
      <c r="D192" s="21">
        <v>829</v>
      </c>
      <c r="E192" s="21">
        <v>12</v>
      </c>
      <c r="F192" s="21">
        <v>32</v>
      </c>
      <c r="G192" s="21">
        <v>153</v>
      </c>
      <c r="H192" s="29">
        <v>57</v>
      </c>
      <c r="I192" s="21">
        <v>3</v>
      </c>
      <c r="J192" s="21">
        <v>1</v>
      </c>
      <c r="K192" s="21">
        <v>11</v>
      </c>
      <c r="L192" s="21">
        <v>1223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1</v>
      </c>
      <c r="S192" s="6">
        <f t="shared" si="17"/>
        <v>1.2714723926380369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0.5</v>
      </c>
      <c r="Z192" s="6">
        <f t="shared" si="24"/>
        <v>0.73333333333333328</v>
      </c>
      <c r="AA192" s="6">
        <f t="shared" si="25"/>
        <v>1.1782273603082851</v>
      </c>
      <c r="AB192" s="6">
        <f t="shared" si="26"/>
        <v>0</v>
      </c>
      <c r="AC192" s="6">
        <f t="shared" si="27"/>
        <v>1</v>
      </c>
    </row>
    <row r="193" spans="1:29" x14ac:dyDescent="0.25">
      <c r="A193" s="3">
        <f t="shared" si="28"/>
        <v>42559</v>
      </c>
      <c r="B193" s="21">
        <v>12</v>
      </c>
      <c r="C193" s="21">
        <v>2</v>
      </c>
      <c r="D193" s="21">
        <v>982</v>
      </c>
      <c r="E193" s="21">
        <v>6</v>
      </c>
      <c r="F193" s="21">
        <v>14</v>
      </c>
      <c r="G193" s="21">
        <v>221</v>
      </c>
      <c r="H193" s="29">
        <v>31</v>
      </c>
      <c r="I193" s="21">
        <v>0</v>
      </c>
      <c r="J193" s="21">
        <v>2</v>
      </c>
      <c r="K193" s="21">
        <v>15</v>
      </c>
      <c r="L193" s="21">
        <v>1220</v>
      </c>
      <c r="M193">
        <v>0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0.11764705882352941</v>
      </c>
      <c r="S193" s="6">
        <f t="shared" ref="S193:S256" si="31">IF(ISERROR(D193/D186),1,D193/D186)</f>
        <v>1.4483775811209441</v>
      </c>
      <c r="T193" s="6">
        <f t="shared" ref="T193:T256" si="32">IF(ISERROR(E193/E186),1,E193/E186)</f>
        <v>0.66666666666666663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</v>
      </c>
      <c r="Y193" s="6">
        <f t="shared" ref="Y193:Y256" si="37">IF(ISERROR(J193/J186),1,J193/J186)</f>
        <v>0.4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0.23529411764705882</v>
      </c>
    </row>
    <row r="194" spans="1:29" x14ac:dyDescent="0.25">
      <c r="A194" s="3">
        <f t="shared" si="28"/>
        <v>42560</v>
      </c>
      <c r="B194" s="21">
        <v>12</v>
      </c>
      <c r="C194" s="21">
        <v>0</v>
      </c>
      <c r="D194" s="21">
        <v>806</v>
      </c>
      <c r="E194" s="21">
        <v>6</v>
      </c>
      <c r="F194" s="21">
        <v>25</v>
      </c>
      <c r="G194" s="21">
        <v>142</v>
      </c>
      <c r="H194" s="29">
        <v>34</v>
      </c>
      <c r="I194" s="21">
        <v>0</v>
      </c>
      <c r="J194" s="21">
        <v>0</v>
      </c>
      <c r="K194" s="21">
        <v>14</v>
      </c>
      <c r="L194" s="21">
        <v>1214</v>
      </c>
      <c r="M194">
        <v>1</v>
      </c>
      <c r="N194">
        <v>10</v>
      </c>
      <c r="Q194" s="6">
        <f t="shared" si="29"/>
        <v>0.8</v>
      </c>
      <c r="R194" s="6">
        <f t="shared" si="30"/>
        <v>1</v>
      </c>
      <c r="S194" s="6">
        <f t="shared" si="31"/>
        <v>1.1613832853025936</v>
      </c>
      <c r="T194" s="6">
        <f t="shared" si="32"/>
        <v>0.8571428571428571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0</v>
      </c>
      <c r="Y194" s="6">
        <f t="shared" si="37"/>
        <v>0</v>
      </c>
      <c r="Z194" s="6">
        <f t="shared" si="38"/>
        <v>1.75</v>
      </c>
      <c r="AA194" s="6">
        <f t="shared" si="39"/>
        <v>0.94108527131782949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21">
        <v>7</v>
      </c>
      <c r="C195" s="21">
        <v>0</v>
      </c>
      <c r="D195" s="21">
        <v>717</v>
      </c>
      <c r="E195" s="21">
        <v>3</v>
      </c>
      <c r="F195" s="21">
        <v>0</v>
      </c>
      <c r="G195" s="21">
        <v>188</v>
      </c>
      <c r="H195" s="29">
        <v>17</v>
      </c>
      <c r="I195" s="21">
        <v>0</v>
      </c>
      <c r="J195" s="21">
        <v>2</v>
      </c>
      <c r="K195" s="21">
        <v>10</v>
      </c>
      <c r="L195" s="21">
        <v>1071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2.9628099173553717</v>
      </c>
      <c r="T195" s="6">
        <f t="shared" si="32"/>
        <v>1.5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</v>
      </c>
      <c r="Y195" s="6">
        <f t="shared" si="37"/>
        <v>0.66666666666666663</v>
      </c>
      <c r="Z195" s="6">
        <f t="shared" si="38"/>
        <v>0.66666666666666663</v>
      </c>
      <c r="AA195" s="6">
        <f t="shared" si="39"/>
        <v>0.98166819431714025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21">
        <v>9</v>
      </c>
      <c r="C196" s="21">
        <v>3</v>
      </c>
      <c r="D196" s="21">
        <v>391</v>
      </c>
      <c r="E196" s="21">
        <v>1</v>
      </c>
      <c r="F196" s="21">
        <v>0</v>
      </c>
      <c r="G196" s="21">
        <v>194</v>
      </c>
      <c r="H196" s="29">
        <v>9</v>
      </c>
      <c r="I196" s="21">
        <v>0</v>
      </c>
      <c r="J196" s="21">
        <v>4</v>
      </c>
      <c r="K196" s="21">
        <v>9</v>
      </c>
      <c r="L196" s="21">
        <v>631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1.4428044280442804</v>
      </c>
      <c r="T196" s="6">
        <f t="shared" si="32"/>
        <v>0.25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2</v>
      </c>
      <c r="Z196" s="6">
        <f t="shared" si="38"/>
        <v>1</v>
      </c>
      <c r="AA196" s="6">
        <f t="shared" si="39"/>
        <v>1.048172757475083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21">
        <v>13</v>
      </c>
      <c r="C197" s="21">
        <v>3</v>
      </c>
      <c r="D197" s="21">
        <v>400</v>
      </c>
      <c r="E197" s="21">
        <v>4</v>
      </c>
      <c r="F197" s="21">
        <v>25</v>
      </c>
      <c r="G197" s="21">
        <v>203</v>
      </c>
      <c r="H197" s="29">
        <v>10</v>
      </c>
      <c r="I197" s="21">
        <v>0</v>
      </c>
      <c r="J197" s="21">
        <v>0</v>
      </c>
      <c r="K197" s="21">
        <v>12</v>
      </c>
      <c r="L197" s="21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0.75</v>
      </c>
      <c r="S197" s="6">
        <f t="shared" si="31"/>
        <v>1.1142061281337048</v>
      </c>
      <c r="T197" s="6">
        <f t="shared" si="32"/>
        <v>0.5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0.8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21">
        <v>17</v>
      </c>
      <c r="C198" s="21">
        <v>4</v>
      </c>
      <c r="D198" s="21">
        <v>861</v>
      </c>
      <c r="E198" s="21">
        <v>3</v>
      </c>
      <c r="F198" s="21">
        <v>0</v>
      </c>
      <c r="G198" s="21">
        <v>179</v>
      </c>
      <c r="H198" s="29">
        <v>44</v>
      </c>
      <c r="I198" s="21">
        <v>0</v>
      </c>
      <c r="J198" s="21">
        <v>3</v>
      </c>
      <c r="K198" s="21">
        <v>8</v>
      </c>
      <c r="L198" s="21">
        <v>1300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1</v>
      </c>
      <c r="S198" s="6">
        <f t="shared" si="31"/>
        <v>0.73339011925042585</v>
      </c>
      <c r="T198" s="6">
        <f t="shared" si="32"/>
        <v>0.25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0</v>
      </c>
      <c r="Y198" s="6">
        <f t="shared" si="37"/>
        <v>1</v>
      </c>
      <c r="Z198" s="6">
        <f t="shared" si="38"/>
        <v>0.66666666666666663</v>
      </c>
      <c r="AA198" s="6">
        <f t="shared" si="39"/>
        <v>1.036682615629984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21">
        <v>13</v>
      </c>
      <c r="C199" s="21">
        <v>3</v>
      </c>
      <c r="D199" s="21">
        <v>953</v>
      </c>
      <c r="E199" s="21">
        <v>7</v>
      </c>
      <c r="F199" s="21">
        <v>91</v>
      </c>
      <c r="G199" s="21">
        <v>199</v>
      </c>
      <c r="H199" s="29">
        <v>26</v>
      </c>
      <c r="I199" s="21">
        <v>1</v>
      </c>
      <c r="J199" s="21">
        <v>5</v>
      </c>
      <c r="K199" s="21">
        <v>6</v>
      </c>
      <c r="L199" s="21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0.6</v>
      </c>
      <c r="S199" s="6">
        <f t="shared" si="31"/>
        <v>1.1495778045838358</v>
      </c>
      <c r="T199" s="6">
        <f t="shared" si="32"/>
        <v>0.58333333333333337</v>
      </c>
      <c r="U199" s="6">
        <f t="shared" si="33"/>
        <v>2.84375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5</v>
      </c>
      <c r="Z199" s="6">
        <f t="shared" si="38"/>
        <v>0.54545454545454541</v>
      </c>
      <c r="AA199" s="6">
        <f t="shared" si="39"/>
        <v>1.0081766148814391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21">
        <v>20</v>
      </c>
      <c r="C200" s="21">
        <v>4</v>
      </c>
      <c r="D200" s="21">
        <v>939</v>
      </c>
      <c r="E200" s="21">
        <v>4</v>
      </c>
      <c r="F200" s="21">
        <v>18</v>
      </c>
      <c r="G200" s="21">
        <v>198</v>
      </c>
      <c r="H200" s="29">
        <v>24</v>
      </c>
      <c r="I200" s="21">
        <v>0</v>
      </c>
      <c r="J200" s="21">
        <v>5</v>
      </c>
      <c r="K200" s="21">
        <v>6</v>
      </c>
      <c r="L200" s="21">
        <v>1322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2</v>
      </c>
      <c r="S200" s="6">
        <f t="shared" si="31"/>
        <v>0.95621181262729127</v>
      </c>
      <c r="T200" s="6">
        <f t="shared" si="32"/>
        <v>0.66666666666666663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1</v>
      </c>
      <c r="Y200" s="6">
        <f t="shared" si="37"/>
        <v>2.5</v>
      </c>
      <c r="Z200" s="6">
        <f t="shared" si="38"/>
        <v>0.4</v>
      </c>
      <c r="AA200" s="6">
        <f t="shared" si="39"/>
        <v>1.0836065573770493</v>
      </c>
      <c r="AB200" s="6">
        <f t="shared" si="40"/>
        <v>1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21">
        <v>11</v>
      </c>
      <c r="C201" s="21">
        <v>0</v>
      </c>
      <c r="D201" s="21">
        <v>908</v>
      </c>
      <c r="E201" s="21">
        <v>1</v>
      </c>
      <c r="F201" s="21">
        <v>14</v>
      </c>
      <c r="G201" s="21">
        <v>183</v>
      </c>
      <c r="H201" s="29">
        <v>26</v>
      </c>
      <c r="I201" s="21">
        <v>0</v>
      </c>
      <c r="J201" s="21">
        <v>2</v>
      </c>
      <c r="K201" s="21">
        <v>7</v>
      </c>
      <c r="L201" s="21">
        <v>1163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1</v>
      </c>
      <c r="S201" s="6">
        <f t="shared" si="31"/>
        <v>1.1265508684863523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1</v>
      </c>
      <c r="Y201" s="6">
        <f t="shared" si="37"/>
        <v>1</v>
      </c>
      <c r="Z201" s="6">
        <f t="shared" si="38"/>
        <v>0.5</v>
      </c>
      <c r="AA201" s="6">
        <f t="shared" si="39"/>
        <v>0.95799011532125211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21">
        <v>14</v>
      </c>
      <c r="C202" s="21">
        <v>0</v>
      </c>
      <c r="D202" s="21">
        <v>853</v>
      </c>
      <c r="E202" s="21">
        <v>1</v>
      </c>
      <c r="F202" s="21">
        <v>0</v>
      </c>
      <c r="G202" s="21">
        <v>188</v>
      </c>
      <c r="H202" s="29">
        <v>9</v>
      </c>
      <c r="I202" s="21">
        <v>0</v>
      </c>
      <c r="J202" s="21">
        <v>3</v>
      </c>
      <c r="K202" s="21">
        <v>11</v>
      </c>
      <c r="L202" s="21">
        <v>921</v>
      </c>
      <c r="M202">
        <v>1</v>
      </c>
      <c r="N202">
        <v>0</v>
      </c>
      <c r="Q202" s="6">
        <f t="shared" si="29"/>
        <v>2</v>
      </c>
      <c r="R202" s="6">
        <f t="shared" si="30"/>
        <v>1</v>
      </c>
      <c r="S202" s="6">
        <f t="shared" si="31"/>
        <v>1.1896792189679219</v>
      </c>
      <c r="T202" s="6">
        <f t="shared" si="32"/>
        <v>0.33333333333333331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1.5</v>
      </c>
      <c r="Z202" s="6">
        <f t="shared" si="38"/>
        <v>1.1000000000000001</v>
      </c>
      <c r="AA202" s="6">
        <f t="shared" si="39"/>
        <v>0.85994397759103647</v>
      </c>
      <c r="AB202" s="6">
        <f t="shared" si="40"/>
        <v>0.5</v>
      </c>
      <c r="AC202" s="6">
        <f t="shared" si="41"/>
        <v>0</v>
      </c>
    </row>
    <row r="203" spans="1:29" x14ac:dyDescent="0.25">
      <c r="A203" s="3">
        <f t="shared" si="42"/>
        <v>42569</v>
      </c>
      <c r="B203" s="21">
        <v>3</v>
      </c>
      <c r="C203" s="21">
        <v>2</v>
      </c>
      <c r="D203" s="21">
        <v>415</v>
      </c>
      <c r="E203" s="21">
        <v>2</v>
      </c>
      <c r="F203" s="21">
        <v>0</v>
      </c>
      <c r="G203" s="21">
        <v>209</v>
      </c>
      <c r="H203" s="29">
        <v>11</v>
      </c>
      <c r="I203" s="21">
        <v>0</v>
      </c>
      <c r="J203" s="21">
        <v>1</v>
      </c>
      <c r="K203" s="21">
        <v>7</v>
      </c>
      <c r="L203" s="21">
        <v>716</v>
      </c>
      <c r="M203">
        <v>0</v>
      </c>
      <c r="N203">
        <v>13</v>
      </c>
      <c r="Q203" s="6">
        <f t="shared" si="29"/>
        <v>0.33333333333333331</v>
      </c>
      <c r="R203" s="6">
        <f t="shared" si="30"/>
        <v>0.66666666666666663</v>
      </c>
      <c r="S203" s="6">
        <f t="shared" si="31"/>
        <v>1.0613810741687979</v>
      </c>
      <c r="T203" s="6">
        <f t="shared" si="32"/>
        <v>2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0.25</v>
      </c>
      <c r="Z203" s="6">
        <f t="shared" si="38"/>
        <v>0.77777777777777779</v>
      </c>
      <c r="AA203" s="6">
        <f t="shared" si="39"/>
        <v>1.1347068145800316</v>
      </c>
      <c r="AB203" s="6">
        <f t="shared" si="40"/>
        <v>1</v>
      </c>
      <c r="AC203" s="6">
        <f t="shared" si="41"/>
        <v>1.3</v>
      </c>
    </row>
    <row r="204" spans="1:29" x14ac:dyDescent="0.25">
      <c r="A204" s="3">
        <f t="shared" si="42"/>
        <v>42570</v>
      </c>
      <c r="B204" s="21">
        <v>13</v>
      </c>
      <c r="C204" s="21">
        <v>2</v>
      </c>
      <c r="D204" s="21">
        <v>372</v>
      </c>
      <c r="E204" s="21">
        <v>4</v>
      </c>
      <c r="F204" s="21">
        <v>13</v>
      </c>
      <c r="G204" s="21">
        <v>217</v>
      </c>
      <c r="H204" s="29">
        <v>10</v>
      </c>
      <c r="I204" s="21">
        <v>0</v>
      </c>
      <c r="J204" s="21">
        <v>2</v>
      </c>
      <c r="K204" s="21">
        <v>6</v>
      </c>
      <c r="L204" s="21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0.93</v>
      </c>
      <c r="T204" s="6">
        <f t="shared" si="32"/>
        <v>1</v>
      </c>
      <c r="U204" s="6">
        <f t="shared" si="33"/>
        <v>0.52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21">
        <v>15</v>
      </c>
      <c r="C205" s="21">
        <v>2</v>
      </c>
      <c r="D205" s="21">
        <v>1160</v>
      </c>
      <c r="E205" s="21">
        <v>5</v>
      </c>
      <c r="F205" s="21">
        <v>0</v>
      </c>
      <c r="G205" s="21">
        <v>229</v>
      </c>
      <c r="H205" s="29">
        <v>25</v>
      </c>
      <c r="I205" s="21">
        <v>0</v>
      </c>
      <c r="J205" s="21">
        <v>1</v>
      </c>
      <c r="K205" s="21">
        <v>7</v>
      </c>
      <c r="L205" s="21">
        <v>1367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0.5</v>
      </c>
      <c r="S205" s="6">
        <f t="shared" si="31"/>
        <v>1.3472706155632985</v>
      </c>
      <c r="T205" s="6">
        <f t="shared" si="32"/>
        <v>1.6666666666666667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1</v>
      </c>
      <c r="Y205" s="6">
        <f t="shared" si="37"/>
        <v>0.33333333333333331</v>
      </c>
      <c r="Z205" s="6">
        <f t="shared" si="38"/>
        <v>0.875</v>
      </c>
      <c r="AA205" s="6">
        <f t="shared" si="39"/>
        <v>1.0515384615384615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21">
        <v>9</v>
      </c>
      <c r="C206" s="21">
        <v>3</v>
      </c>
      <c r="D206" s="21">
        <v>1124</v>
      </c>
      <c r="E206" s="21">
        <v>6</v>
      </c>
      <c r="F206" s="21">
        <v>7</v>
      </c>
      <c r="G206" s="21">
        <v>219</v>
      </c>
      <c r="H206" s="29">
        <v>17</v>
      </c>
      <c r="I206" s="21">
        <v>3</v>
      </c>
      <c r="J206" s="21">
        <v>2</v>
      </c>
      <c r="K206" s="21">
        <v>6</v>
      </c>
      <c r="L206" s="21">
        <v>1284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1</v>
      </c>
      <c r="S206" s="6">
        <f t="shared" si="31"/>
        <v>1.1794333683105982</v>
      </c>
      <c r="T206" s="6">
        <f t="shared" si="32"/>
        <v>0.8571428571428571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0.4</v>
      </c>
      <c r="Z206" s="6">
        <f t="shared" si="38"/>
        <v>1</v>
      </c>
      <c r="AA206" s="6">
        <f t="shared" si="39"/>
        <v>1.0413625304136254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21">
        <v>10</v>
      </c>
      <c r="C207" s="21">
        <v>3</v>
      </c>
      <c r="D207" s="21">
        <v>1052</v>
      </c>
      <c r="E207" s="21">
        <v>10</v>
      </c>
      <c r="F207" s="21">
        <v>10</v>
      </c>
      <c r="G207" s="21">
        <v>221</v>
      </c>
      <c r="H207" s="29">
        <v>9</v>
      </c>
      <c r="I207" s="21">
        <v>0</v>
      </c>
      <c r="J207" s="21">
        <v>2</v>
      </c>
      <c r="K207" s="21">
        <v>5</v>
      </c>
      <c r="L207" s="21">
        <v>1311</v>
      </c>
      <c r="M207">
        <v>9</v>
      </c>
      <c r="N207">
        <v>4</v>
      </c>
      <c r="Q207" s="6">
        <f t="shared" si="29"/>
        <v>0.5</v>
      </c>
      <c r="R207" s="6">
        <f t="shared" si="30"/>
        <v>0.75</v>
      </c>
      <c r="S207" s="6">
        <f t="shared" si="31"/>
        <v>1.1203407880724174</v>
      </c>
      <c r="T207" s="6">
        <f t="shared" si="32"/>
        <v>2.5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0.99167927382753407</v>
      </c>
      <c r="AB207" s="6">
        <f t="shared" si="40"/>
        <v>9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21">
        <v>5</v>
      </c>
      <c r="C208" s="21">
        <v>0</v>
      </c>
      <c r="D208" s="21">
        <v>1304</v>
      </c>
      <c r="E208" s="21">
        <v>7</v>
      </c>
      <c r="F208" s="21">
        <v>10</v>
      </c>
      <c r="G208" s="21">
        <v>215</v>
      </c>
      <c r="H208" s="29">
        <v>32</v>
      </c>
      <c r="I208" s="21">
        <v>0</v>
      </c>
      <c r="J208" s="21">
        <v>5</v>
      </c>
      <c r="K208" s="21">
        <v>3</v>
      </c>
      <c r="L208" s="21">
        <v>1156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1</v>
      </c>
      <c r="S208" s="6">
        <f t="shared" si="31"/>
        <v>1.4361233480176212</v>
      </c>
      <c r="T208" s="6">
        <f t="shared" si="32"/>
        <v>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1</v>
      </c>
      <c r="Y208" s="6">
        <f t="shared" si="37"/>
        <v>2.5</v>
      </c>
      <c r="Z208" s="6">
        <f t="shared" si="38"/>
        <v>0.42857142857142855</v>
      </c>
      <c r="AA208" s="6">
        <f t="shared" si="39"/>
        <v>0.99398108340498714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21">
        <v>5</v>
      </c>
      <c r="C209" s="21">
        <v>0</v>
      </c>
      <c r="D209" s="21">
        <v>914</v>
      </c>
      <c r="E209" s="21">
        <v>0</v>
      </c>
      <c r="F209" s="21">
        <v>0</v>
      </c>
      <c r="G209" s="21">
        <v>195</v>
      </c>
      <c r="H209" s="29">
        <v>15</v>
      </c>
      <c r="I209" s="21">
        <v>1</v>
      </c>
      <c r="J209" s="21">
        <v>1</v>
      </c>
      <c r="K209" s="21">
        <v>1</v>
      </c>
      <c r="L209" s="21">
        <v>1211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1.0715123094958969</v>
      </c>
      <c r="T209" s="6">
        <f t="shared" si="32"/>
        <v>0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0.33333333333333331</v>
      </c>
      <c r="Z209" s="6">
        <f t="shared" si="38"/>
        <v>9.0909090909090912E-2</v>
      </c>
      <c r="AA209" s="6">
        <f t="shared" si="39"/>
        <v>1.3148751357220412</v>
      </c>
      <c r="AB209" s="6">
        <f t="shared" si="40"/>
        <v>0</v>
      </c>
      <c r="AC209" s="6">
        <f t="shared" si="41"/>
        <v>1</v>
      </c>
    </row>
    <row r="210" spans="1:29" x14ac:dyDescent="0.25">
      <c r="A210" s="3">
        <f t="shared" si="42"/>
        <v>42576</v>
      </c>
      <c r="B210" s="21">
        <v>5</v>
      </c>
      <c r="C210" s="21">
        <v>2</v>
      </c>
      <c r="D210" s="21">
        <v>475</v>
      </c>
      <c r="E210" s="21">
        <v>0</v>
      </c>
      <c r="F210" s="21">
        <v>0</v>
      </c>
      <c r="G210" s="21">
        <v>216</v>
      </c>
      <c r="H210" s="29">
        <v>8</v>
      </c>
      <c r="I210" s="21">
        <v>0</v>
      </c>
      <c r="J210" s="21">
        <v>2</v>
      </c>
      <c r="K210" s="21">
        <v>2</v>
      </c>
      <c r="L210" s="21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1.1445783132530121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2</v>
      </c>
      <c r="Z210" s="6">
        <f t="shared" si="38"/>
        <v>0.2857142857142857</v>
      </c>
      <c r="AA210" s="6">
        <f t="shared" si="39"/>
        <v>0.77513966480446927</v>
      </c>
      <c r="AB210" s="6">
        <f t="shared" si="40"/>
        <v>1</v>
      </c>
      <c r="AC210" s="6">
        <f t="shared" si="41"/>
        <v>0.38461538461538464</v>
      </c>
    </row>
    <row r="211" spans="1:29" x14ac:dyDescent="0.25">
      <c r="A211" s="3">
        <f t="shared" si="42"/>
        <v>42577</v>
      </c>
      <c r="B211" s="21">
        <v>5</v>
      </c>
      <c r="C211" s="21">
        <v>2</v>
      </c>
      <c r="D211" s="21">
        <v>1076</v>
      </c>
      <c r="E211" s="21">
        <v>4</v>
      </c>
      <c r="F211" s="21">
        <v>17</v>
      </c>
      <c r="G211" s="21">
        <v>212</v>
      </c>
      <c r="H211" s="29">
        <v>3</v>
      </c>
      <c r="I211" s="21">
        <v>0</v>
      </c>
      <c r="J211" s="21">
        <v>4</v>
      </c>
      <c r="K211" s="21">
        <v>6</v>
      </c>
      <c r="L211" s="21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2.89247311827957</v>
      </c>
      <c r="T211" s="6">
        <f t="shared" si="32"/>
        <v>1</v>
      </c>
      <c r="U211" s="6">
        <f t="shared" si="33"/>
        <v>1.3076923076923077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21">
        <v>11</v>
      </c>
      <c r="C212" s="21">
        <v>5</v>
      </c>
      <c r="D212" s="21">
        <v>1245</v>
      </c>
      <c r="E212" s="21">
        <v>6</v>
      </c>
      <c r="F212" s="21">
        <v>14</v>
      </c>
      <c r="G212" s="21">
        <v>235</v>
      </c>
      <c r="H212" s="29">
        <v>21</v>
      </c>
      <c r="I212" s="21">
        <v>0</v>
      </c>
      <c r="J212" s="21">
        <v>1</v>
      </c>
      <c r="K212" s="21">
        <v>4</v>
      </c>
      <c r="L212" s="21">
        <v>921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2.5</v>
      </c>
      <c r="S212" s="6">
        <f t="shared" si="31"/>
        <v>1.0732758620689655</v>
      </c>
      <c r="T212" s="6">
        <f t="shared" si="32"/>
        <v>1.2</v>
      </c>
      <c r="U212" s="6">
        <f t="shared" si="33"/>
        <v>1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0.5714285714285714</v>
      </c>
      <c r="AA212" s="6">
        <f t="shared" si="39"/>
        <v>0.67373811265544992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21">
        <v>6</v>
      </c>
      <c r="C213" s="21">
        <v>2</v>
      </c>
      <c r="D213" s="21">
        <v>1457</v>
      </c>
      <c r="E213" s="21">
        <v>6</v>
      </c>
      <c r="F213" s="21">
        <v>15</v>
      </c>
      <c r="G213" s="21">
        <v>196</v>
      </c>
      <c r="H213" s="29">
        <v>34</v>
      </c>
      <c r="I213" s="21">
        <v>0</v>
      </c>
      <c r="J213" s="21">
        <v>3</v>
      </c>
      <c r="K213" s="21">
        <v>1</v>
      </c>
      <c r="L213" s="21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0.66666666666666663</v>
      </c>
      <c r="S213" s="6">
        <f t="shared" si="31"/>
        <v>1.2962633451957295</v>
      </c>
      <c r="T213" s="6">
        <f t="shared" si="32"/>
        <v>1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</v>
      </c>
      <c r="Y213" s="6">
        <f t="shared" si="37"/>
        <v>1.5</v>
      </c>
      <c r="Z213" s="6">
        <f t="shared" si="38"/>
        <v>0.16666666666666666</v>
      </c>
      <c r="AA213" s="6">
        <f t="shared" si="39"/>
        <v>1.2422118380062306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21">
        <v>3</v>
      </c>
      <c r="C214" s="21">
        <v>2</v>
      </c>
      <c r="D214" s="21">
        <v>1357</v>
      </c>
      <c r="E214" s="21">
        <v>7</v>
      </c>
      <c r="F214" s="21">
        <v>16</v>
      </c>
      <c r="G214" s="21">
        <v>226</v>
      </c>
      <c r="H214" s="29">
        <v>0</v>
      </c>
      <c r="I214" s="21">
        <v>0</v>
      </c>
      <c r="J214" s="21">
        <v>2</v>
      </c>
      <c r="K214" s="21">
        <v>0</v>
      </c>
      <c r="L214" s="21">
        <v>1129</v>
      </c>
      <c r="M214">
        <v>0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1.2899239543726235</v>
      </c>
      <c r="T214" s="6">
        <f t="shared" si="32"/>
        <v>0.7</v>
      </c>
      <c r="U214" s="6">
        <f t="shared" si="33"/>
        <v>1.6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</v>
      </c>
      <c r="AA214" s="6">
        <f t="shared" si="39"/>
        <v>0.86117467581998475</v>
      </c>
      <c r="AB214" s="6">
        <f t="shared" si="40"/>
        <v>0</v>
      </c>
      <c r="AC214" s="6">
        <f t="shared" si="41"/>
        <v>3</v>
      </c>
    </row>
    <row r="215" spans="1:29" x14ac:dyDescent="0.25">
      <c r="A215" s="3">
        <f t="shared" si="42"/>
        <v>42581</v>
      </c>
      <c r="B215" s="21">
        <v>9</v>
      </c>
      <c r="C215" s="21">
        <v>0</v>
      </c>
      <c r="D215" s="21">
        <v>1244</v>
      </c>
      <c r="E215" s="21">
        <v>0</v>
      </c>
      <c r="F215" s="21">
        <v>11</v>
      </c>
      <c r="G215" s="21">
        <v>197</v>
      </c>
      <c r="H215" s="29">
        <v>20</v>
      </c>
      <c r="I215" s="21">
        <v>0</v>
      </c>
      <c r="J215" s="21">
        <v>3</v>
      </c>
      <c r="K215" s="21">
        <v>2</v>
      </c>
      <c r="L215" s="21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1</v>
      </c>
      <c r="S215" s="6">
        <f t="shared" si="31"/>
        <v>0.95398773006134974</v>
      </c>
      <c r="T215" s="6">
        <f t="shared" si="32"/>
        <v>0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0.6</v>
      </c>
      <c r="Z215" s="6">
        <f t="shared" si="38"/>
        <v>0.66666666666666663</v>
      </c>
      <c r="AA215" s="6">
        <f t="shared" si="39"/>
        <v>1.0484429065743945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21">
        <v>5</v>
      </c>
      <c r="C216" s="21">
        <v>0</v>
      </c>
      <c r="D216" s="21">
        <v>1133</v>
      </c>
      <c r="E216" s="21">
        <v>0</v>
      </c>
      <c r="F216" s="21">
        <v>0</v>
      </c>
      <c r="G216" s="21">
        <v>216</v>
      </c>
      <c r="H216" s="29">
        <v>13</v>
      </c>
      <c r="I216" s="21">
        <v>0</v>
      </c>
      <c r="J216" s="21">
        <v>2</v>
      </c>
      <c r="K216" s="21">
        <v>2</v>
      </c>
      <c r="L216" s="21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1.2396061269146608</v>
      </c>
      <c r="T216" s="6">
        <f t="shared" si="32"/>
        <v>1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0</v>
      </c>
      <c r="Y216" s="6">
        <f t="shared" si="37"/>
        <v>2</v>
      </c>
      <c r="Z216" s="6">
        <f t="shared" si="38"/>
        <v>2</v>
      </c>
      <c r="AA216" s="6">
        <f t="shared" si="39"/>
        <v>0.89843104872006607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21">
        <v>8</v>
      </c>
      <c r="C217" s="21">
        <v>27</v>
      </c>
      <c r="D217" s="21">
        <v>413</v>
      </c>
      <c r="E217" s="21">
        <v>7</v>
      </c>
      <c r="F217" s="21">
        <v>0</v>
      </c>
      <c r="G217" s="21">
        <v>208</v>
      </c>
      <c r="H217" s="29">
        <v>5</v>
      </c>
      <c r="I217" s="21">
        <v>0</v>
      </c>
      <c r="J217" s="21">
        <v>5</v>
      </c>
      <c r="K217" s="21">
        <v>3</v>
      </c>
      <c r="L217" s="21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13.5</v>
      </c>
      <c r="S217" s="6">
        <f t="shared" si="31"/>
        <v>0.86947368421052629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2.5</v>
      </c>
      <c r="Z217" s="6">
        <f t="shared" si="38"/>
        <v>1.5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21">
        <v>12</v>
      </c>
      <c r="C218" s="21">
        <v>26</v>
      </c>
      <c r="D218" s="21">
        <v>543</v>
      </c>
      <c r="E218" s="21">
        <v>8</v>
      </c>
      <c r="F218" s="21">
        <v>29</v>
      </c>
      <c r="G218" s="21">
        <v>215</v>
      </c>
      <c r="H218" s="29">
        <v>1</v>
      </c>
      <c r="I218" s="21">
        <v>0</v>
      </c>
      <c r="J218" s="21">
        <v>3</v>
      </c>
      <c r="K218" s="21">
        <v>4</v>
      </c>
      <c r="L218" s="21">
        <v>561</v>
      </c>
      <c r="M218">
        <v>0</v>
      </c>
      <c r="N218">
        <v>2</v>
      </c>
      <c r="Q218" s="6">
        <f t="shared" si="29"/>
        <v>2.4</v>
      </c>
      <c r="R218" s="6">
        <f t="shared" si="30"/>
        <v>13</v>
      </c>
      <c r="S218" s="6">
        <f t="shared" si="31"/>
        <v>0.50464684014869887</v>
      </c>
      <c r="T218" s="6">
        <f t="shared" si="32"/>
        <v>2</v>
      </c>
      <c r="U218" s="6">
        <f t="shared" si="33"/>
        <v>1.7058823529411764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1</v>
      </c>
      <c r="Y218" s="6">
        <f t="shared" si="37"/>
        <v>0.75</v>
      </c>
      <c r="Z218" s="6">
        <f t="shared" si="38"/>
        <v>0.66666666666666663</v>
      </c>
      <c r="AA218" s="6">
        <f t="shared" si="39"/>
        <v>0.91368078175895762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21">
        <v>5</v>
      </c>
      <c r="C219" s="21">
        <v>1</v>
      </c>
      <c r="D219" s="21">
        <v>1403</v>
      </c>
      <c r="E219" s="21">
        <v>12</v>
      </c>
      <c r="F219" s="21">
        <v>2</v>
      </c>
      <c r="G219" s="21">
        <v>212</v>
      </c>
      <c r="H219" s="29">
        <v>18</v>
      </c>
      <c r="I219" s="21">
        <v>1</v>
      </c>
      <c r="J219" s="21">
        <v>5</v>
      </c>
      <c r="K219" s="21">
        <v>2</v>
      </c>
      <c r="L219" s="21">
        <v>1154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0.2</v>
      </c>
      <c r="S219" s="6">
        <f t="shared" si="31"/>
        <v>1.1269076305220884</v>
      </c>
      <c r="T219" s="6">
        <f t="shared" si="32"/>
        <v>2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1</v>
      </c>
      <c r="Y219" s="6">
        <f t="shared" si="37"/>
        <v>5</v>
      </c>
      <c r="Z219" s="6">
        <f t="shared" si="38"/>
        <v>0.5</v>
      </c>
      <c r="AA219" s="6">
        <f t="shared" si="39"/>
        <v>1.2529858849077089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21">
        <v>10</v>
      </c>
      <c r="C220" s="21">
        <v>1</v>
      </c>
      <c r="D220" s="21">
        <v>1450</v>
      </c>
      <c r="E220" s="21">
        <v>7</v>
      </c>
      <c r="F220" s="21">
        <v>9</v>
      </c>
      <c r="G220" s="21">
        <v>185</v>
      </c>
      <c r="H220" s="29">
        <v>14</v>
      </c>
      <c r="I220" s="21">
        <v>4</v>
      </c>
      <c r="J220" s="21">
        <v>5</v>
      </c>
      <c r="K220" s="21">
        <v>1</v>
      </c>
      <c r="L220" s="21">
        <v>1437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0.5</v>
      </c>
      <c r="S220" s="6">
        <f t="shared" si="31"/>
        <v>0.99519560741249147</v>
      </c>
      <c r="T220" s="6">
        <f t="shared" si="32"/>
        <v>1.1666666666666667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</v>
      </c>
      <c r="Y220" s="6">
        <f t="shared" si="37"/>
        <v>1.6666666666666667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21">
        <v>6</v>
      </c>
      <c r="C221" s="21">
        <v>3</v>
      </c>
      <c r="D221" s="21">
        <v>1848</v>
      </c>
      <c r="E221" s="21">
        <v>8</v>
      </c>
      <c r="F221" s="21">
        <v>7</v>
      </c>
      <c r="G221" s="21">
        <v>14</v>
      </c>
      <c r="H221" s="29">
        <v>18</v>
      </c>
      <c r="I221" s="21">
        <v>0</v>
      </c>
      <c r="J221" s="21">
        <v>4</v>
      </c>
      <c r="K221" s="21">
        <v>4</v>
      </c>
      <c r="L221" s="21">
        <v>1237</v>
      </c>
      <c r="M221">
        <v>5</v>
      </c>
      <c r="N221">
        <v>4</v>
      </c>
      <c r="Q221" s="6">
        <f t="shared" si="29"/>
        <v>2</v>
      </c>
      <c r="R221" s="6">
        <f t="shared" si="30"/>
        <v>1.5</v>
      </c>
      <c r="S221" s="6">
        <f t="shared" si="31"/>
        <v>1.3618275607958732</v>
      </c>
      <c r="T221" s="6">
        <f t="shared" si="32"/>
        <v>1.1428571428571428</v>
      </c>
      <c r="U221" s="6">
        <f t="shared" si="33"/>
        <v>0.4375</v>
      </c>
      <c r="V221" s="6">
        <f t="shared" si="34"/>
        <v>6.1946902654867256E-2</v>
      </c>
      <c r="W221" s="6">
        <f t="shared" si="35"/>
        <v>1</v>
      </c>
      <c r="X221" s="6">
        <f t="shared" si="36"/>
        <v>1</v>
      </c>
      <c r="Y221" s="6">
        <f t="shared" si="37"/>
        <v>2</v>
      </c>
      <c r="Z221" s="6">
        <f t="shared" si="38"/>
        <v>1</v>
      </c>
      <c r="AA221" s="6">
        <f t="shared" si="39"/>
        <v>1.0956598759964571</v>
      </c>
      <c r="AB221" s="6">
        <f t="shared" si="40"/>
        <v>1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21">
        <v>3</v>
      </c>
      <c r="C222" s="21">
        <v>0</v>
      </c>
      <c r="D222" s="21">
        <v>1252</v>
      </c>
      <c r="E222" s="21">
        <v>12</v>
      </c>
      <c r="F222" s="21">
        <v>12</v>
      </c>
      <c r="G222" s="21">
        <v>316</v>
      </c>
      <c r="H222" s="29">
        <v>12</v>
      </c>
      <c r="I222" s="21">
        <v>0</v>
      </c>
      <c r="J222" s="21">
        <v>6</v>
      </c>
      <c r="K222" s="21">
        <v>2</v>
      </c>
      <c r="L222" s="21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</v>
      </c>
      <c r="S222" s="6">
        <f t="shared" si="31"/>
        <v>1.0064308681672025</v>
      </c>
      <c r="T222" s="6">
        <f t="shared" si="32"/>
        <v>1</v>
      </c>
      <c r="U222" s="6">
        <f t="shared" si="33"/>
        <v>1.0909090909090908</v>
      </c>
      <c r="V222" s="6">
        <f t="shared" si="34"/>
        <v>1.6040609137055837</v>
      </c>
      <c r="W222" s="6">
        <f t="shared" si="35"/>
        <v>0.6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21">
        <v>13</v>
      </c>
      <c r="C223" s="21">
        <v>0</v>
      </c>
      <c r="D223" s="21">
        <v>1069</v>
      </c>
      <c r="E223" s="21">
        <v>1</v>
      </c>
      <c r="F223" s="21">
        <v>0</v>
      </c>
      <c r="G223" s="21">
        <v>132</v>
      </c>
      <c r="H223" s="29">
        <v>3</v>
      </c>
      <c r="I223" s="21">
        <v>3</v>
      </c>
      <c r="J223" s="21">
        <v>2</v>
      </c>
      <c r="K223" s="21">
        <v>1</v>
      </c>
      <c r="L223" s="21">
        <v>905</v>
      </c>
      <c r="M223">
        <v>0</v>
      </c>
      <c r="N223">
        <v>6</v>
      </c>
      <c r="Q223" s="6">
        <f t="shared" si="29"/>
        <v>2.6</v>
      </c>
      <c r="R223" s="6">
        <f t="shared" si="30"/>
        <v>1</v>
      </c>
      <c r="S223" s="6">
        <f t="shared" si="31"/>
        <v>0.94351279788172993</v>
      </c>
      <c r="T223" s="6">
        <f t="shared" si="32"/>
        <v>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1</v>
      </c>
      <c r="Y223" s="6">
        <f t="shared" si="37"/>
        <v>1</v>
      </c>
      <c r="Z223" s="6">
        <f t="shared" si="38"/>
        <v>0.5</v>
      </c>
      <c r="AA223" s="6">
        <f t="shared" si="39"/>
        <v>0.83180147058823528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21">
        <v>2</v>
      </c>
      <c r="C224" s="21">
        <v>73</v>
      </c>
      <c r="D224" s="21">
        <v>513</v>
      </c>
      <c r="E224" s="21">
        <v>1</v>
      </c>
      <c r="F224" s="21">
        <v>0</v>
      </c>
      <c r="G224" s="21">
        <v>163</v>
      </c>
      <c r="H224" s="29">
        <v>5</v>
      </c>
      <c r="I224" s="21">
        <v>0</v>
      </c>
      <c r="J224" s="21">
        <v>5</v>
      </c>
      <c r="K224" s="21">
        <v>4</v>
      </c>
      <c r="L224" s="21">
        <v>572</v>
      </c>
      <c r="M224">
        <v>0</v>
      </c>
      <c r="N224">
        <v>5</v>
      </c>
      <c r="Q224" s="6">
        <f t="shared" si="29"/>
        <v>0.25</v>
      </c>
      <c r="R224" s="6">
        <f t="shared" si="30"/>
        <v>2.7037037037037037</v>
      </c>
      <c r="S224" s="6">
        <f t="shared" si="31"/>
        <v>1.242130750605327</v>
      </c>
      <c r="T224" s="6">
        <f t="shared" si="32"/>
        <v>0.14285714285714285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1</v>
      </c>
      <c r="Y224" s="6">
        <f t="shared" si="37"/>
        <v>1</v>
      </c>
      <c r="Z224" s="6">
        <f t="shared" si="38"/>
        <v>1.3333333333333333</v>
      </c>
      <c r="AA224" s="6">
        <f t="shared" si="39"/>
        <v>1.0573012939001849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21">
        <v>4</v>
      </c>
      <c r="C225" s="21">
        <v>5</v>
      </c>
      <c r="D225" s="21">
        <v>523</v>
      </c>
      <c r="E225" s="21">
        <v>4</v>
      </c>
      <c r="F225" s="21">
        <v>16</v>
      </c>
      <c r="G225" s="21">
        <v>189</v>
      </c>
      <c r="H225" s="29">
        <v>18</v>
      </c>
      <c r="I225" s="21">
        <v>0</v>
      </c>
      <c r="J225" s="21">
        <v>11</v>
      </c>
      <c r="K225" s="21">
        <v>2</v>
      </c>
      <c r="L225" s="21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0.19230769230769232</v>
      </c>
      <c r="S225" s="6">
        <f t="shared" si="31"/>
        <v>0.96316758747697973</v>
      </c>
      <c r="T225" s="6">
        <f t="shared" si="32"/>
        <v>0.5</v>
      </c>
      <c r="U225" s="6">
        <f t="shared" si="33"/>
        <v>0.55172413793103448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3.6666666666666665</v>
      </c>
      <c r="Z225" s="6">
        <f t="shared" si="38"/>
        <v>0.5</v>
      </c>
      <c r="AA225" s="6">
        <f t="shared" si="39"/>
        <v>1.2531194295900179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21">
        <v>6</v>
      </c>
      <c r="C226" s="21">
        <v>-2</v>
      </c>
      <c r="D226" s="21">
        <v>1076</v>
      </c>
      <c r="E226" s="21">
        <v>6</v>
      </c>
      <c r="F226" s="21">
        <v>14</v>
      </c>
      <c r="G226" s="21">
        <v>184</v>
      </c>
      <c r="H226" s="29">
        <v>13</v>
      </c>
      <c r="I226" s="21">
        <v>2</v>
      </c>
      <c r="J226" s="21">
        <v>13</v>
      </c>
      <c r="K226" s="21">
        <v>4</v>
      </c>
      <c r="L226" s="21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-2</v>
      </c>
      <c r="S226" s="6">
        <f t="shared" si="31"/>
        <v>0.76692801140413402</v>
      </c>
      <c r="T226" s="6">
        <f t="shared" si="32"/>
        <v>0.5</v>
      </c>
      <c r="U226" s="6">
        <f t="shared" si="33"/>
        <v>7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2</v>
      </c>
      <c r="Y226" s="6">
        <f t="shared" si="37"/>
        <v>2.6</v>
      </c>
      <c r="Z226" s="6">
        <f t="shared" si="38"/>
        <v>2</v>
      </c>
      <c r="AA226" s="6">
        <f t="shared" si="39"/>
        <v>1.1039861351819757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21">
        <v>10</v>
      </c>
      <c r="C227" s="21">
        <v>26</v>
      </c>
      <c r="D227" s="21">
        <v>1490</v>
      </c>
      <c r="E227" s="21">
        <v>4</v>
      </c>
      <c r="F227" s="21">
        <v>17</v>
      </c>
      <c r="G227" s="21">
        <v>188</v>
      </c>
      <c r="H227" s="29">
        <v>20</v>
      </c>
      <c r="I227" s="21">
        <v>2</v>
      </c>
      <c r="J227" s="21">
        <v>11</v>
      </c>
      <c r="K227" s="21">
        <v>3</v>
      </c>
      <c r="L227" s="21">
        <v>1175</v>
      </c>
      <c r="M227">
        <v>1</v>
      </c>
      <c r="N227">
        <v>15</v>
      </c>
      <c r="Q227" s="6">
        <f t="shared" si="29"/>
        <v>1</v>
      </c>
      <c r="R227" s="6">
        <f t="shared" si="30"/>
        <v>26</v>
      </c>
      <c r="S227" s="6">
        <f t="shared" si="31"/>
        <v>1.0275862068965518</v>
      </c>
      <c r="T227" s="6">
        <f t="shared" si="32"/>
        <v>0.5714285714285714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0.5</v>
      </c>
      <c r="Y227" s="6">
        <f t="shared" si="37"/>
        <v>2.2000000000000002</v>
      </c>
      <c r="Z227" s="6">
        <f t="shared" si="38"/>
        <v>3</v>
      </c>
      <c r="AA227" s="6">
        <f t="shared" si="39"/>
        <v>0.81767571329157973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21">
        <v>6</v>
      </c>
      <c r="C228" s="21">
        <v>12</v>
      </c>
      <c r="D228" s="21">
        <v>1083</v>
      </c>
      <c r="E228" s="21">
        <v>14</v>
      </c>
      <c r="F228" s="21">
        <v>17</v>
      </c>
      <c r="G228" s="21">
        <v>174</v>
      </c>
      <c r="H228" s="29">
        <v>18</v>
      </c>
      <c r="I228" s="21">
        <v>4</v>
      </c>
      <c r="J228" s="21">
        <v>12</v>
      </c>
      <c r="K228" s="21">
        <v>5</v>
      </c>
      <c r="L228" s="21">
        <v>1262</v>
      </c>
      <c r="M228">
        <v>0</v>
      </c>
      <c r="N228">
        <v>9</v>
      </c>
      <c r="Q228" s="6">
        <f t="shared" si="29"/>
        <v>1</v>
      </c>
      <c r="R228" s="6">
        <f t="shared" si="30"/>
        <v>4</v>
      </c>
      <c r="S228" s="6">
        <f t="shared" si="31"/>
        <v>0.58603896103896103</v>
      </c>
      <c r="T228" s="6">
        <f t="shared" si="32"/>
        <v>1.75</v>
      </c>
      <c r="U228" s="6">
        <f t="shared" si="33"/>
        <v>2.4285714285714284</v>
      </c>
      <c r="V228" s="6">
        <f t="shared" si="34"/>
        <v>12.428571428571429</v>
      </c>
      <c r="W228" s="6">
        <f t="shared" si="35"/>
        <v>1</v>
      </c>
      <c r="X228" s="6">
        <f t="shared" si="36"/>
        <v>1</v>
      </c>
      <c r="Y228" s="6">
        <f t="shared" si="37"/>
        <v>3</v>
      </c>
      <c r="Z228" s="6">
        <f t="shared" si="38"/>
        <v>1.25</v>
      </c>
      <c r="AA228" s="6">
        <f t="shared" si="39"/>
        <v>1.0202101859337105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21">
        <v>3</v>
      </c>
      <c r="C229" s="21">
        <v>0</v>
      </c>
      <c r="D229" s="21">
        <v>1336</v>
      </c>
      <c r="E229" s="21">
        <v>6</v>
      </c>
      <c r="F229" s="21">
        <v>18</v>
      </c>
      <c r="G229" s="21">
        <v>169</v>
      </c>
      <c r="H229" s="29">
        <v>11</v>
      </c>
      <c r="I229" s="21">
        <v>2</v>
      </c>
      <c r="J229" s="21">
        <v>12</v>
      </c>
      <c r="K229" s="21">
        <v>1</v>
      </c>
      <c r="L229" s="21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1</v>
      </c>
      <c r="S229" s="6">
        <f t="shared" si="31"/>
        <v>1.0670926517571886</v>
      </c>
      <c r="T229" s="6">
        <f t="shared" si="32"/>
        <v>0.5</v>
      </c>
      <c r="U229" s="6">
        <f t="shared" si="33"/>
        <v>1.5</v>
      </c>
      <c r="V229" s="6">
        <f t="shared" si="34"/>
        <v>0.53481012658227844</v>
      </c>
      <c r="W229" s="6">
        <f t="shared" si="35"/>
        <v>0.91666666666666663</v>
      </c>
      <c r="X229" s="6">
        <f t="shared" si="36"/>
        <v>1</v>
      </c>
      <c r="Y229" s="6">
        <f t="shared" si="37"/>
        <v>2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21">
        <v>158</v>
      </c>
      <c r="C230" s="21">
        <v>0</v>
      </c>
      <c r="D230" s="21">
        <v>1035</v>
      </c>
      <c r="E230" s="21">
        <v>0</v>
      </c>
      <c r="F230" s="21">
        <v>3</v>
      </c>
      <c r="G230" s="21">
        <v>161</v>
      </c>
      <c r="H230" s="29">
        <v>3</v>
      </c>
      <c r="I230" s="21">
        <v>2</v>
      </c>
      <c r="J230" s="21">
        <v>9</v>
      </c>
      <c r="K230" s="21">
        <v>1</v>
      </c>
      <c r="L230" s="21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0.96819457436856871</v>
      </c>
      <c r="T230" s="6">
        <f t="shared" si="32"/>
        <v>0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4.5</v>
      </c>
      <c r="Z230" s="6">
        <f t="shared" si="38"/>
        <v>1</v>
      </c>
      <c r="AA230" s="6">
        <f t="shared" si="39"/>
        <v>0.78342541436464086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21">
        <v>4</v>
      </c>
      <c r="C231" s="21">
        <v>29</v>
      </c>
      <c r="D231" s="21">
        <v>571</v>
      </c>
      <c r="E231" s="21">
        <v>1</v>
      </c>
      <c r="F231" s="21">
        <v>1</v>
      </c>
      <c r="G231" s="21">
        <v>147</v>
      </c>
      <c r="H231" s="29">
        <v>5</v>
      </c>
      <c r="I231" s="21">
        <v>3</v>
      </c>
      <c r="J231" s="21">
        <v>7</v>
      </c>
      <c r="K231" s="21">
        <v>0</v>
      </c>
      <c r="L231" s="21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0.39726027397260272</v>
      </c>
      <c r="S231" s="6">
        <f t="shared" si="31"/>
        <v>1.1130604288499026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1.4</v>
      </c>
      <c r="Z231" s="6">
        <f t="shared" si="38"/>
        <v>0</v>
      </c>
      <c r="AA231" s="6">
        <f t="shared" si="39"/>
        <v>1.083916083916084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21">
        <v>4</v>
      </c>
      <c r="C232" s="21">
        <v>24</v>
      </c>
      <c r="D232" s="21">
        <v>445</v>
      </c>
      <c r="E232" s="21">
        <v>4</v>
      </c>
      <c r="F232" s="21">
        <v>19</v>
      </c>
      <c r="G232" s="21">
        <v>165</v>
      </c>
      <c r="H232" s="29">
        <v>3</v>
      </c>
      <c r="I232" s="21">
        <v>0</v>
      </c>
      <c r="J232" s="21">
        <v>7</v>
      </c>
      <c r="K232" s="21">
        <v>3</v>
      </c>
      <c r="L232" s="21">
        <v>684</v>
      </c>
      <c r="M232">
        <v>0</v>
      </c>
      <c r="N232">
        <v>6</v>
      </c>
      <c r="Q232" s="6">
        <f t="shared" si="29"/>
        <v>1</v>
      </c>
      <c r="R232" s="6">
        <f t="shared" si="30"/>
        <v>4.8</v>
      </c>
      <c r="S232" s="6">
        <f t="shared" si="31"/>
        <v>0.85086042065009559</v>
      </c>
      <c r="T232" s="6">
        <f t="shared" si="32"/>
        <v>1</v>
      </c>
      <c r="U232" s="6">
        <f t="shared" si="33"/>
        <v>1.1875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0.63636363636363635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21">
        <v>5</v>
      </c>
      <c r="C233" s="21">
        <v>127</v>
      </c>
      <c r="D233" s="21">
        <v>1324</v>
      </c>
      <c r="E233" s="21">
        <v>7</v>
      </c>
      <c r="F233" s="21">
        <v>22</v>
      </c>
      <c r="G233" s="21">
        <v>168</v>
      </c>
      <c r="H233" s="29">
        <v>12</v>
      </c>
      <c r="I233" s="21">
        <v>3</v>
      </c>
      <c r="J233" s="21">
        <v>11</v>
      </c>
      <c r="K233" s="21">
        <v>4</v>
      </c>
      <c r="L233" s="21">
        <v>1352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-63.5</v>
      </c>
      <c r="S233" s="6">
        <f t="shared" si="31"/>
        <v>1.2304832713754648</v>
      </c>
      <c r="T233" s="6">
        <f t="shared" si="32"/>
        <v>1.1666666666666667</v>
      </c>
      <c r="U233" s="6">
        <f t="shared" si="33"/>
        <v>1.5714285714285714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1.5</v>
      </c>
      <c r="Y233" s="6">
        <f t="shared" si="37"/>
        <v>0.84615384615384615</v>
      </c>
      <c r="Z233" s="6">
        <f t="shared" si="38"/>
        <v>1</v>
      </c>
      <c r="AA233" s="6">
        <f t="shared" si="39"/>
        <v>1.0612244897959184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21">
        <v>7</v>
      </c>
      <c r="C234" s="21">
        <v>16</v>
      </c>
      <c r="D234" s="21">
        <v>1356</v>
      </c>
      <c r="E234" s="21">
        <v>10</v>
      </c>
      <c r="F234" s="21">
        <v>17</v>
      </c>
      <c r="G234" s="21">
        <v>0</v>
      </c>
      <c r="H234" s="29">
        <v>16</v>
      </c>
      <c r="I234" s="21">
        <v>6</v>
      </c>
      <c r="J234" s="21">
        <v>9</v>
      </c>
      <c r="K234" s="21">
        <v>1</v>
      </c>
      <c r="L234" s="21">
        <v>1212</v>
      </c>
      <c r="M234">
        <v>0</v>
      </c>
      <c r="N234">
        <v>4</v>
      </c>
      <c r="Q234" s="6">
        <f t="shared" si="29"/>
        <v>0.7</v>
      </c>
      <c r="R234" s="6">
        <f t="shared" si="30"/>
        <v>0.61538461538461542</v>
      </c>
      <c r="S234" s="6">
        <f t="shared" si="31"/>
        <v>0.91006711409395968</v>
      </c>
      <c r="T234" s="6">
        <f t="shared" si="32"/>
        <v>2.5</v>
      </c>
      <c r="U234" s="6">
        <f t="shared" si="33"/>
        <v>1</v>
      </c>
      <c r="V234" s="6">
        <f t="shared" si="34"/>
        <v>0</v>
      </c>
      <c r="W234" s="6">
        <f t="shared" si="35"/>
        <v>0.8</v>
      </c>
      <c r="X234" s="6">
        <f t="shared" si="36"/>
        <v>3</v>
      </c>
      <c r="Y234" s="6">
        <f t="shared" si="37"/>
        <v>0.81818181818181823</v>
      </c>
      <c r="Z234" s="6">
        <f t="shared" si="38"/>
        <v>0.33333333333333331</v>
      </c>
      <c r="AA234" s="6">
        <f t="shared" si="39"/>
        <v>1.0314893617021277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21">
        <v>6</v>
      </c>
      <c r="C235" s="21">
        <v>25</v>
      </c>
      <c r="D235" s="21">
        <v>1078</v>
      </c>
      <c r="E235" s="21">
        <v>7</v>
      </c>
      <c r="F235" s="21">
        <v>12</v>
      </c>
      <c r="G235" s="21">
        <v>292</v>
      </c>
      <c r="H235" s="29">
        <v>6</v>
      </c>
      <c r="I235" s="21">
        <v>10</v>
      </c>
      <c r="J235" s="21">
        <v>4</v>
      </c>
      <c r="K235" s="21">
        <v>2</v>
      </c>
      <c r="L235" s="21">
        <v>1204</v>
      </c>
      <c r="M235">
        <v>1</v>
      </c>
      <c r="N235">
        <v>5</v>
      </c>
      <c r="Q235" s="6">
        <f t="shared" si="29"/>
        <v>1</v>
      </c>
      <c r="R235" s="6">
        <f t="shared" si="30"/>
        <v>2.0833333333333335</v>
      </c>
      <c r="S235" s="6">
        <f t="shared" si="31"/>
        <v>0.99538319482917825</v>
      </c>
      <c r="T235" s="6">
        <f t="shared" si="32"/>
        <v>0.5</v>
      </c>
      <c r="U235" s="6">
        <f t="shared" si="33"/>
        <v>0.70588235294117652</v>
      </c>
      <c r="V235" s="6">
        <f t="shared" si="34"/>
        <v>1.6781609195402298</v>
      </c>
      <c r="W235" s="6">
        <f t="shared" si="35"/>
        <v>0.33333333333333331</v>
      </c>
      <c r="X235" s="6">
        <f t="shared" si="36"/>
        <v>2.5</v>
      </c>
      <c r="Y235" s="6">
        <f t="shared" si="37"/>
        <v>0.33333333333333331</v>
      </c>
      <c r="Z235" s="6">
        <f t="shared" si="38"/>
        <v>0.4</v>
      </c>
      <c r="AA235" s="6">
        <f t="shared" si="39"/>
        <v>0.95404120443740092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21">
        <v>9</v>
      </c>
      <c r="C236" s="21">
        <v>0</v>
      </c>
      <c r="D236" s="21">
        <v>1151</v>
      </c>
      <c r="E236" s="21">
        <v>7</v>
      </c>
      <c r="F236" s="21">
        <v>23</v>
      </c>
      <c r="G236" s="21">
        <v>112</v>
      </c>
      <c r="H236" s="29">
        <v>2</v>
      </c>
      <c r="I236" s="21">
        <v>4</v>
      </c>
      <c r="J236" s="21">
        <v>3</v>
      </c>
      <c r="K236" s="21">
        <v>5</v>
      </c>
      <c r="L236" s="21">
        <v>1054</v>
      </c>
      <c r="M236">
        <v>0</v>
      </c>
      <c r="N236">
        <v>10</v>
      </c>
      <c r="Q236" s="6">
        <f t="shared" si="29"/>
        <v>3</v>
      </c>
      <c r="R236" s="6">
        <f t="shared" si="30"/>
        <v>1</v>
      </c>
      <c r="S236" s="6">
        <f t="shared" si="31"/>
        <v>0.86152694610778446</v>
      </c>
      <c r="T236" s="6">
        <f t="shared" si="32"/>
        <v>1.1666666666666667</v>
      </c>
      <c r="U236" s="6">
        <f t="shared" si="33"/>
        <v>1.2777777777777777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0.25</v>
      </c>
      <c r="Z236" s="6">
        <f t="shared" si="38"/>
        <v>5</v>
      </c>
      <c r="AA236" s="6">
        <f t="shared" si="39"/>
        <v>0.99433962264150944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21">
        <v>3</v>
      </c>
      <c r="C237" s="21">
        <v>0</v>
      </c>
      <c r="D237" s="21">
        <v>956</v>
      </c>
      <c r="E237" s="21">
        <v>2</v>
      </c>
      <c r="F237" s="21">
        <v>9</v>
      </c>
      <c r="G237" s="21">
        <v>126</v>
      </c>
      <c r="H237" s="29">
        <v>18</v>
      </c>
      <c r="I237" s="21">
        <v>5</v>
      </c>
      <c r="J237" s="21">
        <v>5</v>
      </c>
      <c r="K237" s="21">
        <v>1</v>
      </c>
      <c r="L237" s="21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0.92367149758454103</v>
      </c>
      <c r="T237" s="6">
        <f t="shared" si="32"/>
        <v>1</v>
      </c>
      <c r="U237" s="6">
        <f t="shared" si="33"/>
        <v>3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0.55555555555555558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21">
        <v>7</v>
      </c>
      <c r="C238" s="21">
        <v>34</v>
      </c>
      <c r="D238" s="21">
        <v>444</v>
      </c>
      <c r="E238" s="21">
        <v>3</v>
      </c>
      <c r="F238" s="21">
        <v>1</v>
      </c>
      <c r="G238" s="21">
        <v>141</v>
      </c>
      <c r="H238" s="29">
        <v>6</v>
      </c>
      <c r="I238" s="21">
        <v>0</v>
      </c>
      <c r="J238" s="21">
        <v>3</v>
      </c>
      <c r="K238" s="21">
        <v>3</v>
      </c>
      <c r="L238" s="21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1.1724137931034482</v>
      </c>
      <c r="S238" s="6">
        <f t="shared" si="31"/>
        <v>0.77758318739054288</v>
      </c>
      <c r="T238" s="6">
        <f t="shared" si="32"/>
        <v>3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0.42857142857142855</v>
      </c>
      <c r="Z238" s="6">
        <f t="shared" si="38"/>
        <v>1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21">
        <v>4</v>
      </c>
      <c r="C239" s="21">
        <v>52</v>
      </c>
      <c r="D239" s="21">
        <v>473</v>
      </c>
      <c r="E239" s="21">
        <v>5</v>
      </c>
      <c r="F239" s="21">
        <v>15</v>
      </c>
      <c r="G239" s="21">
        <v>0</v>
      </c>
      <c r="H239" s="29">
        <v>4</v>
      </c>
      <c r="I239" s="21">
        <v>2</v>
      </c>
      <c r="J239" s="21">
        <v>5</v>
      </c>
      <c r="K239" s="21">
        <v>1</v>
      </c>
      <c r="L239" s="21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2.1666666666666665</v>
      </c>
      <c r="S239" s="6">
        <f t="shared" si="31"/>
        <v>1.0629213483146067</v>
      </c>
      <c r="T239" s="6">
        <f t="shared" si="32"/>
        <v>1.25</v>
      </c>
      <c r="U239" s="6">
        <f t="shared" si="33"/>
        <v>0.78947368421052633</v>
      </c>
      <c r="V239" s="6">
        <f t="shared" si="34"/>
        <v>0</v>
      </c>
      <c r="W239" s="6">
        <f t="shared" si="35"/>
        <v>1.3333333333333333</v>
      </c>
      <c r="X239" s="6">
        <f t="shared" si="36"/>
        <v>1</v>
      </c>
      <c r="Y239" s="6">
        <f t="shared" si="37"/>
        <v>0.7142857142857143</v>
      </c>
      <c r="Z239" s="6">
        <f t="shared" si="38"/>
        <v>0.33333333333333331</v>
      </c>
      <c r="AA239" s="6">
        <f t="shared" si="39"/>
        <v>0.82602339181286555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21">
        <v>4</v>
      </c>
      <c r="C240" s="21">
        <v>47</v>
      </c>
      <c r="D240" s="21">
        <v>1207</v>
      </c>
      <c r="E240" s="21">
        <v>3</v>
      </c>
      <c r="F240" s="21">
        <v>16</v>
      </c>
      <c r="G240" s="21">
        <v>133</v>
      </c>
      <c r="H240" s="29">
        <v>16</v>
      </c>
      <c r="I240" s="21">
        <v>5</v>
      </c>
      <c r="J240" s="21">
        <v>5</v>
      </c>
      <c r="K240" s="21">
        <v>1</v>
      </c>
      <c r="L240" s="21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0.37007874015748032</v>
      </c>
      <c r="S240" s="6">
        <f t="shared" si="31"/>
        <v>0.91163141993957708</v>
      </c>
      <c r="T240" s="6">
        <f t="shared" si="32"/>
        <v>0.42857142857142855</v>
      </c>
      <c r="U240" s="6">
        <f t="shared" si="33"/>
        <v>0.72727272727272729</v>
      </c>
      <c r="V240" s="6">
        <f t="shared" si="34"/>
        <v>0.79166666666666663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0.45454545454545453</v>
      </c>
      <c r="Z240" s="6">
        <f t="shared" si="38"/>
        <v>0.25</v>
      </c>
      <c r="AA240" s="6">
        <f t="shared" si="39"/>
        <v>0.9400887573964497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21">
        <v>13</v>
      </c>
      <c r="C241" s="21">
        <v>25</v>
      </c>
      <c r="D241" s="21">
        <v>1228</v>
      </c>
      <c r="E241" s="21">
        <v>5</v>
      </c>
      <c r="F241" s="21">
        <v>0</v>
      </c>
      <c r="G241" s="21">
        <v>125</v>
      </c>
      <c r="H241" s="29">
        <v>16</v>
      </c>
      <c r="I241" s="21">
        <v>8</v>
      </c>
      <c r="J241" s="21">
        <v>4</v>
      </c>
      <c r="K241" s="21">
        <v>2</v>
      </c>
      <c r="L241" s="21">
        <v>1085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1.5625</v>
      </c>
      <c r="S241" s="6">
        <f t="shared" si="31"/>
        <v>0.9056047197640118</v>
      </c>
      <c r="T241" s="6">
        <f t="shared" si="32"/>
        <v>0.5</v>
      </c>
      <c r="U241" s="6">
        <f t="shared" si="33"/>
        <v>0</v>
      </c>
      <c r="V241" s="6">
        <f t="shared" si="34"/>
        <v>1</v>
      </c>
      <c r="W241" s="6">
        <f t="shared" si="35"/>
        <v>1</v>
      </c>
      <c r="X241" s="6">
        <f t="shared" si="36"/>
        <v>1.3333333333333333</v>
      </c>
      <c r="Y241" s="6">
        <f t="shared" si="37"/>
        <v>0.44444444444444442</v>
      </c>
      <c r="Z241" s="6">
        <f t="shared" si="38"/>
        <v>2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21">
        <v>5</v>
      </c>
      <c r="C242" s="21">
        <v>15</v>
      </c>
      <c r="D242" s="21">
        <v>1110</v>
      </c>
      <c r="E242" s="21">
        <v>3</v>
      </c>
      <c r="F242" s="21">
        <v>32</v>
      </c>
      <c r="G242" s="21">
        <v>236</v>
      </c>
      <c r="H242" s="29">
        <v>12</v>
      </c>
      <c r="I242" s="21">
        <v>3</v>
      </c>
      <c r="J242" s="21">
        <v>3</v>
      </c>
      <c r="K242" s="21">
        <v>1</v>
      </c>
      <c r="L242" s="21">
        <v>984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0.6</v>
      </c>
      <c r="S242" s="6">
        <f t="shared" si="31"/>
        <v>1.0296846011131726</v>
      </c>
      <c r="T242" s="6">
        <f t="shared" si="32"/>
        <v>0.42857142857142855</v>
      </c>
      <c r="U242" s="6">
        <f t="shared" si="33"/>
        <v>2.6666666666666665</v>
      </c>
      <c r="V242" s="6">
        <f t="shared" si="34"/>
        <v>0.80821917808219179</v>
      </c>
      <c r="W242" s="6">
        <f t="shared" si="35"/>
        <v>2</v>
      </c>
      <c r="X242" s="6">
        <f t="shared" si="36"/>
        <v>0.3</v>
      </c>
      <c r="Y242" s="6">
        <f t="shared" si="37"/>
        <v>0.75</v>
      </c>
      <c r="Z242" s="6">
        <f t="shared" si="38"/>
        <v>0.5</v>
      </c>
      <c r="AA242" s="6">
        <f t="shared" si="39"/>
        <v>0.81727574750830567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21">
        <v>9</v>
      </c>
      <c r="C243" s="21">
        <v>0</v>
      </c>
      <c r="D243" s="21">
        <v>949</v>
      </c>
      <c r="E243" s="21">
        <v>1</v>
      </c>
      <c r="F243" s="21">
        <v>20</v>
      </c>
      <c r="G243" s="21">
        <v>112</v>
      </c>
      <c r="H243" s="29">
        <v>9</v>
      </c>
      <c r="I243" s="21">
        <v>2</v>
      </c>
      <c r="J243" s="21">
        <v>4</v>
      </c>
      <c r="K243" s="21">
        <v>1</v>
      </c>
      <c r="L243" s="21">
        <v>855</v>
      </c>
      <c r="M243">
        <v>0</v>
      </c>
      <c r="N243">
        <v>6</v>
      </c>
      <c r="Q243" s="6">
        <f t="shared" si="29"/>
        <v>1</v>
      </c>
      <c r="R243" s="6">
        <f t="shared" si="30"/>
        <v>1</v>
      </c>
      <c r="S243" s="6">
        <f t="shared" si="31"/>
        <v>0.82450043440486531</v>
      </c>
      <c r="T243" s="6">
        <f t="shared" si="32"/>
        <v>0.14285714285714285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1.3333333333333333</v>
      </c>
      <c r="Z243" s="6">
        <f t="shared" si="38"/>
        <v>0.2</v>
      </c>
      <c r="AA243" s="6">
        <f t="shared" si="39"/>
        <v>0.81119544592030357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21">
        <v>1</v>
      </c>
      <c r="C244" s="21">
        <v>0</v>
      </c>
      <c r="D244" s="21">
        <v>1006</v>
      </c>
      <c r="E244" s="21">
        <v>6</v>
      </c>
      <c r="F244" s="21">
        <v>6</v>
      </c>
      <c r="G244" s="21">
        <v>110</v>
      </c>
      <c r="H244" s="29">
        <v>12</v>
      </c>
      <c r="I244" s="21">
        <v>4</v>
      </c>
      <c r="J244" s="21">
        <v>6</v>
      </c>
      <c r="K244" s="21">
        <v>1</v>
      </c>
      <c r="L244" s="21">
        <v>958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1</v>
      </c>
      <c r="S244" s="6">
        <f t="shared" si="31"/>
        <v>1.0523012552301256</v>
      </c>
      <c r="T244" s="6">
        <f t="shared" si="32"/>
        <v>3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1.2</v>
      </c>
      <c r="Z244" s="6">
        <f t="shared" si="38"/>
        <v>1</v>
      </c>
      <c r="AA244" s="6">
        <f t="shared" si="39"/>
        <v>1.0739910313901346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21">
        <v>4</v>
      </c>
      <c r="C245" s="21">
        <v>83</v>
      </c>
      <c r="D245" s="21">
        <v>290</v>
      </c>
      <c r="E245" s="21">
        <v>3</v>
      </c>
      <c r="F245" s="21">
        <v>4</v>
      </c>
      <c r="G245" s="21">
        <v>103</v>
      </c>
      <c r="H245" s="29">
        <v>1</v>
      </c>
      <c r="I245" s="21">
        <v>0</v>
      </c>
      <c r="J245" s="21">
        <v>1</v>
      </c>
      <c r="K245" s="21">
        <v>3</v>
      </c>
      <c r="L245" s="21">
        <v>366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2.4411764705882355</v>
      </c>
      <c r="S245" s="6">
        <f t="shared" si="31"/>
        <v>0.65315315315315314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0.33333333333333331</v>
      </c>
      <c r="Z245" s="6">
        <f t="shared" si="38"/>
        <v>1</v>
      </c>
      <c r="AA245" s="6">
        <f t="shared" si="39"/>
        <v>0.74089068825910931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21">
        <v>6</v>
      </c>
      <c r="C246" s="21">
        <v>58</v>
      </c>
      <c r="D246" s="21">
        <v>529</v>
      </c>
      <c r="E246" s="21">
        <v>4</v>
      </c>
      <c r="F246" s="21">
        <v>29</v>
      </c>
      <c r="G246" s="21">
        <v>109</v>
      </c>
      <c r="H246" s="29">
        <v>2</v>
      </c>
      <c r="I246" s="21">
        <v>0</v>
      </c>
      <c r="J246" s="21">
        <v>3</v>
      </c>
      <c r="K246" s="21">
        <v>2</v>
      </c>
      <c r="L246" s="21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1.1153846153846154</v>
      </c>
      <c r="S246" s="6">
        <f t="shared" si="31"/>
        <v>1.1183932346723044</v>
      </c>
      <c r="T246" s="6">
        <f t="shared" si="32"/>
        <v>0.8</v>
      </c>
      <c r="U246" s="6">
        <f t="shared" si="33"/>
        <v>1.9333333333333333</v>
      </c>
      <c r="V246" s="6">
        <f t="shared" si="34"/>
        <v>1</v>
      </c>
      <c r="W246" s="6">
        <f t="shared" si="35"/>
        <v>0.5</v>
      </c>
      <c r="X246" s="6">
        <f t="shared" si="36"/>
        <v>0</v>
      </c>
      <c r="Y246" s="6">
        <f t="shared" si="37"/>
        <v>0.6</v>
      </c>
      <c r="Z246" s="6">
        <f t="shared" si="38"/>
        <v>2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21">
        <v>8</v>
      </c>
      <c r="C247" s="21">
        <v>42</v>
      </c>
      <c r="D247" s="21">
        <v>1091</v>
      </c>
      <c r="E247" s="21">
        <v>11</v>
      </c>
      <c r="F247" s="21">
        <v>26</v>
      </c>
      <c r="G247" s="21">
        <v>101</v>
      </c>
      <c r="H247" s="29">
        <v>3</v>
      </c>
      <c r="I247" s="21">
        <v>6</v>
      </c>
      <c r="J247" s="21">
        <v>3</v>
      </c>
      <c r="K247" s="21">
        <v>3</v>
      </c>
      <c r="L247" s="21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0.8936170212765957</v>
      </c>
      <c r="S247" s="6">
        <f t="shared" si="31"/>
        <v>0.90389395194697597</v>
      </c>
      <c r="T247" s="6">
        <f t="shared" si="32"/>
        <v>3.6666666666666665</v>
      </c>
      <c r="U247" s="6">
        <f t="shared" si="33"/>
        <v>1.625</v>
      </c>
      <c r="V247" s="6">
        <f t="shared" si="34"/>
        <v>0.75939849624060152</v>
      </c>
      <c r="W247" s="6">
        <f t="shared" si="35"/>
        <v>0.1875</v>
      </c>
      <c r="X247" s="6">
        <f t="shared" si="36"/>
        <v>1.2</v>
      </c>
      <c r="Y247" s="6">
        <f t="shared" si="37"/>
        <v>0.6</v>
      </c>
      <c r="Z247" s="6">
        <f t="shared" si="38"/>
        <v>3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21">
        <v>6</v>
      </c>
      <c r="C248" s="21">
        <v>40</v>
      </c>
      <c r="D248" s="21">
        <v>1055</v>
      </c>
      <c r="E248" s="21">
        <v>8</v>
      </c>
      <c r="F248" s="21">
        <v>25</v>
      </c>
      <c r="G248" s="21">
        <v>125</v>
      </c>
      <c r="H248" s="29">
        <v>10</v>
      </c>
      <c r="I248" s="21">
        <v>5</v>
      </c>
      <c r="J248" s="21">
        <v>2</v>
      </c>
      <c r="K248" s="21">
        <v>2</v>
      </c>
      <c r="L248" s="21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1.6</v>
      </c>
      <c r="S248" s="6">
        <f t="shared" si="31"/>
        <v>0.85912052117263848</v>
      </c>
      <c r="T248" s="6">
        <f t="shared" si="32"/>
        <v>1.6</v>
      </c>
      <c r="U248" s="6">
        <f t="shared" si="33"/>
        <v>1</v>
      </c>
      <c r="V248" s="6">
        <f t="shared" si="34"/>
        <v>1</v>
      </c>
      <c r="W248" s="6">
        <f t="shared" si="35"/>
        <v>0.625</v>
      </c>
      <c r="X248" s="6">
        <f t="shared" si="36"/>
        <v>0.625</v>
      </c>
      <c r="Y248" s="6">
        <f t="shared" si="37"/>
        <v>0.5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21">
        <v>10</v>
      </c>
      <c r="C249" s="21">
        <v>184</v>
      </c>
      <c r="D249" s="21">
        <v>1053</v>
      </c>
      <c r="E249" s="21">
        <v>1</v>
      </c>
      <c r="F249" s="21">
        <v>0</v>
      </c>
      <c r="G249" s="21">
        <v>129</v>
      </c>
      <c r="H249" s="29">
        <v>13</v>
      </c>
      <c r="I249" s="21">
        <v>0</v>
      </c>
      <c r="J249" s="21">
        <v>4</v>
      </c>
      <c r="K249" s="21">
        <v>2</v>
      </c>
      <c r="L249" s="21">
        <v>834</v>
      </c>
      <c r="M249">
        <v>0</v>
      </c>
      <c r="N249">
        <v>6</v>
      </c>
      <c r="Q249" s="6">
        <f t="shared" si="29"/>
        <v>2</v>
      </c>
      <c r="R249" s="6">
        <f t="shared" si="30"/>
        <v>12.266666666666667</v>
      </c>
      <c r="S249" s="6">
        <f t="shared" si="31"/>
        <v>0.94864864864864862</v>
      </c>
      <c r="T249" s="6">
        <f t="shared" si="32"/>
        <v>0.33333333333333331</v>
      </c>
      <c r="U249" s="6">
        <f t="shared" si="33"/>
        <v>0</v>
      </c>
      <c r="V249" s="6">
        <f t="shared" si="34"/>
        <v>0.54661016949152541</v>
      </c>
      <c r="W249" s="6">
        <f t="shared" si="35"/>
        <v>1.0833333333333333</v>
      </c>
      <c r="X249" s="6">
        <f t="shared" si="36"/>
        <v>0</v>
      </c>
      <c r="Y249" s="6">
        <f t="shared" si="37"/>
        <v>1.3333333333333333</v>
      </c>
      <c r="Z249" s="6">
        <f t="shared" si="38"/>
        <v>2</v>
      </c>
      <c r="AA249" s="6">
        <f t="shared" si="39"/>
        <v>0.84756097560975607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21">
        <v>11</v>
      </c>
      <c r="C250" s="21">
        <v>0</v>
      </c>
      <c r="D250" s="21">
        <v>968</v>
      </c>
      <c r="E250" s="21">
        <v>2</v>
      </c>
      <c r="F250" s="21">
        <v>0</v>
      </c>
      <c r="G250" s="21">
        <v>118</v>
      </c>
      <c r="H250" s="29">
        <v>10</v>
      </c>
      <c r="I250" s="21">
        <v>2</v>
      </c>
      <c r="J250" s="21">
        <v>2</v>
      </c>
      <c r="K250" s="21">
        <v>0</v>
      </c>
      <c r="L250" s="21">
        <v>907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</v>
      </c>
      <c r="S250" s="6">
        <f t="shared" si="31"/>
        <v>1.0200210748155953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0.5</v>
      </c>
      <c r="Z250" s="6">
        <f t="shared" si="38"/>
        <v>0</v>
      </c>
      <c r="AA250" s="6">
        <f t="shared" si="39"/>
        <v>1.0608187134502924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21">
        <v>16</v>
      </c>
      <c r="C251" s="21">
        <v>0</v>
      </c>
      <c r="D251" s="21">
        <v>773</v>
      </c>
      <c r="E251" s="21">
        <v>1</v>
      </c>
      <c r="F251" s="21">
        <v>12</v>
      </c>
      <c r="G251" s="21">
        <v>110</v>
      </c>
      <c r="H251" s="29">
        <v>12</v>
      </c>
      <c r="I251" s="21">
        <v>4</v>
      </c>
      <c r="J251" s="21">
        <v>1</v>
      </c>
      <c r="K251" s="21">
        <v>0</v>
      </c>
      <c r="L251" s="21">
        <v>682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0.76838966202783299</v>
      </c>
      <c r="T251" s="6">
        <f t="shared" si="32"/>
        <v>0.16666666666666666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0.16666666666666666</v>
      </c>
      <c r="Z251" s="6">
        <f t="shared" si="38"/>
        <v>0</v>
      </c>
      <c r="AA251" s="6">
        <f t="shared" si="39"/>
        <v>0.71189979123173275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21">
        <v>7</v>
      </c>
      <c r="C252" s="21">
        <v>98</v>
      </c>
      <c r="D252" s="21">
        <v>403</v>
      </c>
      <c r="E252" s="21">
        <v>0</v>
      </c>
      <c r="F252" s="21">
        <v>3</v>
      </c>
      <c r="G252" s="21">
        <v>139</v>
      </c>
      <c r="H252" s="29">
        <v>2</v>
      </c>
      <c r="I252" s="21">
        <v>2</v>
      </c>
      <c r="J252" s="21">
        <v>2</v>
      </c>
      <c r="K252" s="21">
        <v>3</v>
      </c>
      <c r="L252" s="21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1.1807228915662651</v>
      </c>
      <c r="S252" s="6">
        <f t="shared" si="31"/>
        <v>1.3896551724137931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2</v>
      </c>
      <c r="Z252" s="6">
        <f t="shared" si="38"/>
        <v>1</v>
      </c>
      <c r="AA252" s="6">
        <f t="shared" si="39"/>
        <v>1.221311475409836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21">
        <v>12</v>
      </c>
      <c r="C253" s="21">
        <v>78</v>
      </c>
      <c r="D253" s="21">
        <v>267</v>
      </c>
      <c r="E253" s="21">
        <v>4</v>
      </c>
      <c r="F253" s="21">
        <v>25</v>
      </c>
      <c r="G253" s="21">
        <v>117</v>
      </c>
      <c r="H253" s="29">
        <v>3</v>
      </c>
      <c r="I253" s="21">
        <v>0</v>
      </c>
      <c r="J253" s="21">
        <v>4</v>
      </c>
      <c r="K253" s="21">
        <v>1</v>
      </c>
      <c r="L253" s="21">
        <v>310</v>
      </c>
      <c r="M253">
        <v>0</v>
      </c>
      <c r="N253">
        <v>1</v>
      </c>
      <c r="Q253" s="6">
        <f t="shared" si="29"/>
        <v>2</v>
      </c>
      <c r="R253" s="6">
        <f t="shared" si="30"/>
        <v>1.3448275862068966</v>
      </c>
      <c r="S253" s="6">
        <f t="shared" si="31"/>
        <v>0.50472589792060496</v>
      </c>
      <c r="T253" s="6">
        <f t="shared" si="32"/>
        <v>1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1.3333333333333333</v>
      </c>
      <c r="Z253" s="6">
        <f t="shared" si="38"/>
        <v>0.5</v>
      </c>
      <c r="AA253" s="6">
        <f t="shared" si="39"/>
        <v>0.56057866184448468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21">
        <v>10</v>
      </c>
      <c r="C254" s="21">
        <v>34</v>
      </c>
      <c r="D254" s="21">
        <v>471</v>
      </c>
      <c r="E254" s="21">
        <v>9</v>
      </c>
      <c r="F254" s="21">
        <v>38</v>
      </c>
      <c r="G254" s="21">
        <v>132</v>
      </c>
      <c r="H254" s="29">
        <v>32</v>
      </c>
      <c r="I254" s="21">
        <v>1</v>
      </c>
      <c r="J254" s="21">
        <v>3</v>
      </c>
      <c r="K254" s="21">
        <v>1</v>
      </c>
      <c r="L254" s="21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0.80952380952380953</v>
      </c>
      <c r="S254" s="6">
        <f t="shared" si="31"/>
        <v>0.43171402383134738</v>
      </c>
      <c r="T254" s="6">
        <f t="shared" si="32"/>
        <v>0.81818181818181823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1</v>
      </c>
      <c r="Z254" s="6">
        <f t="shared" si="38"/>
        <v>0.33333333333333331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21">
        <v>14</v>
      </c>
      <c r="C255" s="21">
        <v>71</v>
      </c>
      <c r="D255" s="21">
        <v>1136</v>
      </c>
      <c r="E255" s="21">
        <v>3</v>
      </c>
      <c r="F255" s="21">
        <v>30</v>
      </c>
      <c r="G255" s="21">
        <v>127</v>
      </c>
      <c r="H255" s="29">
        <v>8</v>
      </c>
      <c r="I255" s="21">
        <v>2</v>
      </c>
      <c r="J255" s="21">
        <v>2</v>
      </c>
      <c r="K255" s="21">
        <v>2</v>
      </c>
      <c r="L255" s="21">
        <v>1075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1.7749999999999999</v>
      </c>
      <c r="S255" s="6">
        <f t="shared" si="31"/>
        <v>1.0767772511848341</v>
      </c>
      <c r="T255" s="6">
        <f t="shared" si="32"/>
        <v>0.375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</v>
      </c>
      <c r="Z255" s="6">
        <f t="shared" si="38"/>
        <v>1</v>
      </c>
      <c r="AA255" s="6">
        <f t="shared" si="39"/>
        <v>0.90793918918918914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21">
        <v>10</v>
      </c>
      <c r="C256" s="21">
        <v>48</v>
      </c>
      <c r="D256" s="21">
        <v>974</v>
      </c>
      <c r="E256" s="21">
        <v>1</v>
      </c>
      <c r="F256" s="21">
        <v>19</v>
      </c>
      <c r="G256" s="21">
        <v>129</v>
      </c>
      <c r="H256" s="29">
        <v>14</v>
      </c>
      <c r="I256" s="21">
        <v>3</v>
      </c>
      <c r="J256" s="21">
        <v>3</v>
      </c>
      <c r="K256" s="21">
        <v>2</v>
      </c>
      <c r="L256" s="21">
        <v>983</v>
      </c>
      <c r="M256">
        <v>0</v>
      </c>
      <c r="N256">
        <v>8</v>
      </c>
      <c r="Q256" s="6">
        <f t="shared" si="29"/>
        <v>1</v>
      </c>
      <c r="R256" s="6">
        <f t="shared" si="30"/>
        <v>0.2608695652173913</v>
      </c>
      <c r="S256" s="6">
        <f t="shared" si="31"/>
        <v>0.92497625830959163</v>
      </c>
      <c r="T256" s="6">
        <f t="shared" si="32"/>
        <v>1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0.75</v>
      </c>
      <c r="Z256" s="6">
        <f t="shared" si="38"/>
        <v>1</v>
      </c>
      <c r="AA256" s="6">
        <f t="shared" si="39"/>
        <v>1.1786570743405276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21">
        <v>10</v>
      </c>
      <c r="C257" s="21">
        <v>0</v>
      </c>
      <c r="D257" s="21">
        <v>1227</v>
      </c>
      <c r="E257" s="21">
        <v>5</v>
      </c>
      <c r="F257" s="21">
        <v>80</v>
      </c>
      <c r="G257" s="21">
        <v>115</v>
      </c>
      <c r="H257" s="29">
        <v>6</v>
      </c>
      <c r="I257" s="21">
        <v>3</v>
      </c>
      <c r="J257" s="21">
        <v>5</v>
      </c>
      <c r="K257" s="21">
        <v>4</v>
      </c>
      <c r="L257" s="21">
        <v>874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1</v>
      </c>
      <c r="S257" s="6">
        <f t="shared" ref="S257:S320" si="45">IF(ISERROR(D257/D250),1,D257/D250)</f>
        <v>1.2675619834710743</v>
      </c>
      <c r="T257" s="6">
        <f t="shared" ref="T257:T320" si="46">IF(ISERROR(E257/E250),1,E257/E250)</f>
        <v>2.5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2.5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0.96361631753031973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21">
        <v>6</v>
      </c>
      <c r="C258" s="21">
        <v>0</v>
      </c>
      <c r="D258" s="21">
        <v>685</v>
      </c>
      <c r="E258" s="21">
        <v>2</v>
      </c>
      <c r="F258" s="21">
        <v>17</v>
      </c>
      <c r="G258" s="21">
        <v>116</v>
      </c>
      <c r="H258" s="29">
        <v>9</v>
      </c>
      <c r="I258" s="21">
        <v>1</v>
      </c>
      <c r="J258" s="21">
        <v>1</v>
      </c>
      <c r="K258" s="21">
        <v>1</v>
      </c>
      <c r="L258" s="21">
        <v>814</v>
      </c>
      <c r="M258">
        <v>2</v>
      </c>
      <c r="N258">
        <v>7</v>
      </c>
      <c r="Q258" s="6">
        <f t="shared" si="43"/>
        <v>0.375</v>
      </c>
      <c r="R258" s="6">
        <f t="shared" si="44"/>
        <v>1</v>
      </c>
      <c r="S258" s="6">
        <f t="shared" si="45"/>
        <v>0.88615782664941789</v>
      </c>
      <c r="T258" s="6">
        <f t="shared" si="46"/>
        <v>2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1.1935483870967742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21">
        <v>7</v>
      </c>
      <c r="C259" s="21">
        <v>101</v>
      </c>
      <c r="D259" s="21">
        <v>378</v>
      </c>
      <c r="E259" s="21">
        <v>1</v>
      </c>
      <c r="F259" s="21">
        <v>6</v>
      </c>
      <c r="G259" s="21">
        <v>128</v>
      </c>
      <c r="H259" s="29">
        <v>5</v>
      </c>
      <c r="I259" s="21">
        <v>1</v>
      </c>
      <c r="J259" s="21">
        <v>1</v>
      </c>
      <c r="K259" s="21">
        <v>2</v>
      </c>
      <c r="L259" s="21">
        <v>415</v>
      </c>
      <c r="M259">
        <v>1</v>
      </c>
      <c r="N259">
        <v>1</v>
      </c>
      <c r="Q259" s="6">
        <f t="shared" si="43"/>
        <v>1</v>
      </c>
      <c r="R259" s="6">
        <f t="shared" si="44"/>
        <v>1.0306122448979591</v>
      </c>
      <c r="S259" s="6">
        <f t="shared" si="45"/>
        <v>0.93796526054590568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0.5</v>
      </c>
      <c r="Z259" s="6">
        <f t="shared" si="52"/>
        <v>0.66666666666666663</v>
      </c>
      <c r="AA259" s="6">
        <f t="shared" si="53"/>
        <v>0.92841163310961972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21">
        <v>14</v>
      </c>
      <c r="C260" s="21">
        <v>156</v>
      </c>
      <c r="D260" s="21">
        <v>451</v>
      </c>
      <c r="E260" s="21">
        <v>12</v>
      </c>
      <c r="F260" s="21">
        <v>34</v>
      </c>
      <c r="G260" s="21">
        <v>156</v>
      </c>
      <c r="H260" s="29">
        <v>9</v>
      </c>
      <c r="I260" s="21">
        <v>2</v>
      </c>
      <c r="J260" s="21">
        <v>4</v>
      </c>
      <c r="K260" s="21">
        <v>2</v>
      </c>
      <c r="L260" s="21">
        <v>381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2</v>
      </c>
      <c r="S260" s="6">
        <f t="shared" si="45"/>
        <v>1.6891385767790261</v>
      </c>
      <c r="T260" s="6">
        <f t="shared" si="46"/>
        <v>3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1</v>
      </c>
      <c r="Z260" s="6">
        <f t="shared" si="52"/>
        <v>2</v>
      </c>
      <c r="AA260" s="6">
        <f t="shared" si="53"/>
        <v>1.2290322580645161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21">
        <v>9</v>
      </c>
      <c r="C261" s="21">
        <v>239</v>
      </c>
      <c r="D261" s="21">
        <v>1407</v>
      </c>
      <c r="E261" s="21">
        <v>6</v>
      </c>
      <c r="F261" s="21">
        <v>49</v>
      </c>
      <c r="G261" s="21">
        <v>140</v>
      </c>
      <c r="H261" s="29">
        <v>27</v>
      </c>
      <c r="I261" s="21">
        <v>2</v>
      </c>
      <c r="J261" s="21">
        <v>3</v>
      </c>
      <c r="K261" s="21">
        <v>1</v>
      </c>
      <c r="L261" s="21">
        <v>1113</v>
      </c>
      <c r="M261">
        <v>3</v>
      </c>
      <c r="N261">
        <v>9</v>
      </c>
      <c r="Q261" s="6">
        <f t="shared" si="43"/>
        <v>0.9</v>
      </c>
      <c r="R261" s="6">
        <f t="shared" si="44"/>
        <v>7.0294117647058822</v>
      </c>
      <c r="S261" s="6">
        <f t="shared" si="45"/>
        <v>2.9872611464968153</v>
      </c>
      <c r="T261" s="6">
        <f t="shared" si="46"/>
        <v>0.66666666666666663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2.2083333333333335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21">
        <v>12</v>
      </c>
      <c r="C262" s="21">
        <v>162</v>
      </c>
      <c r="D262" s="21">
        <v>865</v>
      </c>
      <c r="E262" s="21">
        <v>3</v>
      </c>
      <c r="F262" s="21">
        <v>46</v>
      </c>
      <c r="G262" s="21">
        <v>179</v>
      </c>
      <c r="H262" s="29">
        <v>20</v>
      </c>
      <c r="I262" s="21">
        <v>2</v>
      </c>
      <c r="J262" s="21">
        <v>2</v>
      </c>
      <c r="K262" s="21">
        <v>2</v>
      </c>
      <c r="L262" s="21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2.2816901408450705</v>
      </c>
      <c r="S262" s="6">
        <f t="shared" si="45"/>
        <v>0.761443661971831</v>
      </c>
      <c r="T262" s="6">
        <f t="shared" si="46"/>
        <v>1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21">
        <v>13</v>
      </c>
      <c r="C263" s="21">
        <v>90</v>
      </c>
      <c r="D263" s="21">
        <v>831</v>
      </c>
      <c r="E263" s="21">
        <v>7</v>
      </c>
      <c r="F263" s="21">
        <v>50</v>
      </c>
      <c r="G263" s="21">
        <v>176</v>
      </c>
      <c r="H263" s="29">
        <v>21</v>
      </c>
      <c r="I263" s="21">
        <v>6</v>
      </c>
      <c r="J263" s="21">
        <v>1</v>
      </c>
      <c r="K263" s="21">
        <v>1</v>
      </c>
      <c r="L263" s="21">
        <v>829</v>
      </c>
      <c r="M263">
        <v>1</v>
      </c>
      <c r="N263">
        <v>7</v>
      </c>
      <c r="Q263" s="6">
        <f t="shared" si="43"/>
        <v>1.3</v>
      </c>
      <c r="R263" s="6">
        <f t="shared" si="44"/>
        <v>1.875</v>
      </c>
      <c r="S263" s="6">
        <f t="shared" si="45"/>
        <v>0.85318275154004108</v>
      </c>
      <c r="T263" s="6">
        <f t="shared" si="46"/>
        <v>7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0.33333333333333331</v>
      </c>
      <c r="Z263" s="6">
        <f t="shared" si="52"/>
        <v>0.5</v>
      </c>
      <c r="AA263" s="6">
        <f t="shared" si="53"/>
        <v>0.84333672431332651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21">
        <v>10</v>
      </c>
      <c r="C264" s="21">
        <v>0</v>
      </c>
      <c r="D264" s="21">
        <v>956</v>
      </c>
      <c r="E264" s="21">
        <v>6</v>
      </c>
      <c r="F264" s="21">
        <v>154</v>
      </c>
      <c r="G264" s="21">
        <v>144</v>
      </c>
      <c r="H264" s="29">
        <v>27</v>
      </c>
      <c r="I264" s="21">
        <v>7</v>
      </c>
      <c r="J264" s="21">
        <v>6</v>
      </c>
      <c r="K264" s="21">
        <v>1</v>
      </c>
      <c r="L264" s="21">
        <v>858</v>
      </c>
      <c r="M264">
        <v>3</v>
      </c>
      <c r="N264" s="30">
        <v>5</v>
      </c>
      <c r="Q264" s="6">
        <f t="shared" si="43"/>
        <v>1</v>
      </c>
      <c r="R264" s="6">
        <f t="shared" si="44"/>
        <v>1</v>
      </c>
      <c r="S264" s="6">
        <f t="shared" si="45"/>
        <v>0.77913610431947844</v>
      </c>
      <c r="T264" s="6">
        <f t="shared" si="46"/>
        <v>1.2</v>
      </c>
      <c r="U264" s="6">
        <f t="shared" si="47"/>
        <v>1.925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1.2</v>
      </c>
      <c r="Z264" s="6">
        <f t="shared" si="52"/>
        <v>0.25</v>
      </c>
      <c r="AA264" s="6">
        <f t="shared" si="53"/>
        <v>0.98169336384439354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21">
        <v>24</v>
      </c>
      <c r="C265" s="21">
        <v>0</v>
      </c>
      <c r="D265" s="21">
        <v>669</v>
      </c>
      <c r="E265" s="21">
        <v>2</v>
      </c>
      <c r="F265" s="21">
        <v>25</v>
      </c>
      <c r="G265" s="21">
        <v>166</v>
      </c>
      <c r="H265" s="29">
        <v>27</v>
      </c>
      <c r="I265" s="21">
        <v>2</v>
      </c>
      <c r="J265" s="21">
        <v>8</v>
      </c>
      <c r="K265" s="21">
        <v>1</v>
      </c>
      <c r="L265" s="21">
        <v>739</v>
      </c>
      <c r="M265">
        <v>0</v>
      </c>
      <c r="N265" s="30">
        <v>6</v>
      </c>
      <c r="Q265" s="6">
        <f t="shared" si="43"/>
        <v>4</v>
      </c>
      <c r="R265" s="6">
        <f t="shared" si="44"/>
        <v>1</v>
      </c>
      <c r="S265" s="6">
        <f t="shared" si="45"/>
        <v>0.97664233576642334</v>
      </c>
      <c r="T265" s="6">
        <f t="shared" si="46"/>
        <v>1</v>
      </c>
      <c r="U265" s="6">
        <f t="shared" si="47"/>
        <v>1.4705882352941178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8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21">
        <v>15</v>
      </c>
      <c r="C266" s="21">
        <v>168</v>
      </c>
      <c r="D266" s="21">
        <v>251</v>
      </c>
      <c r="E266" s="21">
        <v>0</v>
      </c>
      <c r="F266" s="21">
        <v>11</v>
      </c>
      <c r="G266" s="21">
        <v>183</v>
      </c>
      <c r="H266" s="29">
        <v>18</v>
      </c>
      <c r="I266" s="21">
        <v>4</v>
      </c>
      <c r="J266" s="21">
        <v>3</v>
      </c>
      <c r="K266" s="21">
        <v>4</v>
      </c>
      <c r="L266" s="21">
        <v>363</v>
      </c>
      <c r="M266">
        <v>0</v>
      </c>
      <c r="N266" s="30">
        <v>6</v>
      </c>
      <c r="Q266" s="6">
        <f t="shared" si="43"/>
        <v>2.1428571428571428</v>
      </c>
      <c r="R266" s="6">
        <f t="shared" si="44"/>
        <v>1.6633663366336633</v>
      </c>
      <c r="S266" s="6">
        <f t="shared" si="45"/>
        <v>0.66402116402116407</v>
      </c>
      <c r="T266" s="6">
        <f t="shared" si="46"/>
        <v>0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3</v>
      </c>
      <c r="Z266" s="6">
        <f t="shared" si="52"/>
        <v>2</v>
      </c>
      <c r="AA266" s="6">
        <f t="shared" si="53"/>
        <v>0.87469879518072291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21">
        <v>17</v>
      </c>
      <c r="C267" s="21">
        <v>241</v>
      </c>
      <c r="D267" s="21">
        <v>372</v>
      </c>
      <c r="E267" s="21">
        <v>10</v>
      </c>
      <c r="F267" s="21">
        <v>53</v>
      </c>
      <c r="G267" s="21">
        <v>177</v>
      </c>
      <c r="H267" s="29">
        <v>11</v>
      </c>
      <c r="I267" s="21">
        <v>2</v>
      </c>
      <c r="J267" s="21">
        <v>3</v>
      </c>
      <c r="K267" s="21">
        <v>2</v>
      </c>
      <c r="L267" s="21">
        <v>377</v>
      </c>
      <c r="M267">
        <v>0</v>
      </c>
      <c r="N267" s="30">
        <v>11</v>
      </c>
      <c r="Q267" s="6">
        <f t="shared" si="43"/>
        <v>1.2142857142857142</v>
      </c>
      <c r="R267" s="6">
        <f t="shared" si="44"/>
        <v>1.5448717948717949</v>
      </c>
      <c r="S267" s="6">
        <f t="shared" si="45"/>
        <v>0.82483370288248337</v>
      </c>
      <c r="T267" s="6">
        <f t="shared" si="46"/>
        <v>0.83333333333333337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0.75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21">
        <v>14</v>
      </c>
      <c r="C268" s="21">
        <v>130</v>
      </c>
      <c r="D268" s="21">
        <v>926</v>
      </c>
      <c r="E268" s="21">
        <v>13</v>
      </c>
      <c r="F268" s="21">
        <v>78</v>
      </c>
      <c r="G268" s="21">
        <v>178</v>
      </c>
      <c r="H268" s="29">
        <v>37</v>
      </c>
      <c r="I268" s="21">
        <v>10</v>
      </c>
      <c r="J268" s="21">
        <v>1</v>
      </c>
      <c r="K268" s="21">
        <v>1</v>
      </c>
      <c r="L268" s="21">
        <v>836</v>
      </c>
      <c r="M268">
        <v>0</v>
      </c>
      <c r="N268" s="30">
        <v>6</v>
      </c>
      <c r="Q268" s="6">
        <f t="shared" si="43"/>
        <v>1.5555555555555556</v>
      </c>
      <c r="R268" s="6">
        <f t="shared" si="44"/>
        <v>0.54393305439330542</v>
      </c>
      <c r="S268" s="6">
        <f t="shared" si="45"/>
        <v>0.658137882018479</v>
      </c>
      <c r="T268" s="6">
        <f t="shared" si="46"/>
        <v>2.1666666666666665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0.33333333333333331</v>
      </c>
      <c r="Z268" s="6">
        <f t="shared" si="52"/>
        <v>1</v>
      </c>
      <c r="AA268" s="6">
        <f t="shared" si="53"/>
        <v>0.75112309074573225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21">
        <v>20</v>
      </c>
      <c r="C269" s="21">
        <v>84</v>
      </c>
      <c r="D269" s="21">
        <v>1102</v>
      </c>
      <c r="E269" s="21">
        <v>19</v>
      </c>
      <c r="F269" s="21">
        <v>43</v>
      </c>
      <c r="G269" s="21">
        <v>184</v>
      </c>
      <c r="H269" s="29">
        <v>37</v>
      </c>
      <c r="I269" s="21">
        <v>5</v>
      </c>
      <c r="J269" s="21">
        <v>8</v>
      </c>
      <c r="K269" s="21">
        <v>0</v>
      </c>
      <c r="L269" s="21">
        <v>869</v>
      </c>
      <c r="M269">
        <v>2</v>
      </c>
      <c r="N269" s="30">
        <v>9</v>
      </c>
      <c r="Q269" s="6">
        <f t="shared" si="43"/>
        <v>1.6666666666666667</v>
      </c>
      <c r="R269" s="6">
        <f t="shared" si="44"/>
        <v>0.51851851851851849</v>
      </c>
      <c r="S269" s="6">
        <f t="shared" si="45"/>
        <v>1.2739884393063583</v>
      </c>
      <c r="T269" s="6">
        <f t="shared" si="46"/>
        <v>6.333333333333333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4</v>
      </c>
      <c r="Z269" s="6">
        <f t="shared" si="52"/>
        <v>0</v>
      </c>
      <c r="AA269" s="6">
        <f t="shared" si="53"/>
        <v>0.88044579533941236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23">
        <v>23</v>
      </c>
      <c r="C270" s="23">
        <v>114</v>
      </c>
      <c r="D270" s="23">
        <v>901</v>
      </c>
      <c r="E270" s="23">
        <v>15</v>
      </c>
      <c r="F270" s="23">
        <v>52</v>
      </c>
      <c r="G270" s="23">
        <v>175</v>
      </c>
      <c r="H270" s="30">
        <v>40</v>
      </c>
      <c r="I270" s="23">
        <v>16</v>
      </c>
      <c r="J270" s="23">
        <v>4</v>
      </c>
      <c r="K270" s="23">
        <v>1</v>
      </c>
      <c r="L270" s="23">
        <v>831</v>
      </c>
      <c r="M270" s="6">
        <v>3</v>
      </c>
      <c r="N270" s="30">
        <v>6</v>
      </c>
      <c r="O270" s="6"/>
      <c r="P270" s="6"/>
      <c r="Q270" s="6">
        <f t="shared" si="43"/>
        <v>1.7692307692307692</v>
      </c>
      <c r="R270" s="6">
        <f t="shared" si="44"/>
        <v>1.2666666666666666</v>
      </c>
      <c r="S270" s="6">
        <f t="shared" si="45"/>
        <v>1.0842358604091455</v>
      </c>
      <c r="T270" s="6">
        <f t="shared" si="46"/>
        <v>2.1428571428571428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4</v>
      </c>
      <c r="Z270" s="6">
        <f t="shared" si="52"/>
        <v>1</v>
      </c>
      <c r="AA270" s="6">
        <f t="shared" si="53"/>
        <v>1.0024125452352231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23">
        <v>20</v>
      </c>
      <c r="C271" s="23">
        <v>0</v>
      </c>
      <c r="D271" s="23">
        <v>964</v>
      </c>
      <c r="E271" s="23">
        <v>9</v>
      </c>
      <c r="F271" s="23">
        <v>150</v>
      </c>
      <c r="G271" s="23">
        <v>207</v>
      </c>
      <c r="H271" s="30">
        <v>34</v>
      </c>
      <c r="I271" s="23">
        <v>16</v>
      </c>
      <c r="J271" s="23">
        <v>5</v>
      </c>
      <c r="K271" s="23">
        <v>4</v>
      </c>
      <c r="L271" s="23">
        <v>729</v>
      </c>
      <c r="M271" s="6">
        <v>0</v>
      </c>
      <c r="N271" s="30">
        <v>6</v>
      </c>
      <c r="O271" s="6"/>
      <c r="P271" s="6"/>
      <c r="Q271" s="6">
        <f t="shared" si="43"/>
        <v>2</v>
      </c>
      <c r="R271" s="6">
        <f t="shared" si="44"/>
        <v>1</v>
      </c>
      <c r="S271" s="6">
        <f t="shared" si="45"/>
        <v>1.00836820083682</v>
      </c>
      <c r="T271" s="6">
        <f t="shared" si="46"/>
        <v>1.5</v>
      </c>
      <c r="U271" s="6">
        <f t="shared" si="47"/>
        <v>0.97402597402597402</v>
      </c>
      <c r="V271" s="6">
        <f t="shared" si="48"/>
        <v>1.4375</v>
      </c>
      <c r="W271" s="6">
        <f t="shared" si="49"/>
        <v>1.2592592592592593</v>
      </c>
      <c r="X271" s="6">
        <f t="shared" si="50"/>
        <v>2.2857142857142856</v>
      </c>
      <c r="Y271" s="6">
        <f t="shared" si="51"/>
        <v>0.83333333333333337</v>
      </c>
      <c r="Z271" s="6">
        <f t="shared" si="52"/>
        <v>4</v>
      </c>
      <c r="AA271" s="6">
        <f t="shared" si="53"/>
        <v>0.84965034965034969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24">
        <v>17</v>
      </c>
      <c r="C272" s="24">
        <v>0</v>
      </c>
      <c r="D272" s="24">
        <v>723</v>
      </c>
      <c r="E272" s="24">
        <v>5</v>
      </c>
      <c r="F272" s="24">
        <v>39</v>
      </c>
      <c r="G272" s="24">
        <v>172</v>
      </c>
      <c r="H272" s="31">
        <v>35</v>
      </c>
      <c r="I272" s="24">
        <v>38</v>
      </c>
      <c r="J272" s="24">
        <v>6</v>
      </c>
      <c r="K272" s="24">
        <v>2</v>
      </c>
      <c r="L272" s="24">
        <v>869</v>
      </c>
      <c r="M272" s="8">
        <v>5</v>
      </c>
      <c r="N272" s="31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1.0807174887892377</v>
      </c>
      <c r="T272" s="8">
        <f t="shared" si="46"/>
        <v>2.5</v>
      </c>
      <c r="U272" s="8">
        <f t="shared" si="47"/>
        <v>1.56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0.75</v>
      </c>
      <c r="Z272" s="8">
        <f t="shared" si="52"/>
        <v>2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24">
        <v>17</v>
      </c>
      <c r="C273" s="24">
        <v>179</v>
      </c>
      <c r="D273" s="24">
        <v>259</v>
      </c>
      <c r="E273" s="24">
        <v>3</v>
      </c>
      <c r="F273" s="24">
        <v>27</v>
      </c>
      <c r="G273" s="24">
        <v>195</v>
      </c>
      <c r="H273" s="31">
        <v>17</v>
      </c>
      <c r="I273" s="24">
        <v>8</v>
      </c>
      <c r="J273" s="24">
        <v>12</v>
      </c>
      <c r="K273" s="24">
        <v>1</v>
      </c>
      <c r="L273" s="24">
        <v>335</v>
      </c>
      <c r="M273" s="8">
        <v>0</v>
      </c>
      <c r="N273" s="31">
        <v>6</v>
      </c>
      <c r="O273" s="8"/>
      <c r="P273" s="8"/>
      <c r="Q273" s="8">
        <f t="shared" si="43"/>
        <v>1.1333333333333333</v>
      </c>
      <c r="R273" s="8">
        <f t="shared" si="44"/>
        <v>1.0654761904761905</v>
      </c>
      <c r="S273" s="8">
        <f t="shared" si="45"/>
        <v>1.0318725099601593</v>
      </c>
      <c r="T273" s="8">
        <f t="shared" si="46"/>
        <v>1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4</v>
      </c>
      <c r="Z273" s="8">
        <f t="shared" si="52"/>
        <v>0.25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23">
        <v>16</v>
      </c>
      <c r="C274" s="23">
        <v>203</v>
      </c>
      <c r="D274" s="23">
        <v>314</v>
      </c>
      <c r="E274" s="23">
        <v>11</v>
      </c>
      <c r="F274" s="23">
        <v>81</v>
      </c>
      <c r="G274" s="23">
        <v>190</v>
      </c>
      <c r="H274" s="30">
        <v>13</v>
      </c>
      <c r="I274" s="23">
        <v>6</v>
      </c>
      <c r="J274" s="23">
        <v>13</v>
      </c>
      <c r="K274" s="23">
        <v>1</v>
      </c>
      <c r="L274" s="23">
        <v>317</v>
      </c>
      <c r="M274" s="6">
        <v>0</v>
      </c>
      <c r="N274" s="30">
        <v>10</v>
      </c>
      <c r="O274" s="6"/>
      <c r="P274" s="6"/>
      <c r="Q274" s="6">
        <f t="shared" si="43"/>
        <v>0.94117647058823528</v>
      </c>
      <c r="R274" s="6">
        <f t="shared" si="44"/>
        <v>0.84232365145228216</v>
      </c>
      <c r="S274" s="6">
        <f t="shared" si="45"/>
        <v>0.84408602150537637</v>
      </c>
      <c r="T274" s="6">
        <f t="shared" si="46"/>
        <v>1.1000000000000001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4.333333333333333</v>
      </c>
      <c r="Z274" s="6">
        <f t="shared" si="52"/>
        <v>0.5</v>
      </c>
      <c r="AA274" s="6">
        <f t="shared" si="53"/>
        <v>0.84084880636604775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23">
        <v>24</v>
      </c>
      <c r="C275" s="23">
        <v>177</v>
      </c>
      <c r="D275" s="23">
        <v>928</v>
      </c>
      <c r="E275" s="23">
        <v>17</v>
      </c>
      <c r="F275" s="23">
        <v>85</v>
      </c>
      <c r="G275" s="23">
        <v>207</v>
      </c>
      <c r="H275" s="30">
        <v>71</v>
      </c>
      <c r="I275" s="23">
        <v>13</v>
      </c>
      <c r="J275" s="23">
        <v>10</v>
      </c>
      <c r="K275" s="23">
        <v>2</v>
      </c>
      <c r="L275" s="23">
        <v>863</v>
      </c>
      <c r="M275" s="6">
        <v>1</v>
      </c>
      <c r="N275" s="30">
        <v>13</v>
      </c>
      <c r="O275" s="6"/>
      <c r="P275" s="6"/>
      <c r="Q275" s="6">
        <f t="shared" si="43"/>
        <v>1.7142857142857142</v>
      </c>
      <c r="R275" s="6">
        <f t="shared" si="44"/>
        <v>1.3615384615384616</v>
      </c>
      <c r="S275" s="6">
        <f t="shared" si="45"/>
        <v>1.0021598272138228</v>
      </c>
      <c r="T275" s="6">
        <f t="shared" si="46"/>
        <v>1.3076923076923077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10</v>
      </c>
      <c r="Z275" s="6">
        <f t="shared" si="52"/>
        <v>2</v>
      </c>
      <c r="AA275" s="6">
        <f t="shared" si="53"/>
        <v>1.0322966507177034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23">
        <v>19</v>
      </c>
      <c r="C276" s="23">
        <v>182</v>
      </c>
      <c r="D276" s="23">
        <v>930</v>
      </c>
      <c r="E276" s="23">
        <v>12</v>
      </c>
      <c r="F276" s="23">
        <v>63</v>
      </c>
      <c r="G276" s="23">
        <v>183</v>
      </c>
      <c r="H276" s="30">
        <v>71</v>
      </c>
      <c r="I276" s="23">
        <v>13</v>
      </c>
      <c r="J276" s="23">
        <v>6</v>
      </c>
      <c r="K276" s="23">
        <v>4</v>
      </c>
      <c r="L276" s="23">
        <v>1031</v>
      </c>
      <c r="M276" s="6">
        <v>1</v>
      </c>
      <c r="N276" s="30">
        <v>6</v>
      </c>
      <c r="O276" s="6"/>
      <c r="P276" s="6"/>
      <c r="Q276" s="6">
        <f t="shared" si="43"/>
        <v>0.95</v>
      </c>
      <c r="R276" s="6">
        <f t="shared" si="44"/>
        <v>2.1666666666666665</v>
      </c>
      <c r="S276" s="6">
        <f t="shared" si="45"/>
        <v>0.84392014519056258</v>
      </c>
      <c r="T276" s="6">
        <f t="shared" si="46"/>
        <v>0.63157894736842102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0.75</v>
      </c>
      <c r="Z276" s="6">
        <f t="shared" si="52"/>
        <v>1</v>
      </c>
      <c r="AA276" s="6">
        <f t="shared" si="53"/>
        <v>1.186421173762946</v>
      </c>
      <c r="AB276" s="6">
        <f t="shared" si="54"/>
        <v>0.5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23">
        <v>24</v>
      </c>
      <c r="C277" s="23">
        <v>113</v>
      </c>
      <c r="D277" s="23">
        <v>880</v>
      </c>
      <c r="E277" s="23">
        <v>8</v>
      </c>
      <c r="F277" s="23">
        <v>63</v>
      </c>
      <c r="G277" s="23">
        <v>211</v>
      </c>
      <c r="H277" s="30">
        <v>59</v>
      </c>
      <c r="I277" s="23">
        <v>13</v>
      </c>
      <c r="J277" s="23">
        <v>15</v>
      </c>
      <c r="K277" s="23">
        <v>1</v>
      </c>
      <c r="L277" s="23">
        <v>728</v>
      </c>
      <c r="M277" s="6">
        <v>2</v>
      </c>
      <c r="N277" s="30">
        <v>22</v>
      </c>
      <c r="O277" s="6"/>
      <c r="P277" s="6"/>
      <c r="Q277" s="6">
        <f t="shared" si="43"/>
        <v>1.0434782608695652</v>
      </c>
      <c r="R277" s="6">
        <f t="shared" si="44"/>
        <v>0.99122807017543857</v>
      </c>
      <c r="S277" s="6">
        <f t="shared" si="45"/>
        <v>0.97669256381797998</v>
      </c>
      <c r="T277" s="6">
        <f t="shared" si="46"/>
        <v>0.53333333333333333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0.87605294825511437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23">
        <v>23</v>
      </c>
      <c r="C278" s="23">
        <v>0</v>
      </c>
      <c r="D278" s="23">
        <v>908</v>
      </c>
      <c r="E278" s="23">
        <v>19</v>
      </c>
      <c r="F278" s="23">
        <v>136</v>
      </c>
      <c r="G278" s="23">
        <v>187</v>
      </c>
      <c r="H278" s="30">
        <v>66</v>
      </c>
      <c r="I278" s="23">
        <v>9</v>
      </c>
      <c r="J278" s="23">
        <v>11</v>
      </c>
      <c r="K278" s="23">
        <v>3</v>
      </c>
      <c r="L278" s="23">
        <v>708</v>
      </c>
      <c r="M278" s="6">
        <v>-5</v>
      </c>
      <c r="N278" s="30">
        <v>90</v>
      </c>
      <c r="O278" s="6"/>
      <c r="P278" s="6"/>
      <c r="Q278" s="6">
        <f t="shared" si="43"/>
        <v>1.1499999999999999</v>
      </c>
      <c r="R278" s="6">
        <f t="shared" si="44"/>
        <v>1</v>
      </c>
      <c r="S278" s="6">
        <f t="shared" si="45"/>
        <v>0.94190871369294604</v>
      </c>
      <c r="T278" s="6">
        <f t="shared" si="46"/>
        <v>2.1111111111111112</v>
      </c>
      <c r="U278" s="6">
        <f t="shared" si="47"/>
        <v>0.90666666666666662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0.5625</v>
      </c>
      <c r="Y278" s="6">
        <f t="shared" si="51"/>
        <v>2.2000000000000002</v>
      </c>
      <c r="Z278" s="6">
        <f t="shared" si="52"/>
        <v>0.75</v>
      </c>
      <c r="AA278" s="6">
        <f t="shared" si="53"/>
        <v>0.9711934156378601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24">
        <v>27</v>
      </c>
      <c r="C279" s="24">
        <v>0</v>
      </c>
      <c r="D279" s="24">
        <v>678</v>
      </c>
      <c r="E279" s="24">
        <v>2</v>
      </c>
      <c r="F279" s="24">
        <v>43</v>
      </c>
      <c r="G279" s="24">
        <v>179</v>
      </c>
      <c r="H279" s="31">
        <v>49</v>
      </c>
      <c r="I279" s="24">
        <v>21</v>
      </c>
      <c r="J279" s="24">
        <v>15</v>
      </c>
      <c r="K279" s="24">
        <v>3</v>
      </c>
      <c r="L279" s="24">
        <v>599</v>
      </c>
      <c r="M279" s="8">
        <v>9</v>
      </c>
      <c r="N279" s="31">
        <v>53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0.93775933609958506</v>
      </c>
      <c r="T279" s="8">
        <f t="shared" si="46"/>
        <v>0.4</v>
      </c>
      <c r="U279" s="8">
        <f t="shared" si="47"/>
        <v>1.1025641025641026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2.5</v>
      </c>
      <c r="Z279" s="8">
        <f t="shared" si="52"/>
        <v>1.5</v>
      </c>
      <c r="AA279" s="8">
        <f t="shared" si="53"/>
        <v>0.68929804372842352</v>
      </c>
      <c r="AB279" s="8">
        <f t="shared" si="54"/>
        <v>1.8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24">
        <v>18</v>
      </c>
      <c r="C280" s="24">
        <v>139</v>
      </c>
      <c r="D280" s="24">
        <v>400</v>
      </c>
      <c r="E280" s="24">
        <v>5</v>
      </c>
      <c r="F280" s="24">
        <v>32</v>
      </c>
      <c r="G280" s="24">
        <v>211</v>
      </c>
      <c r="H280" s="31">
        <v>33</v>
      </c>
      <c r="I280" s="24">
        <v>5</v>
      </c>
      <c r="J280" s="24">
        <v>14</v>
      </c>
      <c r="K280" s="24">
        <v>3</v>
      </c>
      <c r="L280" s="24">
        <v>365</v>
      </c>
      <c r="M280" s="8">
        <v>0</v>
      </c>
      <c r="N280" s="31">
        <v>19</v>
      </c>
      <c r="O280" s="8"/>
      <c r="P280" s="8"/>
      <c r="Q280" s="8">
        <f t="shared" si="43"/>
        <v>1.0588235294117647</v>
      </c>
      <c r="R280" s="8">
        <f t="shared" si="44"/>
        <v>0.77653631284916202</v>
      </c>
      <c r="S280" s="8">
        <f t="shared" si="45"/>
        <v>1.5444015444015444</v>
      </c>
      <c r="T280" s="8">
        <f t="shared" si="46"/>
        <v>1.6666666666666667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1.1666666666666667</v>
      </c>
      <c r="Z280" s="8">
        <f t="shared" si="52"/>
        <v>3</v>
      </c>
      <c r="AA280" s="8">
        <f t="shared" si="53"/>
        <v>1.0895522388059702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23">
        <v>16</v>
      </c>
      <c r="C281" s="23">
        <v>261</v>
      </c>
      <c r="D281" s="23">
        <v>398</v>
      </c>
      <c r="E281" s="23">
        <v>12</v>
      </c>
      <c r="F281" s="23">
        <v>69</v>
      </c>
      <c r="G281" s="23">
        <v>235</v>
      </c>
      <c r="H281" s="30">
        <v>19</v>
      </c>
      <c r="I281" s="23">
        <v>7</v>
      </c>
      <c r="J281" s="23">
        <v>14</v>
      </c>
      <c r="K281" s="23">
        <v>2</v>
      </c>
      <c r="L281" s="23">
        <v>323</v>
      </c>
      <c r="M281" s="6">
        <v>0</v>
      </c>
      <c r="N281" s="30">
        <v>23</v>
      </c>
      <c r="O281" s="6"/>
      <c r="P281" s="6"/>
      <c r="Q281" s="6">
        <f t="shared" si="43"/>
        <v>1</v>
      </c>
      <c r="R281" s="6">
        <f t="shared" si="44"/>
        <v>1.2857142857142858</v>
      </c>
      <c r="S281" s="6">
        <f t="shared" si="45"/>
        <v>1.2675159235668789</v>
      </c>
      <c r="T281" s="6">
        <f t="shared" si="46"/>
        <v>1.0909090909090908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1.0769230769230769</v>
      </c>
      <c r="Z281" s="6">
        <f t="shared" si="52"/>
        <v>2</v>
      </c>
      <c r="AA281" s="6">
        <f t="shared" si="53"/>
        <v>1.0189274447949528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23">
        <v>28</v>
      </c>
      <c r="C282" s="23">
        <v>76</v>
      </c>
      <c r="D282" s="23">
        <v>717</v>
      </c>
      <c r="E282" s="23">
        <v>16</v>
      </c>
      <c r="F282" s="23">
        <v>66</v>
      </c>
      <c r="G282" s="23">
        <v>227</v>
      </c>
      <c r="H282" s="30">
        <v>76</v>
      </c>
      <c r="I282" s="23">
        <v>21</v>
      </c>
      <c r="J282" s="23">
        <v>18</v>
      </c>
      <c r="K282" s="23">
        <v>4</v>
      </c>
      <c r="L282" s="23">
        <v>819</v>
      </c>
      <c r="M282" s="6">
        <v>1</v>
      </c>
      <c r="N282" s="30">
        <v>26</v>
      </c>
      <c r="O282" s="6"/>
      <c r="P282" s="6"/>
      <c r="Q282" s="6">
        <f t="shared" si="43"/>
        <v>1.1666666666666667</v>
      </c>
      <c r="R282" s="6">
        <f t="shared" si="44"/>
        <v>0.42937853107344631</v>
      </c>
      <c r="S282" s="6">
        <f t="shared" si="45"/>
        <v>0.77262931034482762</v>
      </c>
      <c r="T282" s="6">
        <f t="shared" si="46"/>
        <v>0.94117647058823528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1.8</v>
      </c>
      <c r="Z282" s="6">
        <f t="shared" si="52"/>
        <v>2</v>
      </c>
      <c r="AA282" s="6">
        <f t="shared" si="53"/>
        <v>0.94901506373117028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23">
        <v>31</v>
      </c>
      <c r="C283" s="23">
        <v>126</v>
      </c>
      <c r="D283" s="23">
        <v>892</v>
      </c>
      <c r="E283" s="23">
        <v>16</v>
      </c>
      <c r="F283" s="23">
        <v>80</v>
      </c>
      <c r="G283" s="23">
        <v>239</v>
      </c>
      <c r="H283" s="30">
        <v>70</v>
      </c>
      <c r="I283" s="23">
        <v>36</v>
      </c>
      <c r="J283" s="23">
        <v>20</v>
      </c>
      <c r="K283" s="23">
        <v>3</v>
      </c>
      <c r="L283" s="23">
        <v>734</v>
      </c>
      <c r="M283" s="6">
        <v>5</v>
      </c>
      <c r="N283" s="30">
        <v>11</v>
      </c>
      <c r="O283" s="6"/>
      <c r="P283" s="6"/>
      <c r="Q283" s="6">
        <f t="shared" si="43"/>
        <v>1.631578947368421</v>
      </c>
      <c r="R283" s="6">
        <f t="shared" si="44"/>
        <v>0.69230769230769229</v>
      </c>
      <c r="S283" s="6">
        <f t="shared" si="45"/>
        <v>0.95913978494623653</v>
      </c>
      <c r="T283" s="6">
        <f t="shared" si="46"/>
        <v>1.3333333333333333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3.3333333333333335</v>
      </c>
      <c r="Z283" s="6">
        <f t="shared" si="52"/>
        <v>0.75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23">
        <v>22</v>
      </c>
      <c r="C284" s="23">
        <v>241</v>
      </c>
      <c r="D284" s="23">
        <v>972</v>
      </c>
      <c r="E284" s="23">
        <v>11</v>
      </c>
      <c r="F284" s="23">
        <v>76</v>
      </c>
      <c r="G284" s="23">
        <v>230</v>
      </c>
      <c r="H284" s="30">
        <v>77</v>
      </c>
      <c r="I284" s="23">
        <v>13</v>
      </c>
      <c r="J284" s="23">
        <v>20</v>
      </c>
      <c r="K284" s="23">
        <v>1</v>
      </c>
      <c r="L284" s="23">
        <v>729</v>
      </c>
      <c r="M284" s="6">
        <v>1</v>
      </c>
      <c r="N284" s="30">
        <v>16</v>
      </c>
      <c r="O284" s="6"/>
      <c r="P284" s="6"/>
      <c r="Q284" s="6">
        <f t="shared" si="43"/>
        <v>0.91666666666666663</v>
      </c>
      <c r="R284" s="6">
        <f t="shared" si="44"/>
        <v>2.1327433628318584</v>
      </c>
      <c r="S284" s="6">
        <f t="shared" si="45"/>
        <v>1.1045454545454545</v>
      </c>
      <c r="T284" s="6">
        <f t="shared" si="46"/>
        <v>1.375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1.3333333333333333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23">
        <v>28</v>
      </c>
      <c r="C285" s="23">
        <v>0</v>
      </c>
      <c r="D285" s="23">
        <v>1014</v>
      </c>
      <c r="E285" s="23">
        <v>15</v>
      </c>
      <c r="F285" s="23">
        <v>109</v>
      </c>
      <c r="G285" s="23">
        <v>210</v>
      </c>
      <c r="H285" s="30">
        <v>87</v>
      </c>
      <c r="I285" s="23">
        <v>13</v>
      </c>
      <c r="J285" s="23">
        <v>19</v>
      </c>
      <c r="K285" s="23">
        <v>5</v>
      </c>
      <c r="L285" s="23">
        <v>682</v>
      </c>
      <c r="M285" s="6">
        <v>4</v>
      </c>
      <c r="N285" s="30">
        <v>28</v>
      </c>
      <c r="O285" s="6"/>
      <c r="P285" s="6"/>
      <c r="Q285" s="6">
        <f t="shared" si="43"/>
        <v>1.2173913043478262</v>
      </c>
      <c r="R285" s="6">
        <f t="shared" si="44"/>
        <v>1</v>
      </c>
      <c r="S285" s="6">
        <f t="shared" si="45"/>
        <v>1.1167400881057268</v>
      </c>
      <c r="T285" s="6">
        <f t="shared" si="46"/>
        <v>0.78947368421052633</v>
      </c>
      <c r="U285" s="6">
        <f t="shared" si="47"/>
        <v>0.80147058823529416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1.7272727272727273</v>
      </c>
      <c r="Z285" s="6">
        <f t="shared" si="52"/>
        <v>1.6666666666666667</v>
      </c>
      <c r="AA285" s="6">
        <f t="shared" si="53"/>
        <v>0.96327683615819204</v>
      </c>
      <c r="AB285" s="6">
        <f t="shared" si="54"/>
        <v>-0.8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24">
        <v>29</v>
      </c>
      <c r="C286" s="24">
        <v>0</v>
      </c>
      <c r="D286" s="24">
        <v>590</v>
      </c>
      <c r="E286" s="24">
        <v>11</v>
      </c>
      <c r="F286" s="24">
        <v>54</v>
      </c>
      <c r="G286" s="24">
        <v>195</v>
      </c>
      <c r="H286" s="31">
        <v>81</v>
      </c>
      <c r="I286" s="24">
        <v>23</v>
      </c>
      <c r="J286" s="24">
        <v>22</v>
      </c>
      <c r="K286" s="24">
        <v>5</v>
      </c>
      <c r="L286" s="24">
        <v>559</v>
      </c>
      <c r="M286" s="8">
        <v>0</v>
      </c>
      <c r="N286" s="31">
        <v>0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0.87020648967551617</v>
      </c>
      <c r="T286" s="8">
        <f t="shared" si="46"/>
        <v>5.5</v>
      </c>
      <c r="U286" s="8">
        <f t="shared" si="47"/>
        <v>1.2558139534883721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1.4666666666666666</v>
      </c>
      <c r="Z286" s="8">
        <f t="shared" si="52"/>
        <v>1.6666666666666667</v>
      </c>
      <c r="AA286" s="8">
        <f t="shared" si="53"/>
        <v>0.93322203672787984</v>
      </c>
      <c r="AB286" s="8">
        <f t="shared" si="54"/>
        <v>0</v>
      </c>
      <c r="AC286" s="8">
        <f t="shared" si="55"/>
        <v>0</v>
      </c>
    </row>
    <row r="287" spans="1:29" x14ac:dyDescent="0.25">
      <c r="A287" s="7">
        <f t="shared" si="56"/>
        <v>42653</v>
      </c>
      <c r="B287" s="24">
        <v>26</v>
      </c>
      <c r="C287" s="24">
        <v>195</v>
      </c>
      <c r="D287" s="24">
        <v>394</v>
      </c>
      <c r="E287" s="24">
        <v>6</v>
      </c>
      <c r="F287" s="24">
        <v>46</v>
      </c>
      <c r="G287" s="24">
        <v>251</v>
      </c>
      <c r="H287" s="31">
        <v>65</v>
      </c>
      <c r="I287" s="24">
        <v>17</v>
      </c>
      <c r="J287" s="24">
        <v>25</v>
      </c>
      <c r="K287" s="24">
        <v>2</v>
      </c>
      <c r="L287" s="24">
        <v>290</v>
      </c>
      <c r="M287" s="8">
        <v>5</v>
      </c>
      <c r="N287" s="31">
        <v>0</v>
      </c>
      <c r="O287" s="8"/>
      <c r="P287" s="8"/>
      <c r="Q287" s="8">
        <f t="shared" si="43"/>
        <v>1.4444444444444444</v>
      </c>
      <c r="R287" s="8">
        <f t="shared" si="44"/>
        <v>1.4028776978417266</v>
      </c>
      <c r="S287" s="8">
        <f t="shared" si="45"/>
        <v>0.98499999999999999</v>
      </c>
      <c r="T287" s="8">
        <f t="shared" si="46"/>
        <v>1.2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1.7857142857142858</v>
      </c>
      <c r="Z287" s="8">
        <f t="shared" si="52"/>
        <v>0.66666666666666663</v>
      </c>
      <c r="AA287" s="8">
        <f t="shared" si="53"/>
        <v>0.79452054794520544</v>
      </c>
      <c r="AB287" s="8">
        <f t="shared" si="54"/>
        <v>1</v>
      </c>
      <c r="AC287" s="8">
        <f t="shared" si="55"/>
        <v>0</v>
      </c>
    </row>
    <row r="288" spans="1:29" x14ac:dyDescent="0.25">
      <c r="A288" s="3">
        <f t="shared" si="56"/>
        <v>42654</v>
      </c>
      <c r="B288" s="23">
        <v>39</v>
      </c>
      <c r="C288" s="23">
        <v>80</v>
      </c>
      <c r="D288" s="23">
        <v>314</v>
      </c>
      <c r="E288" s="23">
        <v>13</v>
      </c>
      <c r="F288" s="23">
        <v>95</v>
      </c>
      <c r="G288" s="23">
        <v>272</v>
      </c>
      <c r="H288" s="30">
        <v>50</v>
      </c>
      <c r="I288" s="23">
        <v>12</v>
      </c>
      <c r="J288" s="23">
        <v>36</v>
      </c>
      <c r="K288" s="23">
        <v>3</v>
      </c>
      <c r="L288" s="23">
        <v>201</v>
      </c>
      <c r="M288" s="6">
        <v>1</v>
      </c>
      <c r="N288" s="30">
        <v>42</v>
      </c>
      <c r="O288" s="6"/>
      <c r="P288" s="6"/>
      <c r="Q288" s="6">
        <f t="shared" si="43"/>
        <v>2.4375</v>
      </c>
      <c r="R288" s="6">
        <f t="shared" si="44"/>
        <v>0.3065134099616858</v>
      </c>
      <c r="S288" s="6">
        <f t="shared" si="45"/>
        <v>0.78894472361809043</v>
      </c>
      <c r="T288" s="6">
        <f t="shared" si="46"/>
        <v>1.0833333333333333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2.5714285714285716</v>
      </c>
      <c r="Z288" s="6">
        <f t="shared" si="52"/>
        <v>1.5</v>
      </c>
      <c r="AA288" s="6">
        <f t="shared" si="53"/>
        <v>0.62229102167182659</v>
      </c>
      <c r="AB288" s="6">
        <f t="shared" si="54"/>
        <v>1</v>
      </c>
      <c r="AC288" s="6">
        <f t="shared" si="55"/>
        <v>1.826086956521739</v>
      </c>
    </row>
    <row r="289" spans="1:29" x14ac:dyDescent="0.25">
      <c r="A289" s="3">
        <f t="shared" si="56"/>
        <v>42655</v>
      </c>
      <c r="B289" s="23">
        <v>41</v>
      </c>
      <c r="C289" s="23">
        <v>209</v>
      </c>
      <c r="D289" s="23">
        <v>817</v>
      </c>
      <c r="E289" s="23">
        <v>43</v>
      </c>
      <c r="F289" s="23">
        <v>108</v>
      </c>
      <c r="G289" s="23">
        <v>254</v>
      </c>
      <c r="H289" s="30">
        <v>143</v>
      </c>
      <c r="I289" s="23">
        <v>35</v>
      </c>
      <c r="J289" s="23">
        <v>34</v>
      </c>
      <c r="K289" s="23">
        <v>1</v>
      </c>
      <c r="L289" s="23">
        <v>309</v>
      </c>
      <c r="M289" s="6">
        <v>3</v>
      </c>
      <c r="N289" s="30">
        <v>27</v>
      </c>
      <c r="O289" s="6"/>
      <c r="P289" s="6"/>
      <c r="Q289" s="6">
        <f t="shared" si="43"/>
        <v>1.4642857142857142</v>
      </c>
      <c r="R289" s="6">
        <f t="shared" si="44"/>
        <v>2.75</v>
      </c>
      <c r="S289" s="6">
        <f t="shared" si="45"/>
        <v>1.1394700139470013</v>
      </c>
      <c r="T289" s="6">
        <f t="shared" si="46"/>
        <v>2.6875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1.8888888888888888</v>
      </c>
      <c r="Z289" s="6">
        <f t="shared" si="52"/>
        <v>0.25</v>
      </c>
      <c r="AA289" s="6">
        <f t="shared" si="53"/>
        <v>0.37728937728937728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23">
        <v>43</v>
      </c>
      <c r="C290" s="23">
        <v>140</v>
      </c>
      <c r="D290" s="23">
        <v>970</v>
      </c>
      <c r="E290" s="23">
        <v>33</v>
      </c>
      <c r="F290" s="23">
        <v>104</v>
      </c>
      <c r="G290" s="23">
        <v>279</v>
      </c>
      <c r="H290" s="30">
        <v>137</v>
      </c>
      <c r="I290" s="23">
        <v>32</v>
      </c>
      <c r="J290" s="23">
        <v>41</v>
      </c>
      <c r="K290" s="23">
        <v>2</v>
      </c>
      <c r="L290" s="23">
        <v>749</v>
      </c>
      <c r="M290" s="6">
        <v>5</v>
      </c>
      <c r="N290" s="30">
        <v>10</v>
      </c>
      <c r="O290" s="6"/>
      <c r="P290" s="6"/>
      <c r="Q290" s="6">
        <f t="shared" si="43"/>
        <v>1.3870967741935485</v>
      </c>
      <c r="R290" s="6">
        <f t="shared" si="44"/>
        <v>1.1111111111111112</v>
      </c>
      <c r="S290" s="6">
        <f t="shared" si="45"/>
        <v>1.0874439461883407</v>
      </c>
      <c r="T290" s="6">
        <f t="shared" si="46"/>
        <v>2.0625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2.0499999999999998</v>
      </c>
      <c r="Z290" s="6">
        <f t="shared" si="52"/>
        <v>0.66666666666666663</v>
      </c>
      <c r="AA290" s="6">
        <f t="shared" si="53"/>
        <v>1.0204359673024523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23">
        <v>83</v>
      </c>
      <c r="C291" s="23">
        <v>222</v>
      </c>
      <c r="D291" s="23">
        <v>828</v>
      </c>
      <c r="E291" s="23">
        <v>24</v>
      </c>
      <c r="F291" s="23">
        <v>88</v>
      </c>
      <c r="G291" s="23">
        <v>256</v>
      </c>
      <c r="H291" s="30">
        <v>138</v>
      </c>
      <c r="I291" s="23">
        <v>29</v>
      </c>
      <c r="J291" s="23">
        <v>35</v>
      </c>
      <c r="K291" s="23">
        <v>3</v>
      </c>
      <c r="L291" s="23">
        <v>713</v>
      </c>
      <c r="M291" s="6">
        <v>3</v>
      </c>
      <c r="N291" s="30">
        <v>35</v>
      </c>
      <c r="O291" s="6"/>
      <c r="P291" s="6"/>
      <c r="Q291" s="6">
        <f t="shared" si="43"/>
        <v>3.7727272727272729</v>
      </c>
      <c r="R291" s="6">
        <f t="shared" si="44"/>
        <v>0.92116182572614103</v>
      </c>
      <c r="S291" s="6">
        <f t="shared" si="45"/>
        <v>0.85185185185185186</v>
      </c>
      <c r="T291" s="6">
        <f t="shared" si="46"/>
        <v>2.1818181818181817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1.75</v>
      </c>
      <c r="Z291" s="6">
        <f t="shared" si="52"/>
        <v>3</v>
      </c>
      <c r="AA291" s="6">
        <f t="shared" si="53"/>
        <v>0.97805212620027437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23">
        <v>55</v>
      </c>
      <c r="C292" s="23">
        <v>0</v>
      </c>
      <c r="D292" s="23">
        <v>899</v>
      </c>
      <c r="E292" s="23">
        <v>33</v>
      </c>
      <c r="F292" s="23">
        <v>178</v>
      </c>
      <c r="G292" s="23">
        <v>265</v>
      </c>
      <c r="H292" s="30">
        <v>136</v>
      </c>
      <c r="I292" s="23">
        <v>16</v>
      </c>
      <c r="J292" s="23">
        <v>35</v>
      </c>
      <c r="K292" s="23">
        <v>2</v>
      </c>
      <c r="L292" s="23">
        <v>754</v>
      </c>
      <c r="M292" s="6">
        <v>3</v>
      </c>
      <c r="N292" s="30">
        <v>23</v>
      </c>
      <c r="O292" s="6"/>
      <c r="P292" s="6"/>
      <c r="Q292" s="6">
        <f t="shared" si="43"/>
        <v>1.9642857142857142</v>
      </c>
      <c r="R292" s="6">
        <f t="shared" si="44"/>
        <v>1</v>
      </c>
      <c r="S292" s="6">
        <f t="shared" si="45"/>
        <v>0.88658777120315579</v>
      </c>
      <c r="T292" s="6">
        <f t="shared" si="46"/>
        <v>2.2000000000000002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1.8421052631578947</v>
      </c>
      <c r="Z292" s="6">
        <f t="shared" si="52"/>
        <v>0.4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24">
        <v>47</v>
      </c>
      <c r="C293" s="24">
        <v>0</v>
      </c>
      <c r="D293" s="24">
        <v>690</v>
      </c>
      <c r="E293" s="24">
        <v>10</v>
      </c>
      <c r="F293" s="24">
        <v>89</v>
      </c>
      <c r="G293" s="24">
        <v>253</v>
      </c>
      <c r="H293" s="31">
        <v>150</v>
      </c>
      <c r="I293" s="24">
        <v>29</v>
      </c>
      <c r="J293" s="24">
        <v>23</v>
      </c>
      <c r="K293" s="24">
        <v>3</v>
      </c>
      <c r="L293" s="24">
        <v>461</v>
      </c>
      <c r="M293" s="8">
        <v>8</v>
      </c>
      <c r="N293" s="31">
        <v>24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1.1694915254237288</v>
      </c>
      <c r="T293" s="8">
        <f t="shared" si="46"/>
        <v>0.90909090909090906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1.0454545454545454</v>
      </c>
      <c r="Z293" s="8">
        <f t="shared" si="52"/>
        <v>0.6</v>
      </c>
      <c r="AA293" s="8">
        <f t="shared" si="53"/>
        <v>0.8246869409660107</v>
      </c>
      <c r="AB293" s="8">
        <f t="shared" si="54"/>
        <v>1</v>
      </c>
      <c r="AC293" s="8">
        <f t="shared" si="55"/>
        <v>1</v>
      </c>
    </row>
    <row r="294" spans="1:29" x14ac:dyDescent="0.25">
      <c r="A294" s="7">
        <f t="shared" si="56"/>
        <v>42660</v>
      </c>
      <c r="B294" s="24">
        <v>69</v>
      </c>
      <c r="C294" s="24">
        <v>217</v>
      </c>
      <c r="D294" s="24">
        <v>385</v>
      </c>
      <c r="E294" s="24">
        <v>12</v>
      </c>
      <c r="F294" s="24">
        <v>85</v>
      </c>
      <c r="G294" s="24">
        <v>252</v>
      </c>
      <c r="H294" s="31">
        <v>67</v>
      </c>
      <c r="I294" s="24">
        <v>23</v>
      </c>
      <c r="J294" s="24">
        <v>31</v>
      </c>
      <c r="K294" s="24">
        <v>1</v>
      </c>
      <c r="L294" s="24">
        <v>230</v>
      </c>
      <c r="M294" s="8">
        <v>3</v>
      </c>
      <c r="N294" s="31">
        <v>14</v>
      </c>
      <c r="O294" s="8"/>
      <c r="P294" s="8"/>
      <c r="Q294" s="8">
        <f t="shared" si="43"/>
        <v>2.6538461538461537</v>
      </c>
      <c r="R294" s="8">
        <f t="shared" si="44"/>
        <v>1.1128205128205129</v>
      </c>
      <c r="S294" s="8">
        <f t="shared" si="45"/>
        <v>0.97715736040609136</v>
      </c>
      <c r="T294" s="8">
        <f t="shared" si="46"/>
        <v>2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1.3529411764705883</v>
      </c>
      <c r="Y294" s="8">
        <f t="shared" si="51"/>
        <v>1.24</v>
      </c>
      <c r="Z294" s="8">
        <f t="shared" si="52"/>
        <v>0.5</v>
      </c>
      <c r="AA294" s="8">
        <f t="shared" si="53"/>
        <v>0.7931034482758621</v>
      </c>
      <c r="AB294" s="8">
        <f t="shared" si="54"/>
        <v>0.6</v>
      </c>
      <c r="AC294" s="8">
        <f t="shared" si="55"/>
        <v>1</v>
      </c>
    </row>
    <row r="295" spans="1:29" x14ac:dyDescent="0.25">
      <c r="A295" s="3">
        <f t="shared" si="56"/>
        <v>42661</v>
      </c>
      <c r="B295" s="23">
        <v>73</v>
      </c>
      <c r="C295" s="23">
        <v>218</v>
      </c>
      <c r="D295" s="23">
        <v>459</v>
      </c>
      <c r="E295" s="23">
        <v>47</v>
      </c>
      <c r="F295" s="23">
        <v>146</v>
      </c>
      <c r="G295" s="23">
        <v>337</v>
      </c>
      <c r="H295" s="30">
        <v>80</v>
      </c>
      <c r="I295" s="23">
        <v>8</v>
      </c>
      <c r="J295" s="23">
        <v>50</v>
      </c>
      <c r="K295" s="23">
        <v>3</v>
      </c>
      <c r="L295" s="23">
        <v>271</v>
      </c>
      <c r="M295" s="6">
        <v>0</v>
      </c>
      <c r="N295" s="30">
        <v>18</v>
      </c>
      <c r="O295" s="6"/>
      <c r="P295" s="6"/>
      <c r="Q295" s="6">
        <f t="shared" si="43"/>
        <v>1.8717948717948718</v>
      </c>
      <c r="R295" s="6">
        <f t="shared" si="44"/>
        <v>2.7250000000000001</v>
      </c>
      <c r="S295" s="6">
        <f t="shared" si="45"/>
        <v>1.4617834394904459</v>
      </c>
      <c r="T295" s="6">
        <f t="shared" si="46"/>
        <v>3.6153846153846154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0.66666666666666663</v>
      </c>
      <c r="Y295" s="6">
        <f t="shared" si="51"/>
        <v>1.3888888888888888</v>
      </c>
      <c r="Z295" s="6">
        <f t="shared" si="52"/>
        <v>1</v>
      </c>
      <c r="AA295" s="6">
        <f t="shared" si="53"/>
        <v>1.3482587064676617</v>
      </c>
      <c r="AB295" s="6">
        <f t="shared" si="54"/>
        <v>0</v>
      </c>
      <c r="AC295" s="6">
        <f t="shared" si="55"/>
        <v>0.42857142857142855</v>
      </c>
    </row>
    <row r="296" spans="1:29" x14ac:dyDescent="0.25">
      <c r="A296" s="3">
        <f t="shared" si="56"/>
        <v>42662</v>
      </c>
      <c r="B296" s="23">
        <v>89</v>
      </c>
      <c r="C296" s="23">
        <v>156</v>
      </c>
      <c r="D296" s="23">
        <v>933</v>
      </c>
      <c r="E296" s="23">
        <v>39</v>
      </c>
      <c r="F296" s="23">
        <v>262</v>
      </c>
      <c r="G296" s="23">
        <v>322</v>
      </c>
      <c r="H296" s="30">
        <v>241</v>
      </c>
      <c r="I296" s="23">
        <v>45</v>
      </c>
      <c r="J296" s="23">
        <v>50</v>
      </c>
      <c r="K296" s="23">
        <v>3</v>
      </c>
      <c r="L296" s="23">
        <v>661</v>
      </c>
      <c r="M296" s="6">
        <v>13</v>
      </c>
      <c r="N296" s="30">
        <v>16</v>
      </c>
      <c r="O296" s="6"/>
      <c r="P296" s="6"/>
      <c r="Q296" s="6">
        <f t="shared" si="43"/>
        <v>2.1707317073170733</v>
      </c>
      <c r="R296" s="6">
        <f t="shared" si="44"/>
        <v>0.74641148325358853</v>
      </c>
      <c r="S296" s="6">
        <f t="shared" si="45"/>
        <v>1.1419828641370868</v>
      </c>
      <c r="T296" s="6">
        <f t="shared" si="46"/>
        <v>0.90697674418604646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1.2857142857142858</v>
      </c>
      <c r="Y296" s="6">
        <f t="shared" si="51"/>
        <v>1.4705882352941178</v>
      </c>
      <c r="Z296" s="6">
        <f t="shared" si="52"/>
        <v>3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23">
        <v>127</v>
      </c>
      <c r="C297" s="23">
        <v>155</v>
      </c>
      <c r="D297" s="23">
        <v>1135</v>
      </c>
      <c r="E297" s="23">
        <v>30</v>
      </c>
      <c r="F297" s="23">
        <v>163</v>
      </c>
      <c r="G297" s="23">
        <v>312</v>
      </c>
      <c r="H297" s="30">
        <v>191</v>
      </c>
      <c r="I297" s="23">
        <v>59</v>
      </c>
      <c r="J297" s="23">
        <v>57</v>
      </c>
      <c r="K297" s="23">
        <v>2</v>
      </c>
      <c r="L297" s="23">
        <v>566</v>
      </c>
      <c r="M297" s="6">
        <v>3</v>
      </c>
      <c r="N297" s="30">
        <v>35</v>
      </c>
      <c r="O297" s="6"/>
      <c r="P297" s="6"/>
      <c r="Q297" s="6">
        <f t="shared" si="43"/>
        <v>2.9534883720930232</v>
      </c>
      <c r="R297" s="6">
        <f t="shared" si="44"/>
        <v>1.1071428571428572</v>
      </c>
      <c r="S297" s="6">
        <f t="shared" si="45"/>
        <v>1.1701030927835052</v>
      </c>
      <c r="T297" s="6">
        <f t="shared" si="46"/>
        <v>0.90909090909090906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1.3902439024390243</v>
      </c>
      <c r="Z297" s="6">
        <f t="shared" si="52"/>
        <v>1</v>
      </c>
      <c r="AA297" s="6">
        <f t="shared" si="53"/>
        <v>0.75567423230974629</v>
      </c>
      <c r="AB297" s="6">
        <f t="shared" si="54"/>
        <v>0.6</v>
      </c>
      <c r="AC297" s="6">
        <f t="shared" si="55"/>
        <v>3.5</v>
      </c>
    </row>
    <row r="298" spans="1:29" x14ac:dyDescent="0.25">
      <c r="A298" s="3">
        <f t="shared" si="56"/>
        <v>42664</v>
      </c>
      <c r="B298" s="23">
        <v>136</v>
      </c>
      <c r="C298" s="23">
        <v>231</v>
      </c>
      <c r="D298" s="23">
        <v>841</v>
      </c>
      <c r="E298" s="23">
        <v>49</v>
      </c>
      <c r="F298" s="23">
        <v>162</v>
      </c>
      <c r="G298" s="23">
        <v>304</v>
      </c>
      <c r="H298" s="30">
        <v>189</v>
      </c>
      <c r="I298" s="23">
        <v>46</v>
      </c>
      <c r="J298" s="23">
        <v>54</v>
      </c>
      <c r="K298" s="23">
        <v>6</v>
      </c>
      <c r="L298" s="23">
        <v>497</v>
      </c>
      <c r="M298" s="6">
        <v>3</v>
      </c>
      <c r="N298" s="30">
        <v>33</v>
      </c>
      <c r="O298" s="6"/>
      <c r="P298" s="6"/>
      <c r="Q298" s="6">
        <f t="shared" si="43"/>
        <v>1.6385542168674698</v>
      </c>
      <c r="R298" s="6">
        <f t="shared" si="44"/>
        <v>1.0405405405405406</v>
      </c>
      <c r="S298" s="6">
        <f t="shared" si="45"/>
        <v>1.0157004830917875</v>
      </c>
      <c r="T298" s="6">
        <f t="shared" si="46"/>
        <v>2.0416666666666665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1.5428571428571429</v>
      </c>
      <c r="Z298" s="6">
        <f t="shared" si="52"/>
        <v>2</v>
      </c>
      <c r="AA298" s="6">
        <f t="shared" si="53"/>
        <v>0.69705469845722301</v>
      </c>
      <c r="AB298" s="6">
        <f t="shared" si="54"/>
        <v>1</v>
      </c>
      <c r="AC298" s="6">
        <f t="shared" si="55"/>
        <v>0.94285714285714284</v>
      </c>
    </row>
    <row r="299" spans="1:29" x14ac:dyDescent="0.25">
      <c r="A299" s="3">
        <f t="shared" si="56"/>
        <v>42665</v>
      </c>
      <c r="B299" s="23">
        <v>91</v>
      </c>
      <c r="C299" s="23">
        <v>0</v>
      </c>
      <c r="D299" s="23">
        <v>953</v>
      </c>
      <c r="E299" s="23">
        <v>49</v>
      </c>
      <c r="F299" s="23">
        <v>298</v>
      </c>
      <c r="G299" s="23">
        <v>335</v>
      </c>
      <c r="H299" s="30">
        <v>224</v>
      </c>
      <c r="I299" s="23">
        <v>45</v>
      </c>
      <c r="J299" s="23">
        <v>95</v>
      </c>
      <c r="K299" s="23">
        <v>2</v>
      </c>
      <c r="L299" s="23">
        <v>571</v>
      </c>
      <c r="M299" s="6">
        <v>7</v>
      </c>
      <c r="N299" s="30">
        <v>26</v>
      </c>
      <c r="O299" s="6"/>
      <c r="P299" s="6"/>
      <c r="Q299" s="6">
        <f t="shared" si="43"/>
        <v>1.6545454545454545</v>
      </c>
      <c r="R299" s="6">
        <f t="shared" si="44"/>
        <v>1</v>
      </c>
      <c r="S299" s="6">
        <f t="shared" si="45"/>
        <v>1.0600667408231368</v>
      </c>
      <c r="T299" s="6">
        <f t="shared" si="46"/>
        <v>1.4848484848484849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2.7142857142857144</v>
      </c>
      <c r="Z299" s="6">
        <f t="shared" si="52"/>
        <v>1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24">
        <v>151</v>
      </c>
      <c r="C300" s="24">
        <v>0</v>
      </c>
      <c r="D300" s="24">
        <v>904</v>
      </c>
      <c r="E300" s="24">
        <v>29</v>
      </c>
      <c r="F300" s="24">
        <v>137</v>
      </c>
      <c r="G300" s="24">
        <v>335</v>
      </c>
      <c r="H300" s="31">
        <v>174</v>
      </c>
      <c r="I300" s="24">
        <v>55</v>
      </c>
      <c r="J300" s="24">
        <v>89</v>
      </c>
      <c r="K300" s="24">
        <v>4</v>
      </c>
      <c r="L300" s="24">
        <v>432</v>
      </c>
      <c r="M300" s="8">
        <v>4</v>
      </c>
      <c r="N300" s="31">
        <v>34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1.3101449275362318</v>
      </c>
      <c r="T300" s="8">
        <f t="shared" si="46"/>
        <v>2.9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3.8695652173913042</v>
      </c>
      <c r="Z300" s="8">
        <f t="shared" si="52"/>
        <v>1.3333333333333333</v>
      </c>
      <c r="AA300" s="8">
        <f t="shared" si="53"/>
        <v>0.93709327548806942</v>
      </c>
      <c r="AB300" s="8">
        <f t="shared" si="54"/>
        <v>0.5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24">
        <v>128</v>
      </c>
      <c r="C301" s="24">
        <v>279</v>
      </c>
      <c r="D301" s="24">
        <v>331</v>
      </c>
      <c r="E301" s="24">
        <v>24</v>
      </c>
      <c r="F301" s="24">
        <v>116</v>
      </c>
      <c r="G301" s="24">
        <v>296</v>
      </c>
      <c r="H301" s="31">
        <v>151</v>
      </c>
      <c r="I301" s="24">
        <v>27</v>
      </c>
      <c r="J301" s="24">
        <v>94</v>
      </c>
      <c r="K301" s="24">
        <v>2</v>
      </c>
      <c r="L301" s="24">
        <v>231</v>
      </c>
      <c r="M301" s="8">
        <v>0</v>
      </c>
      <c r="N301" s="31">
        <v>24</v>
      </c>
      <c r="O301" s="8"/>
      <c r="P301" s="8"/>
      <c r="Q301" s="8">
        <f t="shared" si="43"/>
        <v>1.855072463768116</v>
      </c>
      <c r="R301" s="8">
        <f t="shared" si="44"/>
        <v>1.2857142857142858</v>
      </c>
      <c r="S301" s="8">
        <f t="shared" si="45"/>
        <v>0.85974025974025969</v>
      </c>
      <c r="T301" s="8">
        <f t="shared" si="46"/>
        <v>2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1.173913043478261</v>
      </c>
      <c r="Y301" s="8">
        <f t="shared" si="51"/>
        <v>3.032258064516129</v>
      </c>
      <c r="Z301" s="8">
        <f t="shared" si="52"/>
        <v>2</v>
      </c>
      <c r="AA301" s="8">
        <f t="shared" si="53"/>
        <v>1.0043478260869565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23">
        <v>141</v>
      </c>
      <c r="C302" s="23">
        <v>267</v>
      </c>
      <c r="D302" s="23">
        <v>505</v>
      </c>
      <c r="E302" s="23">
        <v>42</v>
      </c>
      <c r="F302" s="23">
        <v>257</v>
      </c>
      <c r="G302" s="23">
        <v>337</v>
      </c>
      <c r="H302" s="30">
        <v>102</v>
      </c>
      <c r="I302" s="23">
        <v>26</v>
      </c>
      <c r="J302" s="23">
        <v>120</v>
      </c>
      <c r="K302" s="23">
        <v>5</v>
      </c>
      <c r="L302" s="23">
        <v>263</v>
      </c>
      <c r="M302" s="6">
        <v>3</v>
      </c>
      <c r="N302" s="30">
        <v>27</v>
      </c>
      <c r="O302" s="6"/>
      <c r="P302" s="6"/>
      <c r="Q302" s="6">
        <f t="shared" si="43"/>
        <v>1.9315068493150684</v>
      </c>
      <c r="R302" s="6">
        <f t="shared" si="44"/>
        <v>1.224770642201835</v>
      </c>
      <c r="S302" s="6">
        <f t="shared" si="45"/>
        <v>1.1002178649237473</v>
      </c>
      <c r="T302" s="6">
        <f t="shared" si="46"/>
        <v>0.8936170212765957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3.25</v>
      </c>
      <c r="Y302" s="6">
        <f t="shared" si="51"/>
        <v>2.4</v>
      </c>
      <c r="Z302" s="6">
        <f t="shared" si="52"/>
        <v>1.6666666666666667</v>
      </c>
      <c r="AA302" s="6">
        <f t="shared" si="53"/>
        <v>0.97047970479704793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30">
        <v>221</v>
      </c>
      <c r="C303" s="30">
        <v>168</v>
      </c>
      <c r="D303" s="30">
        <v>988</v>
      </c>
      <c r="E303" s="30">
        <v>85</v>
      </c>
      <c r="F303" s="30">
        <v>523</v>
      </c>
      <c r="G303" s="30">
        <v>346</v>
      </c>
      <c r="H303" s="30">
        <v>367</v>
      </c>
      <c r="I303" s="30">
        <v>70</v>
      </c>
      <c r="J303" s="30">
        <v>130</v>
      </c>
      <c r="K303" s="30">
        <v>1</v>
      </c>
      <c r="L303" s="30">
        <v>549</v>
      </c>
      <c r="M303" s="30">
        <v>5</v>
      </c>
      <c r="N303" s="30">
        <v>28</v>
      </c>
      <c r="O303" s="6"/>
      <c r="P303" s="6"/>
      <c r="Q303" s="6">
        <f t="shared" si="43"/>
        <v>2.4831460674157304</v>
      </c>
      <c r="R303" s="6">
        <f t="shared" si="44"/>
        <v>1.0769230769230769</v>
      </c>
      <c r="S303" s="6">
        <f t="shared" si="45"/>
        <v>1.0589496248660235</v>
      </c>
      <c r="T303" s="6">
        <f t="shared" si="46"/>
        <v>2.1794871794871793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1.5555555555555556</v>
      </c>
      <c r="Y303" s="6">
        <f t="shared" si="51"/>
        <v>2.6</v>
      </c>
      <c r="Z303" s="6">
        <f t="shared" si="52"/>
        <v>0.33333333333333331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30">
        <v>205</v>
      </c>
      <c r="C304" s="30">
        <v>173</v>
      </c>
      <c r="D304" s="30">
        <v>977</v>
      </c>
      <c r="E304" s="30">
        <v>89</v>
      </c>
      <c r="F304" s="30">
        <v>244</v>
      </c>
      <c r="G304" s="30">
        <v>415</v>
      </c>
      <c r="H304" s="30">
        <v>310</v>
      </c>
      <c r="I304" s="30">
        <v>60</v>
      </c>
      <c r="J304" s="30">
        <v>133</v>
      </c>
      <c r="K304" s="30">
        <v>1</v>
      </c>
      <c r="L304" s="30">
        <v>510</v>
      </c>
      <c r="M304" s="30">
        <v>6</v>
      </c>
      <c r="N304" s="30">
        <v>31</v>
      </c>
      <c r="O304" s="6"/>
      <c r="P304" s="6"/>
      <c r="Q304" s="6">
        <f t="shared" si="43"/>
        <v>1.6141732283464567</v>
      </c>
      <c r="R304" s="6">
        <f t="shared" si="44"/>
        <v>1.1161290322580646</v>
      </c>
      <c r="S304" s="6">
        <f t="shared" si="45"/>
        <v>0.8607929515418502</v>
      </c>
      <c r="T304" s="6">
        <f t="shared" si="46"/>
        <v>2.9666666666666668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2.3333333333333335</v>
      </c>
      <c r="Z304" s="6">
        <f t="shared" si="52"/>
        <v>0.5</v>
      </c>
      <c r="AA304" s="6">
        <f t="shared" si="53"/>
        <v>0.90106007067137805</v>
      </c>
      <c r="AB304" s="6">
        <f t="shared" si="54"/>
        <v>2</v>
      </c>
      <c r="AC304" s="6">
        <f t="shared" si="55"/>
        <v>0.88571428571428568</v>
      </c>
    </row>
    <row r="305" spans="1:29" x14ac:dyDescent="0.25">
      <c r="A305" s="3">
        <f t="shared" si="56"/>
        <v>42671</v>
      </c>
      <c r="B305" s="30">
        <v>217</v>
      </c>
      <c r="C305" s="30">
        <v>239</v>
      </c>
      <c r="D305" s="30">
        <v>968</v>
      </c>
      <c r="E305" s="30">
        <v>77</v>
      </c>
      <c r="F305" s="30">
        <v>235</v>
      </c>
      <c r="G305" s="30">
        <v>399</v>
      </c>
      <c r="H305" s="30">
        <v>280</v>
      </c>
      <c r="I305" s="30">
        <v>56</v>
      </c>
      <c r="J305" s="30">
        <v>132</v>
      </c>
      <c r="K305" s="30">
        <v>0</v>
      </c>
      <c r="L305" s="30">
        <v>513</v>
      </c>
      <c r="M305" s="30">
        <v>6</v>
      </c>
      <c r="N305" s="30">
        <v>42</v>
      </c>
      <c r="O305" s="6"/>
      <c r="P305" s="6"/>
      <c r="Q305" s="6">
        <f t="shared" si="43"/>
        <v>1.5955882352941178</v>
      </c>
      <c r="R305" s="6">
        <f t="shared" si="44"/>
        <v>1.0346320346320346</v>
      </c>
      <c r="S305" s="6">
        <f t="shared" si="45"/>
        <v>1.1510107015457789</v>
      </c>
      <c r="T305" s="6">
        <f t="shared" si="46"/>
        <v>1.5714285714285714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2.4444444444444446</v>
      </c>
      <c r="Z305" s="6">
        <f t="shared" si="52"/>
        <v>0</v>
      </c>
      <c r="AA305" s="6">
        <f t="shared" si="53"/>
        <v>1.0321931589537223</v>
      </c>
      <c r="AB305" s="6">
        <f t="shared" si="54"/>
        <v>2</v>
      </c>
      <c r="AC305" s="6">
        <f t="shared" si="55"/>
        <v>1.2727272727272727</v>
      </c>
    </row>
    <row r="306" spans="1:29" x14ac:dyDescent="0.25">
      <c r="A306" s="3">
        <f t="shared" si="56"/>
        <v>42672</v>
      </c>
      <c r="B306" s="30">
        <v>199</v>
      </c>
      <c r="C306" s="30">
        <v>0</v>
      </c>
      <c r="D306" s="30">
        <v>1040</v>
      </c>
      <c r="E306" s="30">
        <v>103</v>
      </c>
      <c r="F306" s="30">
        <v>545</v>
      </c>
      <c r="G306" s="30">
        <v>365</v>
      </c>
      <c r="H306" s="30">
        <v>274</v>
      </c>
      <c r="I306" s="30">
        <v>87</v>
      </c>
      <c r="J306" s="30">
        <f t="shared" ref="J306:J337" si="57">SUM(Y292:Y305)/14*J299</f>
        <v>198.91659653185292</v>
      </c>
      <c r="K306" s="30">
        <f t="shared" ref="K306:K337" si="58">SUM(Z292:Z305)/14*K299</f>
        <v>2.1904761904761907</v>
      </c>
      <c r="L306" s="30">
        <v>508</v>
      </c>
      <c r="M306" s="30">
        <v>6</v>
      </c>
      <c r="N306" s="30">
        <v>36</v>
      </c>
      <c r="Q306" s="6">
        <f t="shared" si="43"/>
        <v>2.1868131868131866</v>
      </c>
      <c r="R306" s="6">
        <f t="shared" si="44"/>
        <v>1</v>
      </c>
      <c r="S306" s="6">
        <f t="shared" si="45"/>
        <v>1.0912906610703044</v>
      </c>
      <c r="T306" s="6">
        <f t="shared" si="46"/>
        <v>2.1020408163265305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2.0938589108616097</v>
      </c>
      <c r="Z306" s="6">
        <f t="shared" si="52"/>
        <v>1.0952380952380953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31">
        <f t="shared" ref="B307:B338" si="59">SUM(Q293:Q306)/14*B300</f>
        <v>317.56072710181621</v>
      </c>
      <c r="C307" s="31">
        <f t="shared" ref="C307:C338" si="60">SUM(R293:R306)/14*C300</f>
        <v>0</v>
      </c>
      <c r="D307" s="31">
        <v>848</v>
      </c>
      <c r="E307" s="31">
        <v>29</v>
      </c>
      <c r="F307" s="31">
        <v>223</v>
      </c>
      <c r="G307" s="31">
        <v>386</v>
      </c>
      <c r="H307" s="31">
        <v>326</v>
      </c>
      <c r="I307" s="31">
        <v>50</v>
      </c>
      <c r="J307" s="31">
        <f t="shared" si="57"/>
        <v>187.95387696994266</v>
      </c>
      <c r="K307" s="31">
        <f t="shared" si="58"/>
        <v>4.5795918367346937</v>
      </c>
      <c r="L307" s="31">
        <v>407</v>
      </c>
      <c r="M307" s="31">
        <v>5</v>
      </c>
      <c r="N307" s="31">
        <v>26</v>
      </c>
      <c r="O307" s="8"/>
      <c r="P307" s="8"/>
      <c r="Q307" s="8">
        <f t="shared" si="43"/>
        <v>2.1030511728597099</v>
      </c>
      <c r="R307" s="8">
        <f t="shared" si="44"/>
        <v>1</v>
      </c>
      <c r="S307" s="8">
        <f t="shared" si="45"/>
        <v>0.93805309734513276</v>
      </c>
      <c r="T307" s="8">
        <f t="shared" si="46"/>
        <v>1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2.1118413142690184</v>
      </c>
      <c r="Z307" s="8">
        <f t="shared" si="52"/>
        <v>1.1448979591836734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31">
        <f t="shared" si="59"/>
        <v>273.60071257346959</v>
      </c>
      <c r="C308" s="31">
        <f t="shared" si="60"/>
        <v>328.22525470505821</v>
      </c>
      <c r="D308" s="31">
        <f t="shared" ref="D308:D339" si="61">SUM(S294:S307)/14*D301</f>
        <v>359.30035978133986</v>
      </c>
      <c r="E308" s="31">
        <f t="shared" ref="E308:E339" si="62">SUM(T294:T307)/14*E301</f>
        <v>45.550641729192456</v>
      </c>
      <c r="F308" s="31">
        <f t="shared" ref="F308:F339" si="63">SUM(U294:U307)/14*F301</f>
        <v>198.50585503981517</v>
      </c>
      <c r="G308" s="31">
        <f t="shared" ref="G308:G339" si="64">SUM(V294:V307)/14*G301</f>
        <v>349.6662579826114</v>
      </c>
      <c r="H308" s="31">
        <f t="shared" ref="H308:H339" si="65">SUM(W294:W307)/14*H301</f>
        <v>228.00694867606961</v>
      </c>
      <c r="I308" s="31">
        <f t="shared" ref="I308:I339" si="66">SUM(X294:X307)/14*I301</f>
        <v>43.39394494950109</v>
      </c>
      <c r="J308" s="31">
        <f t="shared" si="57"/>
        <v>205.67310898904202</v>
      </c>
      <c r="K308" s="31">
        <f t="shared" si="58"/>
        <v>2.3676384839650146</v>
      </c>
      <c r="L308" s="31">
        <f t="shared" ref="L308:L339" si="67">SUM(AA294:AA307)/14*L301</f>
        <v>230.96823362708105</v>
      </c>
      <c r="M308" s="31">
        <f t="shared" ref="M308:M339" si="68">SUM(AB294:AB307)/14*M301</f>
        <v>0</v>
      </c>
      <c r="N308" s="31">
        <f t="shared" ref="N308:N339" si="69">SUM(AC294:AC307)/14*N301</f>
        <v>31.34257911941507</v>
      </c>
      <c r="O308" s="8"/>
      <c r="P308" s="8"/>
      <c r="Q308" s="8">
        <f t="shared" si="43"/>
        <v>2.1375055669802312</v>
      </c>
      <c r="R308" s="8">
        <f t="shared" si="44"/>
        <v>1.1764346046776279</v>
      </c>
      <c r="S308" s="8">
        <f t="shared" si="45"/>
        <v>1.0854995763786703</v>
      </c>
      <c r="T308" s="8">
        <f t="shared" si="46"/>
        <v>1.8979434053830191</v>
      </c>
      <c r="U308" s="8">
        <f t="shared" si="47"/>
        <v>1.7112573710328893</v>
      </c>
      <c r="V308" s="8">
        <f t="shared" si="48"/>
        <v>1.1813049256169303</v>
      </c>
      <c r="W308" s="8">
        <f t="shared" si="49"/>
        <v>1.5099797925567524</v>
      </c>
      <c r="X308" s="8">
        <f t="shared" si="50"/>
        <v>1.6071831462778181</v>
      </c>
      <c r="Y308" s="8">
        <f t="shared" si="51"/>
        <v>2.1880117977557663</v>
      </c>
      <c r="Z308" s="8">
        <f t="shared" si="52"/>
        <v>1.1838192419825073</v>
      </c>
      <c r="AA308" s="8">
        <f t="shared" si="53"/>
        <v>0.99986248323411708</v>
      </c>
      <c r="AB308" s="8">
        <f t="shared" si="54"/>
        <v>1</v>
      </c>
      <c r="AC308" s="8">
        <f t="shared" si="55"/>
        <v>1.3059407966422947</v>
      </c>
    </row>
    <row r="309" spans="1:29" x14ac:dyDescent="0.25">
      <c r="A309" s="3">
        <f t="shared" si="56"/>
        <v>42675</v>
      </c>
      <c r="B309" s="30">
        <f t="shared" si="59"/>
        <v>296.187997605063</v>
      </c>
      <c r="C309" s="30">
        <f t="shared" si="60"/>
        <v>315.32125105791602</v>
      </c>
      <c r="D309" s="30">
        <f t="shared" si="61"/>
        <v>552.08534457595351</v>
      </c>
      <c r="E309" s="30">
        <f t="shared" si="62"/>
        <v>79.40745324223586</v>
      </c>
      <c r="F309" s="30">
        <f t="shared" si="63"/>
        <v>437.28613292742591</v>
      </c>
      <c r="G309" s="30">
        <f t="shared" si="64"/>
        <v>402.36812639367935</v>
      </c>
      <c r="H309" s="30">
        <f t="shared" si="65"/>
        <v>157.5093300766693</v>
      </c>
      <c r="I309" s="30">
        <f t="shared" si="66"/>
        <v>42.258925461436704</v>
      </c>
      <c r="J309" s="30">
        <f t="shared" si="57"/>
        <v>270.68723114002705</v>
      </c>
      <c r="K309" s="30">
        <f t="shared" si="58"/>
        <v>6.1633173677634332</v>
      </c>
      <c r="L309" s="30">
        <f t="shared" si="67"/>
        <v>266.84794924728857</v>
      </c>
      <c r="M309" s="30">
        <f t="shared" si="68"/>
        <v>3.6982339089481941</v>
      </c>
      <c r="N309" s="30">
        <f t="shared" si="69"/>
        <v>35.850430188580667</v>
      </c>
      <c r="Q309" s="6">
        <f t="shared" si="43"/>
        <v>2.1006240964898084</v>
      </c>
      <c r="R309" s="6">
        <f t="shared" si="44"/>
        <v>1.1809784683817079</v>
      </c>
      <c r="S309" s="6">
        <f t="shared" si="45"/>
        <v>1.0932383060909971</v>
      </c>
      <c r="T309" s="6">
        <f t="shared" si="46"/>
        <v>1.8906536486246632</v>
      </c>
      <c r="U309" s="6">
        <f t="shared" si="47"/>
        <v>1.7015024627526301</v>
      </c>
      <c r="V309" s="6">
        <f t="shared" si="48"/>
        <v>1.1939707014649239</v>
      </c>
      <c r="W309" s="6">
        <f t="shared" si="49"/>
        <v>1.5442091183987185</v>
      </c>
      <c r="X309" s="6">
        <f t="shared" si="50"/>
        <v>1.6253432869783349</v>
      </c>
      <c r="Y309" s="6">
        <f t="shared" si="51"/>
        <v>2.2557269261668922</v>
      </c>
      <c r="Z309" s="6">
        <f t="shared" si="52"/>
        <v>1.2326634735526867</v>
      </c>
      <c r="AA309" s="6">
        <f t="shared" si="53"/>
        <v>1.0146309857311353</v>
      </c>
      <c r="AB309" s="6">
        <f t="shared" si="54"/>
        <v>1.2327446363160648</v>
      </c>
      <c r="AC309" s="6">
        <f t="shared" si="55"/>
        <v>1.3277937106881728</v>
      </c>
    </row>
    <row r="310" spans="1:29" x14ac:dyDescent="0.25">
      <c r="A310" s="3">
        <f t="shared" si="56"/>
        <v>42676</v>
      </c>
      <c r="B310" s="30">
        <f t="shared" si="59"/>
        <v>467.85015808550344</v>
      </c>
      <c r="C310" s="30">
        <f t="shared" si="60"/>
        <v>179.87612430870743</v>
      </c>
      <c r="D310" s="30">
        <f t="shared" si="61"/>
        <v>1054.1106898608587</v>
      </c>
      <c r="E310" s="30">
        <f t="shared" si="62"/>
        <v>150.23397926348238</v>
      </c>
      <c r="F310" s="30">
        <f t="shared" si="63"/>
        <v>896.03702851726791</v>
      </c>
      <c r="G310" s="30">
        <f t="shared" si="64"/>
        <v>412.00172264811022</v>
      </c>
      <c r="H310" s="30">
        <f t="shared" si="65"/>
        <v>565.26222834178179</v>
      </c>
      <c r="I310" s="30">
        <f t="shared" si="66"/>
        <v>118.56741319004179</v>
      </c>
      <c r="J310" s="30">
        <f t="shared" si="57"/>
        <v>301.29371074784888</v>
      </c>
      <c r="K310" s="30">
        <f t="shared" si="58"/>
        <v>1.2492822930921641</v>
      </c>
      <c r="L310" s="30">
        <f t="shared" si="67"/>
        <v>543.94943840322526</v>
      </c>
      <c r="M310" s="30">
        <f t="shared" si="68"/>
        <v>6.6039891231217753</v>
      </c>
      <c r="N310" s="30">
        <f t="shared" si="69"/>
        <v>38.976668463502328</v>
      </c>
      <c r="Q310" s="6">
        <f t="shared" si="43"/>
        <v>2.1169690411108752</v>
      </c>
      <c r="R310" s="6">
        <f t="shared" si="44"/>
        <v>1.0706912161232585</v>
      </c>
      <c r="S310" s="6">
        <f t="shared" si="45"/>
        <v>1.0669136537053225</v>
      </c>
      <c r="T310" s="6">
        <f t="shared" si="46"/>
        <v>1.767458579570381</v>
      </c>
      <c r="U310" s="6">
        <f t="shared" si="47"/>
        <v>1.7132639168590209</v>
      </c>
      <c r="V310" s="6">
        <f t="shared" si="48"/>
        <v>1.1907564238384689</v>
      </c>
      <c r="W310" s="6">
        <f t="shared" si="49"/>
        <v>1.5402240554271984</v>
      </c>
      <c r="X310" s="6">
        <f t="shared" si="50"/>
        <v>1.6938201884291684</v>
      </c>
      <c r="Y310" s="6">
        <f t="shared" si="51"/>
        <v>2.3176439288296069</v>
      </c>
      <c r="Z310" s="6">
        <f t="shared" si="52"/>
        <v>1.2492822930921641</v>
      </c>
      <c r="AA310" s="6">
        <f t="shared" si="53"/>
        <v>0.9908004342499549</v>
      </c>
      <c r="AB310" s="6">
        <f t="shared" si="54"/>
        <v>1.320797824624355</v>
      </c>
      <c r="AC310" s="6">
        <f t="shared" si="55"/>
        <v>1.3920238736965118</v>
      </c>
    </row>
    <row r="311" spans="1:29" x14ac:dyDescent="0.25">
      <c r="A311" s="3">
        <f t="shared" si="56"/>
        <v>42677</v>
      </c>
      <c r="B311" s="30">
        <f t="shared" si="59"/>
        <v>433.19141438685301</v>
      </c>
      <c r="C311" s="30">
        <f t="shared" si="60"/>
        <v>189.23675137407037</v>
      </c>
      <c r="D311" s="30">
        <f t="shared" si="61"/>
        <v>1037.1358811992548</v>
      </c>
      <c r="E311" s="30">
        <f t="shared" si="62"/>
        <v>162.7740195352786</v>
      </c>
      <c r="F311" s="30">
        <f t="shared" si="63"/>
        <v>405.61571498414929</v>
      </c>
      <c r="G311" s="30">
        <f t="shared" si="64"/>
        <v>491.8825982992675</v>
      </c>
      <c r="H311" s="30">
        <f t="shared" si="65"/>
        <v>474.25673609206569</v>
      </c>
      <c r="I311" s="30">
        <f t="shared" si="66"/>
        <v>103.37823660309957</v>
      </c>
      <c r="J311" s="30">
        <f t="shared" si="57"/>
        <v>316.29367162292482</v>
      </c>
      <c r="K311" s="30">
        <f t="shared" si="58"/>
        <v>1.124231028313033</v>
      </c>
      <c r="L311" s="30">
        <f t="shared" si="67"/>
        <v>463.47517487326769</v>
      </c>
      <c r="M311" s="30">
        <f t="shared" si="68"/>
        <v>6.6337003011565709</v>
      </c>
      <c r="N311" s="30">
        <f t="shared" si="69"/>
        <v>44.922909349893402</v>
      </c>
      <c r="Q311" s="6">
        <f t="shared" si="43"/>
        <v>2.1131288506675756</v>
      </c>
      <c r="R311" s="6">
        <f t="shared" si="44"/>
        <v>1.0938540541853778</v>
      </c>
      <c r="S311" s="6">
        <f t="shared" si="45"/>
        <v>1.0615515672459106</v>
      </c>
      <c r="T311" s="6">
        <f t="shared" si="46"/>
        <v>1.8289215678121191</v>
      </c>
      <c r="U311" s="6">
        <f t="shared" si="47"/>
        <v>1.6623594876399561</v>
      </c>
      <c r="V311" s="6">
        <f t="shared" si="48"/>
        <v>1.1852592730102831</v>
      </c>
      <c r="W311" s="6">
        <f t="shared" si="49"/>
        <v>1.5298604390066635</v>
      </c>
      <c r="X311" s="6">
        <f t="shared" si="50"/>
        <v>1.7229706100516595</v>
      </c>
      <c r="Y311" s="6">
        <f t="shared" si="51"/>
        <v>2.3781479069392844</v>
      </c>
      <c r="Z311" s="6">
        <f t="shared" si="52"/>
        <v>1.124231028313033</v>
      </c>
      <c r="AA311" s="6">
        <f t="shared" si="53"/>
        <v>0.90877485269268177</v>
      </c>
      <c r="AB311" s="6">
        <f t="shared" si="54"/>
        <v>1.1056167168594284</v>
      </c>
      <c r="AC311" s="6">
        <f t="shared" si="55"/>
        <v>1.4491261080610776</v>
      </c>
    </row>
    <row r="312" spans="1:29" x14ac:dyDescent="0.25">
      <c r="A312" s="3">
        <f t="shared" si="56"/>
        <v>42678</v>
      </c>
      <c r="B312" s="30">
        <f t="shared" si="59"/>
        <v>445.52338801276943</v>
      </c>
      <c r="C312" s="30">
        <f t="shared" si="60"/>
        <v>261.20426009981691</v>
      </c>
      <c r="D312" s="30">
        <f t="shared" si="61"/>
        <v>1020.0763544711564</v>
      </c>
      <c r="E312" s="30">
        <f t="shared" si="62"/>
        <v>145.8860293444998</v>
      </c>
      <c r="F312" s="30">
        <f t="shared" si="63"/>
        <v>392.24999187418126</v>
      </c>
      <c r="G312" s="30">
        <f t="shared" si="64"/>
        <v>474.8273714699605</v>
      </c>
      <c r="H312" s="30">
        <f t="shared" si="65"/>
        <v>431.07492002316701</v>
      </c>
      <c r="I312" s="30">
        <f t="shared" si="66"/>
        <v>96.00323660309958</v>
      </c>
      <c r="J312" s="30">
        <f t="shared" si="57"/>
        <v>323.23004718698797</v>
      </c>
      <c r="K312" s="30">
        <f t="shared" si="58"/>
        <v>0</v>
      </c>
      <c r="L312" s="30">
        <f t="shared" si="67"/>
        <v>471.81154359252054</v>
      </c>
      <c r="M312" s="30">
        <f t="shared" si="68"/>
        <v>6.8503931798106104</v>
      </c>
      <c r="N312" s="30">
        <f t="shared" si="69"/>
        <v>54.710674862748483</v>
      </c>
      <c r="Q312" s="6">
        <f t="shared" si="43"/>
        <v>2.0531031705657576</v>
      </c>
      <c r="R312" s="6">
        <f t="shared" si="44"/>
        <v>1.0929048539741293</v>
      </c>
      <c r="S312" s="6">
        <f t="shared" si="45"/>
        <v>1.0537978868503681</v>
      </c>
      <c r="T312" s="6">
        <f t="shared" si="46"/>
        <v>1.8946237577207767</v>
      </c>
      <c r="U312" s="6">
        <f t="shared" si="47"/>
        <v>1.6691489015922607</v>
      </c>
      <c r="V312" s="6">
        <f t="shared" si="48"/>
        <v>1.190043537518698</v>
      </c>
      <c r="W312" s="6">
        <f t="shared" si="49"/>
        <v>1.5395532857970251</v>
      </c>
      <c r="X312" s="6">
        <f t="shared" si="50"/>
        <v>1.7143435107696354</v>
      </c>
      <c r="Y312" s="6">
        <f t="shared" si="51"/>
        <v>2.4487124786893029</v>
      </c>
      <c r="Z312" s="6">
        <f t="shared" si="52"/>
        <v>1</v>
      </c>
      <c r="AA312" s="6">
        <f t="shared" si="53"/>
        <v>0.91971061129146303</v>
      </c>
      <c r="AB312" s="6">
        <f t="shared" si="54"/>
        <v>1.1417321966351017</v>
      </c>
      <c r="AC312" s="6">
        <f t="shared" si="55"/>
        <v>1.3026351157797258</v>
      </c>
    </row>
    <row r="313" spans="1:29" x14ac:dyDescent="0.25">
      <c r="A313" s="3">
        <f t="shared" si="56"/>
        <v>42679</v>
      </c>
      <c r="B313" s="30">
        <f t="shared" si="59"/>
        <v>414.46004821301148</v>
      </c>
      <c r="C313" s="30">
        <f t="shared" si="60"/>
        <v>0</v>
      </c>
      <c r="D313" s="30">
        <f t="shared" si="61"/>
        <v>1098.7798951750203</v>
      </c>
      <c r="E313" s="30">
        <f t="shared" si="62"/>
        <v>194.06443135799526</v>
      </c>
      <c r="F313" s="30">
        <f t="shared" si="63"/>
        <v>902.99977256937711</v>
      </c>
      <c r="G313" s="30">
        <f t="shared" si="64"/>
        <v>434.43220485106224</v>
      </c>
      <c r="H313" s="30">
        <f t="shared" si="65"/>
        <v>425.16450964718251</v>
      </c>
      <c r="I313" s="30">
        <f t="shared" si="66"/>
        <v>149.94416296816956</v>
      </c>
      <c r="J313" s="30">
        <f t="shared" si="57"/>
        <v>499.9602421712359</v>
      </c>
      <c r="K313" s="30">
        <f t="shared" si="58"/>
        <v>2.3255762229115402</v>
      </c>
      <c r="L313" s="30">
        <f t="shared" si="67"/>
        <v>475.29221937319119</v>
      </c>
      <c r="M313" s="30">
        <f t="shared" si="68"/>
        <v>6.9111355497970841</v>
      </c>
      <c r="N313" s="30">
        <f t="shared" si="69"/>
        <v>47.820007527013928</v>
      </c>
      <c r="Q313" s="6">
        <f t="shared" si="43"/>
        <v>2.0827138101156355</v>
      </c>
      <c r="R313" s="6">
        <f t="shared" si="44"/>
        <v>1</v>
      </c>
      <c r="S313" s="6">
        <f t="shared" si="45"/>
        <v>1.0565191299759811</v>
      </c>
      <c r="T313" s="6">
        <f t="shared" si="46"/>
        <v>1.8841206927960705</v>
      </c>
      <c r="U313" s="6">
        <f t="shared" si="47"/>
        <v>1.6568803166410588</v>
      </c>
      <c r="V313" s="6">
        <f t="shared" si="48"/>
        <v>1.1902252187700335</v>
      </c>
      <c r="W313" s="6">
        <f t="shared" si="49"/>
        <v>1.5516952906831478</v>
      </c>
      <c r="X313" s="6">
        <f t="shared" si="50"/>
        <v>1.7234961260709145</v>
      </c>
      <c r="Y313" s="6">
        <f t="shared" si="51"/>
        <v>2.5134164312487433</v>
      </c>
      <c r="Z313" s="6">
        <f t="shared" si="52"/>
        <v>1.061676101763964</v>
      </c>
      <c r="AA313" s="6">
        <f t="shared" si="53"/>
        <v>0.935614605065337</v>
      </c>
      <c r="AB313" s="6">
        <f t="shared" si="54"/>
        <v>1.1518559249661806</v>
      </c>
      <c r="AC313" s="6">
        <f t="shared" si="55"/>
        <v>1.3283335424170535</v>
      </c>
    </row>
    <row r="314" spans="1:29" x14ac:dyDescent="0.25">
      <c r="A314" s="7">
        <f t="shared" si="56"/>
        <v>42680</v>
      </c>
      <c r="B314" s="31">
        <f t="shared" si="59"/>
        <v>671.10021576509064</v>
      </c>
      <c r="C314" s="31">
        <f t="shared" si="60"/>
        <v>0</v>
      </c>
      <c r="D314" s="31">
        <f t="shared" si="61"/>
        <v>895.71333836260408</v>
      </c>
      <c r="E314" s="31">
        <f t="shared" si="62"/>
        <v>55.466563950406041</v>
      </c>
      <c r="F314" s="31">
        <f t="shared" si="63"/>
        <v>369.20911289376113</v>
      </c>
      <c r="G314" s="31">
        <f t="shared" si="64"/>
        <v>457.38869660911081</v>
      </c>
      <c r="H314" s="31">
        <f t="shared" si="65"/>
        <v>503.63205678357184</v>
      </c>
      <c r="I314" s="31">
        <f t="shared" si="66"/>
        <v>82.285506753798998</v>
      </c>
      <c r="J314" s="31">
        <f t="shared" si="57"/>
        <v>469.70963694237491</v>
      </c>
      <c r="K314" s="31">
        <f t="shared" si="58"/>
        <v>4.8822183069059806</v>
      </c>
      <c r="L314" s="31">
        <f t="shared" si="67"/>
        <v>385.97916650233111</v>
      </c>
      <c r="M314" s="31">
        <f t="shared" si="68"/>
        <v>5.3373234075569185</v>
      </c>
      <c r="N314" s="31">
        <f t="shared" si="69"/>
        <v>34.904198371058911</v>
      </c>
      <c r="O314" s="8"/>
      <c r="P314" s="8"/>
      <c r="Q314" s="8">
        <f t="shared" si="43"/>
        <v>2.1132972640849341</v>
      </c>
      <c r="R314" s="8">
        <f t="shared" si="44"/>
        <v>1</v>
      </c>
      <c r="S314" s="8">
        <f t="shared" si="45"/>
        <v>1.0562657292011841</v>
      </c>
      <c r="T314" s="8">
        <f t="shared" si="46"/>
        <v>1.912640136220898</v>
      </c>
      <c r="U314" s="8">
        <f t="shared" si="47"/>
        <v>1.6556462461603638</v>
      </c>
      <c r="V314" s="8">
        <f t="shared" si="48"/>
        <v>1.1849448098681628</v>
      </c>
      <c r="W314" s="8">
        <f t="shared" si="49"/>
        <v>1.5448836097655578</v>
      </c>
      <c r="X314" s="8">
        <f t="shared" si="50"/>
        <v>1.64571013507598</v>
      </c>
      <c r="Y314" s="8">
        <f t="shared" si="51"/>
        <v>2.4990686253175309</v>
      </c>
      <c r="Z314" s="8">
        <f t="shared" si="52"/>
        <v>1.0660815376042472</v>
      </c>
      <c r="AA314" s="8">
        <f t="shared" si="53"/>
        <v>0.94835176044798797</v>
      </c>
      <c r="AB314" s="8">
        <f t="shared" si="54"/>
        <v>1.0674646815113837</v>
      </c>
      <c r="AC314" s="8">
        <f t="shared" si="55"/>
        <v>1.3424691681176504</v>
      </c>
    </row>
    <row r="315" spans="1:29" x14ac:dyDescent="0.25">
      <c r="A315" s="7">
        <f t="shared" si="56"/>
        <v>42681</v>
      </c>
      <c r="B315" s="31">
        <f t="shared" si="59"/>
        <v>556.71282176491388</v>
      </c>
      <c r="C315" s="31">
        <f t="shared" si="60"/>
        <v>359.94663764363838</v>
      </c>
      <c r="D315" s="31">
        <f t="shared" si="61"/>
        <v>373.00102171934333</v>
      </c>
      <c r="E315" s="31">
        <f t="shared" si="62"/>
        <v>83.909494500958687</v>
      </c>
      <c r="F315" s="31">
        <f t="shared" si="63"/>
        <v>330.30477953381939</v>
      </c>
      <c r="G315" s="31">
        <f t="shared" si="64"/>
        <v>410.85938856619947</v>
      </c>
      <c r="H315" s="31">
        <f t="shared" si="65"/>
        <v>358.51249345503646</v>
      </c>
      <c r="I315" s="31">
        <f t="shared" si="66"/>
        <v>70.636354568123082</v>
      </c>
      <c r="J315" s="31">
        <f t="shared" si="57"/>
        <v>493.8573355352637</v>
      </c>
      <c r="K315" s="31">
        <f t="shared" si="58"/>
        <v>2.4788988442994873</v>
      </c>
      <c r="L315" s="31">
        <f t="shared" si="67"/>
        <v>219.22487042384091</v>
      </c>
      <c r="M315" s="31">
        <f t="shared" si="68"/>
        <v>0</v>
      </c>
      <c r="N315" s="31">
        <f t="shared" si="69"/>
        <v>41.9103360479074</v>
      </c>
      <c r="O315" s="8"/>
      <c r="P315" s="8"/>
      <c r="Q315" s="8">
        <f t="shared" si="43"/>
        <v>2.0347637859876575</v>
      </c>
      <c r="R315" s="8">
        <f t="shared" si="44"/>
        <v>1.0966451620765285</v>
      </c>
      <c r="S315" s="8">
        <f t="shared" si="45"/>
        <v>1.0381315007486809</v>
      </c>
      <c r="T315" s="8">
        <f t="shared" si="46"/>
        <v>1.8421144316652478</v>
      </c>
      <c r="U315" s="8">
        <f t="shared" si="47"/>
        <v>1.6639548464077734</v>
      </c>
      <c r="V315" s="8">
        <f t="shared" si="48"/>
        <v>1.1750043911489771</v>
      </c>
      <c r="W315" s="8">
        <f t="shared" si="49"/>
        <v>1.5723752961773836</v>
      </c>
      <c r="X315" s="8">
        <f t="shared" si="50"/>
        <v>1.6277928787144116</v>
      </c>
      <c r="Y315" s="8">
        <f t="shared" si="51"/>
        <v>2.4011760115979759</v>
      </c>
      <c r="Z315" s="8">
        <f t="shared" si="52"/>
        <v>1.0469921236235982</v>
      </c>
      <c r="AA315" s="8">
        <f t="shared" si="53"/>
        <v>0.94915593794512521</v>
      </c>
      <c r="AB315" s="8">
        <f t="shared" si="54"/>
        <v>1</v>
      </c>
      <c r="AC315" s="8">
        <f t="shared" si="55"/>
        <v>1.3371693467927201</v>
      </c>
    </row>
    <row r="316" spans="1:29" x14ac:dyDescent="0.25">
      <c r="A316" s="3">
        <f t="shared" si="56"/>
        <v>42682</v>
      </c>
      <c r="B316" s="30">
        <f t="shared" si="59"/>
        <v>606.47421229349629</v>
      </c>
      <c r="C316" s="30">
        <f t="shared" si="60"/>
        <v>341.53713071530478</v>
      </c>
      <c r="D316" s="30">
        <f t="shared" si="61"/>
        <v>580.17198657466326</v>
      </c>
      <c r="E316" s="30">
        <f t="shared" si="62"/>
        <v>145.38209482179425</v>
      </c>
      <c r="F316" s="30">
        <f t="shared" si="63"/>
        <v>736.97133888536666</v>
      </c>
      <c r="G316" s="30">
        <f t="shared" si="64"/>
        <v>472.79584656737512</v>
      </c>
      <c r="H316" s="30">
        <f t="shared" si="65"/>
        <v>239.99806992119093</v>
      </c>
      <c r="I316" s="30">
        <f t="shared" si="66"/>
        <v>70.158811794370791</v>
      </c>
      <c r="J316" s="30">
        <f t="shared" si="57"/>
        <v>637.7658393788397</v>
      </c>
      <c r="K316" s="30">
        <f t="shared" si="58"/>
        <v>6.0333954540061256</v>
      </c>
      <c r="L316" s="30">
        <f t="shared" si="67"/>
        <v>252.22832683041955</v>
      </c>
      <c r="M316" s="30">
        <f t="shared" si="68"/>
        <v>4.3617948700731315</v>
      </c>
      <c r="N316" s="30">
        <f t="shared" si="69"/>
        <v>46.972397459946812</v>
      </c>
      <c r="Q316" s="6">
        <f t="shared" si="43"/>
        <v>2.0475988804319103</v>
      </c>
      <c r="R316" s="6">
        <f t="shared" si="44"/>
        <v>1.0831402246738315</v>
      </c>
      <c r="S316" s="6">
        <f t="shared" si="45"/>
        <v>1.0508737322492823</v>
      </c>
      <c r="T316" s="6">
        <f t="shared" si="46"/>
        <v>1.8308368910699089</v>
      </c>
      <c r="U316" s="6">
        <f t="shared" si="47"/>
        <v>1.6853297724116898</v>
      </c>
      <c r="V316" s="6">
        <f t="shared" si="48"/>
        <v>1.1750330494736774</v>
      </c>
      <c r="W316" s="6">
        <f t="shared" si="49"/>
        <v>1.5237070070983691</v>
      </c>
      <c r="X316" s="6">
        <f t="shared" si="50"/>
        <v>1.6602128669455656</v>
      </c>
      <c r="Y316" s="6">
        <f t="shared" si="51"/>
        <v>2.3560987221038223</v>
      </c>
      <c r="Z316" s="6">
        <f t="shared" si="52"/>
        <v>0.97892013245385512</v>
      </c>
      <c r="AA316" s="6">
        <f t="shared" si="53"/>
        <v>0.94521366022070874</v>
      </c>
      <c r="AB316" s="6">
        <f t="shared" si="54"/>
        <v>1.1794264444764824</v>
      </c>
      <c r="AC316" s="6">
        <f t="shared" si="55"/>
        <v>1.3102324634003637</v>
      </c>
    </row>
    <row r="317" spans="1:29" x14ac:dyDescent="0.25">
      <c r="A317" s="3">
        <f t="shared" si="56"/>
        <v>42683</v>
      </c>
      <c r="B317" s="30">
        <f t="shared" si="59"/>
        <v>961.84900812794638</v>
      </c>
      <c r="C317" s="30">
        <f t="shared" si="60"/>
        <v>193.01135636939418</v>
      </c>
      <c r="D317" s="30">
        <f t="shared" si="61"/>
        <v>1104.0219364483701</v>
      </c>
      <c r="E317" s="30">
        <f t="shared" si="62"/>
        <v>285.11121656237606</v>
      </c>
      <c r="F317" s="30">
        <f t="shared" si="63"/>
        <v>1505.3212543117547</v>
      </c>
      <c r="G317" s="30">
        <f t="shared" si="64"/>
        <v>489.26663468758204</v>
      </c>
      <c r="H317" s="30">
        <f t="shared" si="65"/>
        <v>871.33578081788562</v>
      </c>
      <c r="I317" s="30">
        <f t="shared" si="66"/>
        <v>183.38307727219612</v>
      </c>
      <c r="J317" s="30">
        <f t="shared" si="57"/>
        <v>708.93292837636011</v>
      </c>
      <c r="K317" s="30">
        <f t="shared" si="58"/>
        <v>1.1615769044454962</v>
      </c>
      <c r="L317" s="30">
        <f t="shared" si="67"/>
        <v>513.1667645939707</v>
      </c>
      <c r="M317" s="30">
        <f t="shared" si="68"/>
        <v>7.8735572885393861</v>
      </c>
      <c r="N317" s="30">
        <f t="shared" si="69"/>
        <v>50.540174453275391</v>
      </c>
      <c r="Q317" s="6">
        <f t="shared" si="43"/>
        <v>2.0558911683688277</v>
      </c>
      <c r="R317" s="6">
        <f t="shared" si="44"/>
        <v>1.0730237662789741</v>
      </c>
      <c r="S317" s="6">
        <f t="shared" si="45"/>
        <v>1.0473491513439634</v>
      </c>
      <c r="T317" s="6">
        <f t="shared" si="46"/>
        <v>1.8977811674837166</v>
      </c>
      <c r="U317" s="6">
        <f t="shared" si="47"/>
        <v>1.6799766152551865</v>
      </c>
      <c r="V317" s="6">
        <f t="shared" si="48"/>
        <v>1.1875354101503688</v>
      </c>
      <c r="W317" s="6">
        <f t="shared" si="49"/>
        <v>1.5414717933196813</v>
      </c>
      <c r="X317" s="6">
        <f t="shared" si="50"/>
        <v>1.5466566431559632</v>
      </c>
      <c r="Y317" s="6">
        <f t="shared" si="51"/>
        <v>2.3529629165398092</v>
      </c>
      <c r="Z317" s="6">
        <f t="shared" si="52"/>
        <v>0.92979538001008266</v>
      </c>
      <c r="AA317" s="6">
        <f t="shared" si="53"/>
        <v>0.94340894275097009</v>
      </c>
      <c r="AB317" s="6">
        <f t="shared" si="54"/>
        <v>1.1922426190819455</v>
      </c>
      <c r="AC317" s="6">
        <f t="shared" si="55"/>
        <v>1.2966776393575328</v>
      </c>
    </row>
    <row r="318" spans="1:29" x14ac:dyDescent="0.25">
      <c r="A318" s="3">
        <f t="shared" si="56"/>
        <v>42684</v>
      </c>
      <c r="B318" s="30">
        <f t="shared" si="59"/>
        <v>877.37417776385792</v>
      </c>
      <c r="C318" s="30">
        <f t="shared" si="60"/>
        <v>203.00282504359652</v>
      </c>
      <c r="D318" s="30">
        <f t="shared" si="61"/>
        <v>1085.384008764654</v>
      </c>
      <c r="E318" s="30">
        <f t="shared" si="62"/>
        <v>305.63415312245996</v>
      </c>
      <c r="F318" s="30">
        <f t="shared" si="63"/>
        <v>672.26360435116885</v>
      </c>
      <c r="G318" s="30">
        <f t="shared" si="64"/>
        <v>588.09824224584884</v>
      </c>
      <c r="H318" s="30">
        <f t="shared" si="65"/>
        <v>731.68516653715744</v>
      </c>
      <c r="I318" s="30">
        <f t="shared" si="66"/>
        <v>159.82492540910752</v>
      </c>
      <c r="J318" s="30">
        <f t="shared" si="57"/>
        <v>738.64611819677316</v>
      </c>
      <c r="K318" s="30">
        <f t="shared" si="58"/>
        <v>1.0932020404812353</v>
      </c>
      <c r="L318" s="30">
        <f t="shared" si="67"/>
        <v>440.98253869446808</v>
      </c>
      <c r="M318" s="30">
        <f t="shared" si="68"/>
        <v>8.2916628661486786</v>
      </c>
      <c r="N318" s="30">
        <f t="shared" si="69"/>
        <v>56.795920669362125</v>
      </c>
      <c r="Q318" s="6">
        <f t="shared" si="43"/>
        <v>2.0253729612940488</v>
      </c>
      <c r="R318" s="6">
        <f t="shared" si="44"/>
        <v>1.0727452440901097</v>
      </c>
      <c r="S318" s="6">
        <f t="shared" si="45"/>
        <v>1.0465205460923879</v>
      </c>
      <c r="T318" s="6">
        <f t="shared" si="46"/>
        <v>1.8776593094834693</v>
      </c>
      <c r="U318" s="6">
        <f t="shared" si="47"/>
        <v>1.6573904301943521</v>
      </c>
      <c r="V318" s="6">
        <f t="shared" si="48"/>
        <v>1.1956069279117749</v>
      </c>
      <c r="W318" s="6">
        <f t="shared" si="49"/>
        <v>1.5428039516451235</v>
      </c>
      <c r="X318" s="6">
        <f t="shared" si="50"/>
        <v>1.5460210065559923</v>
      </c>
      <c r="Y318" s="6">
        <f t="shared" si="51"/>
        <v>2.3353174105783672</v>
      </c>
      <c r="Z318" s="6">
        <f t="shared" si="52"/>
        <v>0.97239981191556479</v>
      </c>
      <c r="AA318" s="6">
        <f t="shared" si="53"/>
        <v>0.95146959880871729</v>
      </c>
      <c r="AB318" s="6">
        <f t="shared" si="54"/>
        <v>1.2499302786866999</v>
      </c>
      <c r="AC318" s="6">
        <f t="shared" si="55"/>
        <v>1.2642974707402137</v>
      </c>
    </row>
    <row r="319" spans="1:29" x14ac:dyDescent="0.25">
      <c r="A319" s="3">
        <f t="shared" si="56"/>
        <v>42685</v>
      </c>
      <c r="B319" s="30">
        <f t="shared" si="59"/>
        <v>915.43667357466302</v>
      </c>
      <c r="C319" s="30">
        <f t="shared" si="60"/>
        <v>279.39619702324472</v>
      </c>
      <c r="D319" s="30">
        <f t="shared" si="61"/>
        <v>1081.0634583637875</v>
      </c>
      <c r="E319" s="30">
        <f t="shared" si="62"/>
        <v>262.57633546039261</v>
      </c>
      <c r="F319" s="30">
        <f t="shared" si="63"/>
        <v>654.60706961885012</v>
      </c>
      <c r="G319" s="30">
        <f t="shared" si="64"/>
        <v>563.14443885823266</v>
      </c>
      <c r="H319" s="30">
        <f t="shared" si="65"/>
        <v>662.59363980341686</v>
      </c>
      <c r="I319" s="30">
        <f t="shared" si="66"/>
        <v>152.05106408439352</v>
      </c>
      <c r="J319" s="30">
        <f t="shared" si="57"/>
        <v>754.89056491652127</v>
      </c>
      <c r="K319" s="30">
        <f t="shared" si="58"/>
        <v>0</v>
      </c>
      <c r="L319" s="30">
        <f t="shared" si="67"/>
        <v>450.61318275831485</v>
      </c>
      <c r="M319" s="30">
        <f t="shared" si="68"/>
        <v>8.1954943918350693</v>
      </c>
      <c r="N319" s="30">
        <f t="shared" si="69"/>
        <v>70.650035104638604</v>
      </c>
      <c r="Q319" s="6">
        <f t="shared" si="43"/>
        <v>2.0547443707903055</v>
      </c>
      <c r="R319" s="6">
        <f t="shared" si="44"/>
        <v>1.0696464020781129</v>
      </c>
      <c r="S319" s="6">
        <f t="shared" si="45"/>
        <v>1.0597868028459978</v>
      </c>
      <c r="T319" s="6">
        <f t="shared" si="46"/>
        <v>1.7998730696846694</v>
      </c>
      <c r="U319" s="6">
        <f t="shared" si="47"/>
        <v>1.6688517098269895</v>
      </c>
      <c r="V319" s="6">
        <f t="shared" si="48"/>
        <v>1.1859982652534584</v>
      </c>
      <c r="W319" s="6">
        <f t="shared" si="49"/>
        <v>1.5370730446758709</v>
      </c>
      <c r="X319" s="6">
        <f t="shared" si="50"/>
        <v>1.5838118532712506</v>
      </c>
      <c r="Y319" s="6">
        <f t="shared" si="51"/>
        <v>2.3354591303815839</v>
      </c>
      <c r="Z319" s="6">
        <f t="shared" si="52"/>
        <v>1</v>
      </c>
      <c r="AA319" s="6">
        <f t="shared" si="53"/>
        <v>0.9550702793899557</v>
      </c>
      <c r="AB319" s="6">
        <f t="shared" si="54"/>
        <v>1.1963538700214644</v>
      </c>
      <c r="AC319" s="6">
        <f t="shared" si="55"/>
        <v>1.2913391268134939</v>
      </c>
    </row>
    <row r="320" spans="1:29" x14ac:dyDescent="0.25">
      <c r="A320" s="3">
        <f t="shared" si="56"/>
        <v>42686</v>
      </c>
      <c r="B320" s="30">
        <f t="shared" si="59"/>
        <v>865.20244198709611</v>
      </c>
      <c r="C320" s="30">
        <f t="shared" si="60"/>
        <v>0</v>
      </c>
      <c r="D320" s="30">
        <f t="shared" si="61"/>
        <v>1157.3127902925094</v>
      </c>
      <c r="E320" s="30">
        <f t="shared" si="62"/>
        <v>352.45798318856276</v>
      </c>
      <c r="F320" s="30">
        <f t="shared" si="63"/>
        <v>1521.0488313495857</v>
      </c>
      <c r="G320" s="30">
        <f t="shared" si="64"/>
        <v>511.31038221335035</v>
      </c>
      <c r="H320" s="30">
        <f t="shared" si="65"/>
        <v>655.19716159623727</v>
      </c>
      <c r="I320" s="30">
        <f t="shared" si="66"/>
        <v>241.40781567372736</v>
      </c>
      <c r="J320" s="30">
        <f t="shared" si="57"/>
        <v>1163.7446892628882</v>
      </c>
      <c r="K320" s="30">
        <f t="shared" si="58"/>
        <v>2.5059740241266524</v>
      </c>
      <c r="L320" s="30">
        <f t="shared" si="67"/>
        <v>451.31919384917484</v>
      </c>
      <c r="M320" s="30">
        <f t="shared" si="68"/>
        <v>7.8714418085032678</v>
      </c>
      <c r="N320" s="30">
        <f t="shared" si="69"/>
        <v>61.815419550041355</v>
      </c>
      <c r="Q320" s="6">
        <f t="shared" si="43"/>
        <v>2.0875412376114619</v>
      </c>
      <c r="R320" s="6">
        <f t="shared" si="44"/>
        <v>1</v>
      </c>
      <c r="S320" s="6">
        <f t="shared" si="45"/>
        <v>1.0532708100817276</v>
      </c>
      <c r="T320" s="6">
        <f t="shared" si="46"/>
        <v>1.8161905338458193</v>
      </c>
      <c r="U320" s="6">
        <f t="shared" si="47"/>
        <v>1.6844398831038732</v>
      </c>
      <c r="V320" s="6">
        <f t="shared" si="48"/>
        <v>1.1769624270572769</v>
      </c>
      <c r="W320" s="6">
        <f t="shared" si="49"/>
        <v>1.5410438706183271</v>
      </c>
      <c r="X320" s="6">
        <f t="shared" si="50"/>
        <v>1.6099847496229238</v>
      </c>
      <c r="Y320" s="6">
        <f t="shared" si="51"/>
        <v>2.3276744650913797</v>
      </c>
      <c r="Z320" s="6">
        <f t="shared" si="52"/>
        <v>1.0775712270523907</v>
      </c>
      <c r="AA320" s="6">
        <f t="shared" si="53"/>
        <v>0.94956150227825808</v>
      </c>
      <c r="AB320" s="6">
        <f t="shared" si="54"/>
        <v>1.1389505750229973</v>
      </c>
      <c r="AC320" s="6">
        <f t="shared" si="55"/>
        <v>1.2926685449625097</v>
      </c>
    </row>
    <row r="321" spans="1:29" x14ac:dyDescent="0.25">
      <c r="A321" s="3">
        <f t="shared" si="56"/>
        <v>42687</v>
      </c>
      <c r="B321" s="30">
        <f t="shared" si="59"/>
        <v>1396.1907016560979</v>
      </c>
      <c r="C321" s="30">
        <f t="shared" si="60"/>
        <v>0</v>
      </c>
      <c r="D321" s="30">
        <f t="shared" si="61"/>
        <v>940.99622152297229</v>
      </c>
      <c r="E321" s="30">
        <f t="shared" si="62"/>
        <v>99.60533889357707</v>
      </c>
      <c r="F321" s="30">
        <f t="shared" si="63"/>
        <v>618.10192093969886</v>
      </c>
      <c r="G321" s="30">
        <f t="shared" si="64"/>
        <v>541.18505561781092</v>
      </c>
      <c r="H321" s="30">
        <f t="shared" si="65"/>
        <v>787.55260612121708</v>
      </c>
      <c r="I321" s="30">
        <f t="shared" si="66"/>
        <v>130.57791798370093</v>
      </c>
      <c r="J321" s="30">
        <f t="shared" si="57"/>
        <v>1101.1758007101616</v>
      </c>
      <c r="K321" s="30">
        <f t="shared" si="58"/>
        <v>5.2547770069044697</v>
      </c>
      <c r="L321" s="30">
        <f t="shared" si="67"/>
        <v>368.16223814946693</v>
      </c>
      <c r="M321" s="30">
        <f t="shared" si="68"/>
        <v>6.1863832019115037</v>
      </c>
      <c r="N321" s="30">
        <f t="shared" si="69"/>
        <v>44.890321412054121</v>
      </c>
      <c r="Q321" s="6">
        <f t="shared" ref="Q321:Q384" si="70">IF(ISERROR(B321/B314),1,B321/B314)</f>
        <v>2.0804503840970527</v>
      </c>
      <c r="R321" s="6">
        <f t="shared" ref="R321:R384" si="71">IF(ISERROR(C321/C314),1,C321/C314)</f>
        <v>1</v>
      </c>
      <c r="S321" s="6">
        <f t="shared" ref="S321:S384" si="72">IF(ISERROR(D321/D314),1,D321/D314)</f>
        <v>1.0505551064396863</v>
      </c>
      <c r="T321" s="6">
        <f t="shared" ref="T321:T384" si="73">IF(ISERROR(E321/E314),1,E321/E314)</f>
        <v>1.7957726565257683</v>
      </c>
      <c r="U321" s="6">
        <f t="shared" ref="U321:U384" si="74">IF(ISERROR(F321/F314),1,F321/F314)</f>
        <v>1.6741242275825297</v>
      </c>
      <c r="V321" s="6">
        <f t="shared" ref="V321:V384" si="75">IF(ISERROR(G321/G314),1,G321/G314)</f>
        <v>1.1832060119323704</v>
      </c>
      <c r="W321" s="6">
        <f t="shared" ref="W321:W384" si="76">IF(ISERROR(H321/H314),1,H321/H314)</f>
        <v>1.563745983825759</v>
      </c>
      <c r="X321" s="6">
        <f t="shared" ref="X321:X384" si="77">IF(ISERROR(I321/I314),1,I321/I314)</f>
        <v>1.5868884222150379</v>
      </c>
      <c r="Y321" s="6">
        <f t="shared" ref="Y321:Y384" si="78">IF(ISERROR(J321/J314),1,J321/J314)</f>
        <v>2.3443755761077911</v>
      </c>
      <c r="Z321" s="6">
        <f t="shared" ref="Z321:Z384" si="79">IF(ISERROR(K321/K314),1,K321/K314)</f>
        <v>1.0763093078962689</v>
      </c>
      <c r="AA321" s="6">
        <f t="shared" ref="AA321:AA384" si="80">IF(ISERROR(L321/L314),1,L321/L314)</f>
        <v>0.95383966312400292</v>
      </c>
      <c r="AB321" s="6">
        <f t="shared" ref="AB321:AB384" si="81">IF(ISERROR(M321/M314),1,M321/M314)</f>
        <v>1.1590796977287217</v>
      </c>
      <c r="AC321" s="6">
        <f t="shared" ref="AC321:AC384" si="82">IF(ISERROR(N321/N314),1,N321/N314)</f>
        <v>1.2861009135587333</v>
      </c>
    </row>
    <row r="322" spans="1:29" x14ac:dyDescent="0.25">
      <c r="A322" s="3">
        <f t="shared" si="56"/>
        <v>42688</v>
      </c>
      <c r="B322" s="30">
        <f t="shared" si="59"/>
        <v>1157.3146789521284</v>
      </c>
      <c r="C322" s="30">
        <f t="shared" si="60"/>
        <v>385.91586188359167</v>
      </c>
      <c r="D322" s="30">
        <f t="shared" si="61"/>
        <v>394.85551124145843</v>
      </c>
      <c r="E322" s="30">
        <f t="shared" si="62"/>
        <v>155.45186737248969</v>
      </c>
      <c r="F322" s="30">
        <f t="shared" si="63"/>
        <v>554.0656516352542</v>
      </c>
      <c r="G322" s="30">
        <f t="shared" si="64"/>
        <v>487.04009627518803</v>
      </c>
      <c r="H322" s="30">
        <f t="shared" si="65"/>
        <v>552.68866112886781</v>
      </c>
      <c r="I322" s="30">
        <f t="shared" si="66"/>
        <v>115.51180935608993</v>
      </c>
      <c r="J322" s="30">
        <f t="shared" si="57"/>
        <v>1165.9898434371396</v>
      </c>
      <c r="K322" s="30">
        <f t="shared" si="58"/>
        <v>2.6559173045665272</v>
      </c>
      <c r="L322" s="30">
        <f t="shared" si="67"/>
        <v>209.28874302315552</v>
      </c>
      <c r="M322" s="30">
        <f t="shared" si="68"/>
        <v>0</v>
      </c>
      <c r="N322" s="30">
        <f t="shared" si="69"/>
        <v>55.461767262448923</v>
      </c>
      <c r="Q322" s="6">
        <f t="shared" si="70"/>
        <v>2.0788360420425773</v>
      </c>
      <c r="R322" s="6">
        <f t="shared" si="71"/>
        <v>1.0721474283242614</v>
      </c>
      <c r="S322" s="6">
        <f t="shared" si="72"/>
        <v>1.0585909642321545</v>
      </c>
      <c r="T322" s="6">
        <f t="shared" si="73"/>
        <v>1.8526135605633236</v>
      </c>
      <c r="U322" s="6">
        <f t="shared" si="74"/>
        <v>1.6774375848186123</v>
      </c>
      <c r="V322" s="6">
        <f t="shared" si="75"/>
        <v>1.1854179552153863</v>
      </c>
      <c r="W322" s="6">
        <f t="shared" si="76"/>
        <v>1.5416161813568272</v>
      </c>
      <c r="X322" s="6">
        <f t="shared" si="77"/>
        <v>1.6353025302953323</v>
      </c>
      <c r="Y322" s="6">
        <f t="shared" si="78"/>
        <v>2.3609851662391326</v>
      </c>
      <c r="Z322" s="6">
        <f t="shared" si="79"/>
        <v>1.0714101185185971</v>
      </c>
      <c r="AA322" s="6">
        <f t="shared" si="80"/>
        <v>0.95467609408788667</v>
      </c>
      <c r="AB322" s="6">
        <f t="shared" si="81"/>
        <v>1</v>
      </c>
      <c r="AC322" s="6">
        <f t="shared" si="82"/>
        <v>1.3233434157877184</v>
      </c>
    </row>
    <row r="323" spans="1:29" x14ac:dyDescent="0.25">
      <c r="A323" s="3">
        <f t="shared" ref="A323:A386" si="83">A322+1</f>
        <v>42689</v>
      </c>
      <c r="B323" s="30">
        <f t="shared" si="59"/>
        <v>1258.2189115192302</v>
      </c>
      <c r="C323" s="30">
        <f t="shared" si="60"/>
        <v>363.63401758922322</v>
      </c>
      <c r="D323" s="30">
        <f t="shared" si="61"/>
        <v>613.04970676248502</v>
      </c>
      <c r="E323" s="30">
        <f t="shared" si="62"/>
        <v>268.86611548725648</v>
      </c>
      <c r="F323" s="30">
        <f t="shared" si="63"/>
        <v>1234.4431218427549</v>
      </c>
      <c r="G323" s="30">
        <f t="shared" si="64"/>
        <v>560.59958733729366</v>
      </c>
      <c r="H323" s="30">
        <f t="shared" si="65"/>
        <v>370.52724181715035</v>
      </c>
      <c r="I323" s="30">
        <f t="shared" si="66"/>
        <v>114.87179834778129</v>
      </c>
      <c r="J323" s="30">
        <f t="shared" si="57"/>
        <v>1513.6354367032739</v>
      </c>
      <c r="K323" s="30">
        <f t="shared" si="58"/>
        <v>6.4157974602679859</v>
      </c>
      <c r="L323" s="30">
        <f t="shared" si="67"/>
        <v>239.98226192465486</v>
      </c>
      <c r="M323" s="30">
        <f t="shared" si="68"/>
        <v>5.0273410432710284</v>
      </c>
      <c r="N323" s="30">
        <f t="shared" si="69"/>
        <v>62.21900166976598</v>
      </c>
      <c r="Q323" s="6">
        <f t="shared" si="70"/>
        <v>2.0746453616898877</v>
      </c>
      <c r="R323" s="6">
        <f t="shared" si="71"/>
        <v>1.0646983442990208</v>
      </c>
      <c r="S323" s="6">
        <f t="shared" si="72"/>
        <v>1.0566689205074031</v>
      </c>
      <c r="T323" s="6">
        <f t="shared" si="73"/>
        <v>1.8493757145047736</v>
      </c>
      <c r="U323" s="6">
        <f t="shared" si="74"/>
        <v>1.675021885803307</v>
      </c>
      <c r="V323" s="6">
        <f t="shared" si="75"/>
        <v>1.1857117430438471</v>
      </c>
      <c r="W323" s="6">
        <f t="shared" si="76"/>
        <v>1.5438759234139749</v>
      </c>
      <c r="X323" s="6">
        <f t="shared" si="77"/>
        <v>1.6373110577251546</v>
      </c>
      <c r="Y323" s="6">
        <f t="shared" si="78"/>
        <v>2.3733404068450872</v>
      </c>
      <c r="Z323" s="6">
        <f t="shared" si="79"/>
        <v>1.0633808954140322</v>
      </c>
      <c r="AA323" s="6">
        <f t="shared" si="80"/>
        <v>0.95144849486315597</v>
      </c>
      <c r="AB323" s="6">
        <f t="shared" si="81"/>
        <v>1.1525853904236303</v>
      </c>
      <c r="AC323" s="6">
        <f t="shared" si="82"/>
        <v>1.3245864600123911</v>
      </c>
    </row>
    <row r="324" spans="1:29" x14ac:dyDescent="0.25">
      <c r="A324" s="3">
        <f t="shared" si="83"/>
        <v>42690</v>
      </c>
      <c r="B324" s="30">
        <f t="shared" si="59"/>
        <v>1993.7107533372541</v>
      </c>
      <c r="C324" s="30">
        <f t="shared" si="60"/>
        <v>203.89577266683077</v>
      </c>
      <c r="D324" s="30">
        <f t="shared" si="61"/>
        <v>1163.7018532400543</v>
      </c>
      <c r="E324" s="30">
        <f t="shared" si="62"/>
        <v>526.43713112807632</v>
      </c>
      <c r="F324" s="30">
        <f t="shared" si="63"/>
        <v>2518.5987764721995</v>
      </c>
      <c r="G324" s="30">
        <f t="shared" si="64"/>
        <v>579.84056331484544</v>
      </c>
      <c r="H324" s="30">
        <f t="shared" si="65"/>
        <v>1345.2135957344076</v>
      </c>
      <c r="I324" s="30">
        <f t="shared" si="66"/>
        <v>300.41190354797897</v>
      </c>
      <c r="J324" s="30">
        <f t="shared" si="57"/>
        <v>1688.4948838924672</v>
      </c>
      <c r="K324" s="30">
        <f t="shared" si="58"/>
        <v>1.2211533506635934</v>
      </c>
      <c r="L324" s="30">
        <f t="shared" si="67"/>
        <v>485.935806185464</v>
      </c>
      <c r="M324" s="30">
        <f t="shared" si="68"/>
        <v>9.029865786095403</v>
      </c>
      <c r="N324" s="30">
        <f t="shared" si="69"/>
        <v>66.93325255256778</v>
      </c>
      <c r="Q324" s="6">
        <f t="shared" si="70"/>
        <v>2.0727897377756075</v>
      </c>
      <c r="R324" s="6">
        <f t="shared" si="71"/>
        <v>1.0563926211502574</v>
      </c>
      <c r="S324" s="6">
        <f t="shared" si="72"/>
        <v>1.0540568215371464</v>
      </c>
      <c r="T324" s="6">
        <f t="shared" si="73"/>
        <v>1.8464272906390671</v>
      </c>
      <c r="U324" s="6">
        <f t="shared" si="74"/>
        <v>1.6731304160212124</v>
      </c>
      <c r="V324" s="6">
        <f t="shared" si="75"/>
        <v>1.1851218174423417</v>
      </c>
      <c r="W324" s="6">
        <f t="shared" si="76"/>
        <v>1.5438521237722076</v>
      </c>
      <c r="X324" s="6">
        <f t="shared" si="77"/>
        <v>1.6381658984927849</v>
      </c>
      <c r="Y324" s="6">
        <f t="shared" si="78"/>
        <v>2.3817413697506722</v>
      </c>
      <c r="Z324" s="6">
        <f t="shared" si="79"/>
        <v>1.0512892826898426</v>
      </c>
      <c r="AA324" s="6">
        <f t="shared" si="80"/>
        <v>0.94693545980115756</v>
      </c>
      <c r="AB324" s="6">
        <f t="shared" si="81"/>
        <v>1.1468597300027421</v>
      </c>
      <c r="AC324" s="6">
        <f t="shared" si="82"/>
        <v>1.3243573706784066</v>
      </c>
    </row>
    <row r="325" spans="1:29" x14ac:dyDescent="0.25">
      <c r="A325" s="3">
        <f t="shared" si="83"/>
        <v>42691</v>
      </c>
      <c r="B325" s="30">
        <f t="shared" si="59"/>
        <v>1815.8434932912394</v>
      </c>
      <c r="C325" s="30">
        <f t="shared" si="60"/>
        <v>214.24335393630682</v>
      </c>
      <c r="D325" s="30">
        <f t="shared" si="61"/>
        <v>1143.0596612800955</v>
      </c>
      <c r="E325" s="30">
        <f t="shared" si="62"/>
        <v>566.05520807171592</v>
      </c>
      <c r="F325" s="30">
        <f t="shared" si="63"/>
        <v>1122.8575203148155</v>
      </c>
      <c r="G325" s="30">
        <f t="shared" si="64"/>
        <v>696.73136467666757</v>
      </c>
      <c r="H325" s="30">
        <f t="shared" si="65"/>
        <v>1129.8033128475281</v>
      </c>
      <c r="I325" s="30">
        <f t="shared" si="66"/>
        <v>261.18438948165436</v>
      </c>
      <c r="J325" s="30">
        <f t="shared" si="57"/>
        <v>1762.6458263094776</v>
      </c>
      <c r="K325" s="30">
        <f t="shared" si="58"/>
        <v>1.1338111344745301</v>
      </c>
      <c r="L325" s="30">
        <f t="shared" si="67"/>
        <v>416.20031105777082</v>
      </c>
      <c r="M325" s="30">
        <f t="shared" si="68"/>
        <v>9.4063573759319876</v>
      </c>
      <c r="N325" s="30">
        <f t="shared" si="69"/>
        <v>74.943583210265132</v>
      </c>
      <c r="Q325" s="6">
        <f t="shared" si="70"/>
        <v>2.06963407325166</v>
      </c>
      <c r="R325" s="6">
        <f t="shared" si="71"/>
        <v>1.0553712929379002</v>
      </c>
      <c r="S325" s="6">
        <f t="shared" si="72"/>
        <v>1.0531384763822769</v>
      </c>
      <c r="T325" s="6">
        <f t="shared" si="73"/>
        <v>1.8520679128582589</v>
      </c>
      <c r="U325" s="6">
        <f t="shared" si="74"/>
        <v>1.6702637373899405</v>
      </c>
      <c r="V325" s="6">
        <f t="shared" si="75"/>
        <v>1.1847193455569038</v>
      </c>
      <c r="W325" s="6">
        <f t="shared" si="76"/>
        <v>1.5441112715111369</v>
      </c>
      <c r="X325" s="6">
        <f t="shared" si="77"/>
        <v>1.6341905920687572</v>
      </c>
      <c r="Y325" s="6">
        <f t="shared" si="78"/>
        <v>2.3863197583878915</v>
      </c>
      <c r="Z325" s="6">
        <f t="shared" si="79"/>
        <v>1.0371469248039624</v>
      </c>
      <c r="AA325" s="6">
        <f t="shared" si="80"/>
        <v>0.94380224734052909</v>
      </c>
      <c r="AB325" s="6">
        <f t="shared" si="81"/>
        <v>1.1344355803869126</v>
      </c>
      <c r="AC325" s="6">
        <f t="shared" si="82"/>
        <v>1.3195240490342566</v>
      </c>
    </row>
    <row r="326" spans="1:29" x14ac:dyDescent="0.25">
      <c r="A326" s="3">
        <f t="shared" si="83"/>
        <v>42692</v>
      </c>
      <c r="B326" s="30">
        <f t="shared" si="59"/>
        <v>1891.7748805088877</v>
      </c>
      <c r="C326" s="30">
        <f t="shared" si="60"/>
        <v>294.09873018410417</v>
      </c>
      <c r="D326" s="30">
        <f t="shared" si="61"/>
        <v>1137.8598744777537</v>
      </c>
      <c r="E326" s="30">
        <f t="shared" si="62"/>
        <v>486.74332575792209</v>
      </c>
      <c r="F326" s="30">
        <f t="shared" si="63"/>
        <v>1093.7360347496272</v>
      </c>
      <c r="G326" s="30">
        <f t="shared" si="64"/>
        <v>667.14639269079555</v>
      </c>
      <c r="H326" s="30">
        <f t="shared" si="65"/>
        <v>1023.7927727220011</v>
      </c>
      <c r="I326" s="30">
        <f t="shared" si="66"/>
        <v>247.51619728335018</v>
      </c>
      <c r="J326" s="30">
        <f t="shared" si="57"/>
        <v>1801.8509028777817</v>
      </c>
      <c r="K326" s="30">
        <f t="shared" si="58"/>
        <v>0</v>
      </c>
      <c r="L326" s="30">
        <f t="shared" si="67"/>
        <v>426.41714926756595</v>
      </c>
      <c r="M326" s="30">
        <f t="shared" si="68"/>
        <v>9.3141307822747148</v>
      </c>
      <c r="N326" s="30">
        <f t="shared" si="69"/>
        <v>92.570392527122337</v>
      </c>
      <c r="Q326" s="6">
        <f t="shared" si="70"/>
        <v>2.0665273034362377</v>
      </c>
      <c r="R326" s="6">
        <f t="shared" si="71"/>
        <v>1.0526225242773661</v>
      </c>
      <c r="S326" s="6">
        <f t="shared" si="72"/>
        <v>1.0525375413205889</v>
      </c>
      <c r="T326" s="6">
        <f t="shared" si="73"/>
        <v>1.8537212232186977</v>
      </c>
      <c r="U326" s="6">
        <f t="shared" si="74"/>
        <v>1.6708283266577966</v>
      </c>
      <c r="V326" s="6">
        <f t="shared" si="75"/>
        <v>1.1846807793102341</v>
      </c>
      <c r="W326" s="6">
        <f t="shared" si="76"/>
        <v>1.5451291881185993</v>
      </c>
      <c r="X326" s="6">
        <f t="shared" si="77"/>
        <v>1.6278491622128357</v>
      </c>
      <c r="Y326" s="6">
        <f t="shared" si="78"/>
        <v>2.3869034620627922</v>
      </c>
      <c r="Z326" s="6">
        <f t="shared" si="79"/>
        <v>1</v>
      </c>
      <c r="AA326" s="6">
        <f t="shared" si="80"/>
        <v>0.94630420410108951</v>
      </c>
      <c r="AB326" s="6">
        <f t="shared" si="81"/>
        <v>1.1364940706388758</v>
      </c>
      <c r="AC326" s="6">
        <f t="shared" si="82"/>
        <v>1.3102667591037691</v>
      </c>
    </row>
    <row r="327" spans="1:29" x14ac:dyDescent="0.25">
      <c r="A327" s="3">
        <f t="shared" si="83"/>
        <v>42693</v>
      </c>
      <c r="B327" s="30">
        <f t="shared" si="59"/>
        <v>1788.7940831189771</v>
      </c>
      <c r="C327" s="30">
        <f t="shared" si="60"/>
        <v>0</v>
      </c>
      <c r="D327" s="30">
        <f t="shared" si="61"/>
        <v>1218.0109721189338</v>
      </c>
      <c r="E327" s="30">
        <f t="shared" si="62"/>
        <v>652.32909909964769</v>
      </c>
      <c r="F327" s="30">
        <f t="shared" si="63"/>
        <v>2541.5939370438591</v>
      </c>
      <c r="G327" s="30">
        <f t="shared" si="64"/>
        <v>605.54372250211918</v>
      </c>
      <c r="H327" s="30">
        <f t="shared" si="65"/>
        <v>1012.625209452979</v>
      </c>
      <c r="I327" s="30">
        <f t="shared" si="66"/>
        <v>391.48405251373504</v>
      </c>
      <c r="J327" s="30">
        <f t="shared" si="57"/>
        <v>2772.6083766982288</v>
      </c>
      <c r="K327" s="30">
        <f t="shared" si="58"/>
        <v>2.5834753598109916</v>
      </c>
      <c r="L327" s="30">
        <f t="shared" si="67"/>
        <v>427.94255045015973</v>
      </c>
      <c r="M327" s="30">
        <f t="shared" si="68"/>
        <v>8.9429018281739907</v>
      </c>
      <c r="N327" s="30">
        <f t="shared" si="69"/>
        <v>81.028386096039029</v>
      </c>
      <c r="Q327" s="6">
        <f t="shared" si="70"/>
        <v>2.0674861700698433</v>
      </c>
      <c r="R327" s="6">
        <f t="shared" si="71"/>
        <v>1</v>
      </c>
      <c r="S327" s="6">
        <f t="shared" si="72"/>
        <v>1.0524475166398903</v>
      </c>
      <c r="T327" s="6">
        <f t="shared" si="73"/>
        <v>1.8507996136114069</v>
      </c>
      <c r="U327" s="6">
        <f t="shared" si="74"/>
        <v>1.6709482855910491</v>
      </c>
      <c r="V327" s="6">
        <f t="shared" si="75"/>
        <v>1.1842977251524864</v>
      </c>
      <c r="W327" s="6">
        <f t="shared" si="76"/>
        <v>1.5455274668558552</v>
      </c>
      <c r="X327" s="6">
        <f t="shared" si="77"/>
        <v>1.6216709944587788</v>
      </c>
      <c r="Y327" s="6">
        <f t="shared" si="78"/>
        <v>2.3824885323037557</v>
      </c>
      <c r="Z327" s="6">
        <f t="shared" si="79"/>
        <v>1.030926631696172</v>
      </c>
      <c r="AA327" s="6">
        <f t="shared" si="80"/>
        <v>0.94820374644463434</v>
      </c>
      <c r="AB327" s="6">
        <f t="shared" si="81"/>
        <v>1.1361199187820024</v>
      </c>
      <c r="AC327" s="6">
        <f t="shared" si="82"/>
        <v>1.3108118764840579</v>
      </c>
    </row>
    <row r="328" spans="1:29" x14ac:dyDescent="0.25">
      <c r="A328" s="3">
        <f t="shared" si="83"/>
        <v>42694</v>
      </c>
      <c r="B328" s="30">
        <f t="shared" si="59"/>
        <v>2885.0863457798005</v>
      </c>
      <c r="C328" s="30">
        <f t="shared" si="60"/>
        <v>0</v>
      </c>
      <c r="D328" s="30">
        <f t="shared" si="61"/>
        <v>990.07546702617469</v>
      </c>
      <c r="E328" s="30">
        <f t="shared" si="62"/>
        <v>184.11245435325932</v>
      </c>
      <c r="F328" s="30">
        <f t="shared" si="63"/>
        <v>1033.437447874132</v>
      </c>
      <c r="G328" s="30">
        <f t="shared" si="64"/>
        <v>640.69509661447501</v>
      </c>
      <c r="H328" s="30">
        <f t="shared" si="65"/>
        <v>1216.8372210878745</v>
      </c>
      <c r="I328" s="30">
        <f t="shared" si="66"/>
        <v>210.80469970496168</v>
      </c>
      <c r="J328" s="30">
        <f t="shared" si="57"/>
        <v>2613.2405291026489</v>
      </c>
      <c r="K328" s="30">
        <f t="shared" si="58"/>
        <v>5.4057480165934644</v>
      </c>
      <c r="L328" s="30">
        <f t="shared" si="67"/>
        <v>349.4238739746649</v>
      </c>
      <c r="M328" s="30">
        <f t="shared" si="68"/>
        <v>7.0215196834584015</v>
      </c>
      <c r="N328" s="30">
        <f t="shared" si="69"/>
        <v>58.786584073578098</v>
      </c>
      <c r="Q328" s="6">
        <f t="shared" si="70"/>
        <v>2.0663984814951442</v>
      </c>
      <c r="R328" s="6">
        <f t="shared" si="71"/>
        <v>1</v>
      </c>
      <c r="S328" s="6">
        <f t="shared" si="72"/>
        <v>1.0521566871158836</v>
      </c>
      <c r="T328" s="6">
        <f t="shared" si="73"/>
        <v>1.8484195365267875</v>
      </c>
      <c r="U328" s="6">
        <f t="shared" si="74"/>
        <v>1.6719531405160488</v>
      </c>
      <c r="V328" s="6">
        <f t="shared" si="75"/>
        <v>1.1838743327512333</v>
      </c>
      <c r="W328" s="6">
        <f t="shared" si="76"/>
        <v>1.5450869080110485</v>
      </c>
      <c r="X328" s="6">
        <f t="shared" si="77"/>
        <v>1.6143977707721979</v>
      </c>
      <c r="Y328" s="6">
        <f t="shared" si="78"/>
        <v>2.3731365395219712</v>
      </c>
      <c r="Z328" s="6">
        <f t="shared" si="79"/>
        <v>1.0287302409770438</v>
      </c>
      <c r="AA328" s="6">
        <f t="shared" si="80"/>
        <v>0.94910297082886974</v>
      </c>
      <c r="AB328" s="6">
        <f t="shared" si="81"/>
        <v>1.1349959183402756</v>
      </c>
      <c r="AC328" s="6">
        <f t="shared" si="82"/>
        <v>1.3095603289174156</v>
      </c>
    </row>
    <row r="329" spans="1:29" x14ac:dyDescent="0.25">
      <c r="A329" s="3">
        <f t="shared" si="83"/>
        <v>42695</v>
      </c>
      <c r="B329" s="30">
        <f t="shared" si="59"/>
        <v>2387.5963916618502</v>
      </c>
      <c r="C329" s="30">
        <f t="shared" si="60"/>
        <v>405.11332941003838</v>
      </c>
      <c r="D329" s="30">
        <f t="shared" si="61"/>
        <v>415.33397531773983</v>
      </c>
      <c r="E329" s="30">
        <f t="shared" si="62"/>
        <v>286.6271820590074</v>
      </c>
      <c r="F329" s="30">
        <f t="shared" si="63"/>
        <v>927.01716987844338</v>
      </c>
      <c r="G329" s="30">
        <f t="shared" si="64"/>
        <v>576.55702862387818</v>
      </c>
      <c r="H329" s="30">
        <f t="shared" si="65"/>
        <v>853.96004027601907</v>
      </c>
      <c r="I329" s="30">
        <f t="shared" si="66"/>
        <v>186.22365410405277</v>
      </c>
      <c r="J329" s="30">
        <f t="shared" si="57"/>
        <v>2756.5648498150013</v>
      </c>
      <c r="K329" s="30">
        <f t="shared" si="58"/>
        <v>2.7251365948089541</v>
      </c>
      <c r="L329" s="30">
        <f t="shared" si="67"/>
        <v>198.64779775548541</v>
      </c>
      <c r="M329" s="30">
        <f t="shared" si="68"/>
        <v>0</v>
      </c>
      <c r="N329" s="30">
        <f t="shared" si="69"/>
        <v>72.500160008510846</v>
      </c>
      <c r="Q329" s="6">
        <f t="shared" si="70"/>
        <v>2.063048568453016</v>
      </c>
      <c r="R329" s="6">
        <f t="shared" si="71"/>
        <v>1.0497452150133115</v>
      </c>
      <c r="S329" s="6">
        <f t="shared" si="72"/>
        <v>1.051863184109791</v>
      </c>
      <c r="T329" s="6">
        <f t="shared" si="73"/>
        <v>1.843832350834351</v>
      </c>
      <c r="U329" s="6">
        <f t="shared" si="74"/>
        <v>1.6731179186843117</v>
      </c>
      <c r="V329" s="6">
        <f t="shared" si="75"/>
        <v>1.1837978701000238</v>
      </c>
      <c r="W329" s="6">
        <f t="shared" si="76"/>
        <v>1.5451014293142975</v>
      </c>
      <c r="X329" s="6">
        <f t="shared" si="77"/>
        <v>1.6121611733219277</v>
      </c>
      <c r="Y329" s="6">
        <f t="shared" si="78"/>
        <v>2.3641413905365738</v>
      </c>
      <c r="Z329" s="6">
        <f t="shared" si="79"/>
        <v>1.026062291217958</v>
      </c>
      <c r="AA329" s="6">
        <f t="shared" si="80"/>
        <v>0.94915662871321849</v>
      </c>
      <c r="AB329" s="6">
        <f t="shared" si="81"/>
        <v>1</v>
      </c>
      <c r="AC329" s="6">
        <f t="shared" si="82"/>
        <v>1.3072096975459702</v>
      </c>
    </row>
    <row r="330" spans="1:29" x14ac:dyDescent="0.25">
      <c r="A330" s="3">
        <f t="shared" si="83"/>
        <v>42696</v>
      </c>
      <c r="B330" s="30">
        <f t="shared" si="59"/>
        <v>2598.3087562249834</v>
      </c>
      <c r="C330" s="30">
        <f t="shared" si="60"/>
        <v>380.5048973964021</v>
      </c>
      <c r="D330" s="30">
        <f t="shared" si="61"/>
        <v>645.44571689118141</v>
      </c>
      <c r="E330" s="30">
        <f t="shared" si="62"/>
        <v>495.77703393954812</v>
      </c>
      <c r="F330" s="30">
        <f t="shared" si="63"/>
        <v>2066.1768561479084</v>
      </c>
      <c r="G330" s="30">
        <f t="shared" si="64"/>
        <v>663.98871323107039</v>
      </c>
      <c r="H330" s="30">
        <f t="shared" si="65"/>
        <v>571.7803344556728</v>
      </c>
      <c r="I330" s="30">
        <f t="shared" si="66"/>
        <v>185.06359305526772</v>
      </c>
      <c r="J330" s="30">
        <f t="shared" si="57"/>
        <v>3574.4441207485825</v>
      </c>
      <c r="K330" s="30">
        <f t="shared" si="58"/>
        <v>6.5734163016734994</v>
      </c>
      <c r="L330" s="30">
        <f t="shared" si="67"/>
        <v>227.78076652024154</v>
      </c>
      <c r="M330" s="30">
        <f t="shared" si="68"/>
        <v>5.730261746975212</v>
      </c>
      <c r="N330" s="30">
        <f t="shared" si="69"/>
        <v>81.200135249596357</v>
      </c>
      <c r="Q330" s="6">
        <f t="shared" si="70"/>
        <v>2.0650689100576849</v>
      </c>
      <c r="R330" s="6">
        <f t="shared" si="71"/>
        <v>1.0463952187945105</v>
      </c>
      <c r="S330" s="6">
        <f t="shared" si="72"/>
        <v>1.0528440186355845</v>
      </c>
      <c r="T330" s="6">
        <f t="shared" si="73"/>
        <v>1.84395505934643</v>
      </c>
      <c r="U330" s="6">
        <f t="shared" si="74"/>
        <v>1.6737724238469216</v>
      </c>
      <c r="V330" s="6">
        <f t="shared" si="75"/>
        <v>1.1844259757393847</v>
      </c>
      <c r="W330" s="6">
        <f t="shared" si="76"/>
        <v>1.5431532959669341</v>
      </c>
      <c r="X330" s="6">
        <f t="shared" si="77"/>
        <v>1.6110446229367501</v>
      </c>
      <c r="Y330" s="6">
        <f t="shared" si="78"/>
        <v>2.3614960604607593</v>
      </c>
      <c r="Z330" s="6">
        <f t="shared" si="79"/>
        <v>1.0245673031889835</v>
      </c>
      <c r="AA330" s="6">
        <f t="shared" si="80"/>
        <v>0.94915667805379667</v>
      </c>
      <c r="AB330" s="6">
        <f t="shared" si="81"/>
        <v>1.1398195781137677</v>
      </c>
      <c r="AC330" s="6">
        <f t="shared" si="82"/>
        <v>1.3050697225997738</v>
      </c>
    </row>
    <row r="331" spans="1:29" x14ac:dyDescent="0.25">
      <c r="A331" s="3">
        <f t="shared" si="83"/>
        <v>42697</v>
      </c>
      <c r="B331" s="30">
        <f t="shared" si="59"/>
        <v>4119.6379627877368</v>
      </c>
      <c r="C331" s="30">
        <f t="shared" si="60"/>
        <v>212.82040798202618</v>
      </c>
      <c r="D331" s="30">
        <f t="shared" si="61"/>
        <v>1225.3603089388753</v>
      </c>
      <c r="E331" s="30">
        <f t="shared" si="62"/>
        <v>971.21968929094692</v>
      </c>
      <c r="F331" s="30">
        <f t="shared" si="63"/>
        <v>4213.4820127970152</v>
      </c>
      <c r="G331" s="30">
        <f t="shared" si="64"/>
        <v>687.16725352439471</v>
      </c>
      <c r="H331" s="30">
        <f t="shared" si="65"/>
        <v>2077.7393234779797</v>
      </c>
      <c r="I331" s="30">
        <f t="shared" si="66"/>
        <v>482.92193003596503</v>
      </c>
      <c r="J331" s="30">
        <f t="shared" si="57"/>
        <v>3988.0249720060901</v>
      </c>
      <c r="K331" s="30">
        <f t="shared" si="58"/>
        <v>1.2551353806618404</v>
      </c>
      <c r="L331" s="30">
        <f t="shared" si="67"/>
        <v>461.36607651421178</v>
      </c>
      <c r="M331" s="30">
        <f t="shared" si="68"/>
        <v>10.266871761626698</v>
      </c>
      <c r="N331" s="30">
        <f t="shared" si="69"/>
        <v>87.327878553346721</v>
      </c>
      <c r="Q331" s="6">
        <f t="shared" si="70"/>
        <v>2.0663167693166686</v>
      </c>
      <c r="R331" s="6">
        <f t="shared" si="71"/>
        <v>1.043770575517416</v>
      </c>
      <c r="S331" s="6">
        <f t="shared" si="72"/>
        <v>1.052984753377463</v>
      </c>
      <c r="T331" s="6">
        <f t="shared" si="73"/>
        <v>1.8448920713661816</v>
      </c>
      <c r="U331" s="6">
        <f t="shared" si="74"/>
        <v>1.672946898949438</v>
      </c>
      <c r="V331" s="6">
        <f t="shared" si="75"/>
        <v>1.185096899044078</v>
      </c>
      <c r="W331" s="6">
        <f t="shared" si="76"/>
        <v>1.5445423166004029</v>
      </c>
      <c r="X331" s="6">
        <f t="shared" si="77"/>
        <v>1.6075326055075487</v>
      </c>
      <c r="Y331" s="6">
        <f t="shared" si="78"/>
        <v>2.3618815846291126</v>
      </c>
      <c r="Z331" s="6">
        <f t="shared" si="79"/>
        <v>1.0278278153843501</v>
      </c>
      <c r="AA331" s="6">
        <f t="shared" si="80"/>
        <v>0.94943832218473145</v>
      </c>
      <c r="AB331" s="6">
        <f t="shared" si="81"/>
        <v>1.1369905162307166</v>
      </c>
      <c r="AC331" s="6">
        <f t="shared" si="82"/>
        <v>1.3047009553997317</v>
      </c>
    </row>
    <row r="332" spans="1:29" x14ac:dyDescent="0.25">
      <c r="A332" s="3">
        <f t="shared" si="83"/>
        <v>42698</v>
      </c>
      <c r="B332" s="30">
        <f t="shared" si="59"/>
        <v>3753.4600934740183</v>
      </c>
      <c r="C332" s="30">
        <f t="shared" si="60"/>
        <v>223.17324443158793</v>
      </c>
      <c r="D332" s="30">
        <f t="shared" si="61"/>
        <v>1204.0845261967138</v>
      </c>
      <c r="E332" s="30">
        <f t="shared" si="62"/>
        <v>1042.1723261622187</v>
      </c>
      <c r="F332" s="30">
        <f t="shared" si="63"/>
        <v>1877.9171944427558</v>
      </c>
      <c r="G332" s="30">
        <f t="shared" si="64"/>
        <v>825.57282351857725</v>
      </c>
      <c r="H332" s="30">
        <f t="shared" si="65"/>
        <v>1745.276818083669</v>
      </c>
      <c r="I332" s="30">
        <f t="shared" si="66"/>
        <v>420.99812578854988</v>
      </c>
      <c r="J332" s="30">
        <f t="shared" si="57"/>
        <v>4164.2836068897077</v>
      </c>
      <c r="K332" s="30">
        <f t="shared" si="58"/>
        <v>1.173301926174479</v>
      </c>
      <c r="L332" s="30">
        <f t="shared" si="67"/>
        <v>395.33576999458307</v>
      </c>
      <c r="M332" s="30">
        <f t="shared" si="68"/>
        <v>10.657816198340777</v>
      </c>
      <c r="N332" s="30">
        <f t="shared" si="69"/>
        <v>97.821914333614387</v>
      </c>
      <c r="Q332" s="6">
        <f t="shared" si="70"/>
        <v>2.0670614550986572</v>
      </c>
      <c r="R332" s="6">
        <f t="shared" si="71"/>
        <v>1.0416810618915904</v>
      </c>
      <c r="S332" s="6">
        <f t="shared" si="72"/>
        <v>1.0533872963798561</v>
      </c>
      <c r="T332" s="6">
        <f t="shared" si="73"/>
        <v>1.8411142787863575</v>
      </c>
      <c r="U332" s="6">
        <f t="shared" si="74"/>
        <v>1.6724447763561705</v>
      </c>
      <c r="V332" s="6">
        <f t="shared" si="75"/>
        <v>1.1849227196793433</v>
      </c>
      <c r="W332" s="6">
        <f t="shared" si="76"/>
        <v>1.5447616396918831</v>
      </c>
      <c r="X332" s="6">
        <f t="shared" si="77"/>
        <v>1.6118808885326619</v>
      </c>
      <c r="Y332" s="6">
        <f t="shared" si="78"/>
        <v>2.3625186323497758</v>
      </c>
      <c r="Z332" s="6">
        <f t="shared" si="79"/>
        <v>1.0348301321967976</v>
      </c>
      <c r="AA332" s="6">
        <f t="shared" si="80"/>
        <v>0.949868992144286</v>
      </c>
      <c r="AB332" s="6">
        <f t="shared" si="81"/>
        <v>1.1330439374556289</v>
      </c>
      <c r="AC332" s="6">
        <f t="shared" si="82"/>
        <v>1.3052740494027457</v>
      </c>
    </row>
    <row r="333" spans="1:29" x14ac:dyDescent="0.25">
      <c r="A333" s="3">
        <f t="shared" si="83"/>
        <v>42699</v>
      </c>
      <c r="B333" s="30">
        <f t="shared" si="59"/>
        <v>3916.0481690370611</v>
      </c>
      <c r="C333" s="30">
        <f t="shared" si="60"/>
        <v>305.70451066351796</v>
      </c>
      <c r="D333" s="30">
        <f t="shared" si="61"/>
        <v>1199.1652368081125</v>
      </c>
      <c r="E333" s="30">
        <f t="shared" si="62"/>
        <v>894.87951217248121</v>
      </c>
      <c r="F333" s="30">
        <f t="shared" si="63"/>
        <v>1830.3892238064366</v>
      </c>
      <c r="G333" s="30">
        <f t="shared" si="64"/>
        <v>790.0077801242245</v>
      </c>
      <c r="H333" s="30">
        <f t="shared" si="65"/>
        <v>1581.6589642142751</v>
      </c>
      <c r="I333" s="30">
        <f t="shared" si="66"/>
        <v>400.13101282762619</v>
      </c>
      <c r="J333" s="30">
        <f t="shared" si="57"/>
        <v>4260.40722690847</v>
      </c>
      <c r="K333" s="30">
        <f t="shared" si="58"/>
        <v>0</v>
      </c>
      <c r="L333" s="30">
        <f t="shared" si="67"/>
        <v>404.99167594132626</v>
      </c>
      <c r="M333" s="30">
        <f t="shared" si="68"/>
        <v>10.475555510604664</v>
      </c>
      <c r="N333" s="30">
        <f t="shared" si="69"/>
        <v>121.10067524947929</v>
      </c>
      <c r="Q333" s="6">
        <f t="shared" si="70"/>
        <v>2.0700392046561289</v>
      </c>
      <c r="R333" s="6">
        <f t="shared" si="71"/>
        <v>1.0394621917345535</v>
      </c>
      <c r="S333" s="6">
        <f t="shared" si="72"/>
        <v>1.0538777785432465</v>
      </c>
      <c r="T333" s="6">
        <f t="shared" si="73"/>
        <v>1.838503919450849</v>
      </c>
      <c r="U333" s="6">
        <f t="shared" si="74"/>
        <v>1.6735200867962996</v>
      </c>
      <c r="V333" s="6">
        <f t="shared" si="75"/>
        <v>1.1841595619484551</v>
      </c>
      <c r="W333" s="6">
        <f t="shared" si="76"/>
        <v>1.5449014745523661</v>
      </c>
      <c r="X333" s="6">
        <f t="shared" si="77"/>
        <v>1.6165851658167101</v>
      </c>
      <c r="Y333" s="6">
        <f t="shared" si="78"/>
        <v>2.3644615767620207</v>
      </c>
      <c r="Z333" s="6">
        <f t="shared" si="79"/>
        <v>1</v>
      </c>
      <c r="AA333" s="6">
        <f t="shared" si="80"/>
        <v>0.94975466309682643</v>
      </c>
      <c r="AB333" s="6">
        <f t="shared" si="81"/>
        <v>1.124694913081981</v>
      </c>
      <c r="AC333" s="6">
        <f t="shared" si="82"/>
        <v>1.3082009478786409</v>
      </c>
    </row>
    <row r="334" spans="1:29" x14ac:dyDescent="0.25">
      <c r="A334" s="3">
        <f t="shared" si="83"/>
        <v>42700</v>
      </c>
      <c r="B334" s="30">
        <f t="shared" si="59"/>
        <v>3704.8281174218746</v>
      </c>
      <c r="C334" s="30">
        <f t="shared" si="60"/>
        <v>0</v>
      </c>
      <c r="D334" s="30">
        <f t="shared" si="61"/>
        <v>1283.1206077926258</v>
      </c>
      <c r="E334" s="30">
        <f t="shared" si="62"/>
        <v>1201.1096074255031</v>
      </c>
      <c r="F334" s="30">
        <f t="shared" si="63"/>
        <v>4254.2560145940906</v>
      </c>
      <c r="G334" s="30">
        <f t="shared" si="64"/>
        <v>716.98085951846849</v>
      </c>
      <c r="H334" s="30">
        <f t="shared" si="65"/>
        <v>1564.9724124987611</v>
      </c>
      <c r="I334" s="30">
        <f t="shared" si="66"/>
        <v>633.78375689105644</v>
      </c>
      <c r="J334" s="30">
        <f t="shared" si="57"/>
        <v>6561.4697188099899</v>
      </c>
      <c r="K334" s="30">
        <f t="shared" si="58"/>
        <v>2.6849786619883544</v>
      </c>
      <c r="L334" s="30">
        <f t="shared" si="67"/>
        <v>406.27794865660979</v>
      </c>
      <c r="M334" s="30">
        <f t="shared" si="68"/>
        <v>10.012261978837468</v>
      </c>
      <c r="N334" s="30">
        <f t="shared" si="69"/>
        <v>106.09900336359681</v>
      </c>
      <c r="Q334" s="6">
        <f t="shared" si="70"/>
        <v>2.0711316927894026</v>
      </c>
      <c r="R334" s="6">
        <f t="shared" si="71"/>
        <v>1</v>
      </c>
      <c r="S334" s="6">
        <f t="shared" si="72"/>
        <v>1.0534557053787643</v>
      </c>
      <c r="T334" s="6">
        <f t="shared" si="73"/>
        <v>1.8412632658627197</v>
      </c>
      <c r="U334" s="6">
        <f t="shared" si="74"/>
        <v>1.6738535422941077</v>
      </c>
      <c r="V334" s="6">
        <f t="shared" si="75"/>
        <v>1.1840282259980976</v>
      </c>
      <c r="W334" s="6">
        <f t="shared" si="76"/>
        <v>1.5454606481149729</v>
      </c>
      <c r="X334" s="6">
        <f t="shared" si="77"/>
        <v>1.6189261167128142</v>
      </c>
      <c r="Y334" s="6">
        <f t="shared" si="78"/>
        <v>2.3665331800749088</v>
      </c>
      <c r="Z334" s="6">
        <f t="shared" si="79"/>
        <v>1.0392894407883142</v>
      </c>
      <c r="AA334" s="6">
        <f t="shared" si="80"/>
        <v>0.94937497621874578</v>
      </c>
      <c r="AB334" s="6">
        <f t="shared" si="81"/>
        <v>1.1195764161577322</v>
      </c>
      <c r="AC334" s="6">
        <f t="shared" si="82"/>
        <v>1.3094053636690084</v>
      </c>
    </row>
    <row r="335" spans="1:29" x14ac:dyDescent="0.25">
      <c r="A335" s="3">
        <f t="shared" si="83"/>
        <v>42701</v>
      </c>
      <c r="B335" s="30">
        <f t="shared" si="59"/>
        <v>5972.012127628037</v>
      </c>
      <c r="C335" s="30">
        <f t="shared" si="60"/>
        <v>0</v>
      </c>
      <c r="D335" s="30">
        <f t="shared" si="61"/>
        <v>1043.0137252298086</v>
      </c>
      <c r="E335" s="30">
        <f t="shared" si="62"/>
        <v>339.32922771912405</v>
      </c>
      <c r="F335" s="30">
        <f t="shared" si="63"/>
        <v>1729.0414813614432</v>
      </c>
      <c r="G335" s="30">
        <f t="shared" si="64"/>
        <v>758.92443741690568</v>
      </c>
      <c r="H335" s="30">
        <f t="shared" si="65"/>
        <v>1880.9579331568307</v>
      </c>
      <c r="I335" s="30">
        <f t="shared" si="66"/>
        <v>341.41186832133138</v>
      </c>
      <c r="J335" s="30">
        <f t="shared" si="57"/>
        <v>6191.5737888453423</v>
      </c>
      <c r="K335" s="30">
        <f t="shared" si="58"/>
        <v>5.6033552839101963</v>
      </c>
      <c r="L335" s="30">
        <f t="shared" si="67"/>
        <v>331.72962656936579</v>
      </c>
      <c r="M335" s="30">
        <f t="shared" si="68"/>
        <v>7.8514109833428387</v>
      </c>
      <c r="N335" s="30">
        <f t="shared" si="69"/>
        <v>77.04574709772325</v>
      </c>
      <c r="Q335" s="6">
        <f t="shared" si="70"/>
        <v>2.069959582444969</v>
      </c>
      <c r="R335" s="6">
        <f t="shared" si="71"/>
        <v>1</v>
      </c>
      <c r="S335" s="6">
        <f t="shared" si="72"/>
        <v>1.0534689121856955</v>
      </c>
      <c r="T335" s="6">
        <f t="shared" si="73"/>
        <v>1.843054175292498</v>
      </c>
      <c r="U335" s="6">
        <f t="shared" si="74"/>
        <v>1.6730973750934102</v>
      </c>
      <c r="V335" s="6">
        <f t="shared" si="75"/>
        <v>1.184532925922442</v>
      </c>
      <c r="W335" s="6">
        <f t="shared" si="76"/>
        <v>1.5457761322218762</v>
      </c>
      <c r="X335" s="6">
        <f t="shared" si="77"/>
        <v>1.6195647857906634</v>
      </c>
      <c r="Y335" s="6">
        <f t="shared" si="78"/>
        <v>2.3693088025737317</v>
      </c>
      <c r="Z335" s="6">
        <f t="shared" si="79"/>
        <v>1.0365550274837372</v>
      </c>
      <c r="AA335" s="6">
        <f t="shared" si="80"/>
        <v>0.94936165292878061</v>
      </c>
      <c r="AB335" s="6">
        <f t="shared" si="81"/>
        <v>1.1181925476673562</v>
      </c>
      <c r="AC335" s="6">
        <f t="shared" si="82"/>
        <v>1.3106008507194726</v>
      </c>
    </row>
    <row r="336" spans="1:29" x14ac:dyDescent="0.25">
      <c r="A336" s="3">
        <f t="shared" si="83"/>
        <v>42702</v>
      </c>
      <c r="B336" s="30">
        <f t="shared" si="59"/>
        <v>4940.4389013478967</v>
      </c>
      <c r="C336" s="30">
        <f t="shared" si="60"/>
        <v>420.22655886459114</v>
      </c>
      <c r="D336" s="30">
        <f t="shared" si="61"/>
        <v>437.62787420915362</v>
      </c>
      <c r="E336" s="30">
        <f t="shared" si="62"/>
        <v>529.23743668100349</v>
      </c>
      <c r="F336" s="30">
        <f t="shared" si="63"/>
        <v>1550.9220000266921</v>
      </c>
      <c r="G336" s="30">
        <f t="shared" si="64"/>
        <v>683.00542990465988</v>
      </c>
      <c r="H336" s="30">
        <f t="shared" si="65"/>
        <v>1318.9349384728018</v>
      </c>
      <c r="I336" s="30">
        <f t="shared" si="66"/>
        <v>302.03592331303389</v>
      </c>
      <c r="J336" s="30">
        <f t="shared" si="57"/>
        <v>6536.0626532226261</v>
      </c>
      <c r="K336" s="30">
        <f t="shared" si="58"/>
        <v>2.8170157633325279</v>
      </c>
      <c r="L336" s="30">
        <f t="shared" si="67"/>
        <v>188.52506256612352</v>
      </c>
      <c r="M336" s="30">
        <f t="shared" si="68"/>
        <v>0</v>
      </c>
      <c r="N336" s="30">
        <f t="shared" si="69"/>
        <v>95.145646339048767</v>
      </c>
      <c r="Q336" s="6">
        <f t="shared" si="70"/>
        <v>2.0692102394698204</v>
      </c>
      <c r="R336" s="6">
        <f t="shared" si="71"/>
        <v>1.0373061767100134</v>
      </c>
      <c r="S336" s="6">
        <f t="shared" si="72"/>
        <v>1.0536770411675531</v>
      </c>
      <c r="T336" s="6">
        <f t="shared" si="73"/>
        <v>1.8464314266329784</v>
      </c>
      <c r="U336" s="6">
        <f t="shared" si="74"/>
        <v>1.6730240284870443</v>
      </c>
      <c r="V336" s="6">
        <f t="shared" si="75"/>
        <v>1.1846277054931615</v>
      </c>
      <c r="W336" s="6">
        <f t="shared" si="76"/>
        <v>1.5444925713930273</v>
      </c>
      <c r="X336" s="6">
        <f t="shared" si="77"/>
        <v>1.6218988117603514</v>
      </c>
      <c r="Y336" s="6">
        <f t="shared" si="78"/>
        <v>2.3710897473212991</v>
      </c>
      <c r="Z336" s="6">
        <f t="shared" si="79"/>
        <v>1.0337154360256995</v>
      </c>
      <c r="AA336" s="6">
        <f t="shared" si="80"/>
        <v>0.94904179505769348</v>
      </c>
      <c r="AB336" s="6">
        <f t="shared" si="81"/>
        <v>1</v>
      </c>
      <c r="AC336" s="6">
        <f t="shared" si="82"/>
        <v>1.3123508462309539</v>
      </c>
    </row>
    <row r="337" spans="1:29" x14ac:dyDescent="0.25">
      <c r="A337" s="3">
        <f t="shared" si="83"/>
        <v>42703</v>
      </c>
      <c r="B337" s="30">
        <f t="shared" si="59"/>
        <v>5374.6605974626518</v>
      </c>
      <c r="C337" s="30">
        <f t="shared" si="60"/>
        <v>393.75313270408054</v>
      </c>
      <c r="D337" s="30">
        <f t="shared" si="61"/>
        <v>679.86478530851446</v>
      </c>
      <c r="E337" s="30">
        <f t="shared" si="62"/>
        <v>915.199370352909</v>
      </c>
      <c r="F337" s="30">
        <f t="shared" si="63"/>
        <v>3456.1121568717281</v>
      </c>
      <c r="G337" s="30">
        <f t="shared" si="64"/>
        <v>786.54194604998031</v>
      </c>
      <c r="H337" s="30">
        <f t="shared" si="65"/>
        <v>883.22795498233029</v>
      </c>
      <c r="I337" s="30">
        <f t="shared" si="66"/>
        <v>299.97724022555531</v>
      </c>
      <c r="J337" s="30">
        <f t="shared" si="57"/>
        <v>8477.9076828256984</v>
      </c>
      <c r="K337" s="30">
        <f t="shared" si="58"/>
        <v>6.777343124149632</v>
      </c>
      <c r="L337" s="30">
        <f t="shared" si="67"/>
        <v>216.08179718428011</v>
      </c>
      <c r="M337" s="30">
        <f t="shared" si="68"/>
        <v>6.390800690798188</v>
      </c>
      <c r="N337" s="30">
        <f t="shared" si="69"/>
        <v>106.4993091992507</v>
      </c>
      <c r="Q337" s="6">
        <f t="shared" si="70"/>
        <v>2.068522682143195</v>
      </c>
      <c r="R337" s="6">
        <f t="shared" si="71"/>
        <v>1.0348175158804243</v>
      </c>
      <c r="S337" s="6">
        <f t="shared" si="72"/>
        <v>1.0533260466629386</v>
      </c>
      <c r="T337" s="6">
        <f t="shared" si="73"/>
        <v>1.8459898456379538</v>
      </c>
      <c r="U337" s="6">
        <f t="shared" si="74"/>
        <v>1.6727087744633611</v>
      </c>
      <c r="V337" s="6">
        <f t="shared" si="75"/>
        <v>1.1845712590844311</v>
      </c>
      <c r="W337" s="6">
        <f t="shared" si="76"/>
        <v>1.5446980278241844</v>
      </c>
      <c r="X337" s="6">
        <f t="shared" si="77"/>
        <v>1.6209414032935672</v>
      </c>
      <c r="Y337" s="6">
        <f t="shared" si="78"/>
        <v>2.3718115031128817</v>
      </c>
      <c r="Z337" s="6">
        <f t="shared" si="79"/>
        <v>1.0310229587047781</v>
      </c>
      <c r="AA337" s="6">
        <f t="shared" si="80"/>
        <v>0.94863934512696524</v>
      </c>
      <c r="AB337" s="6">
        <f t="shared" si="81"/>
        <v>1.1152720369486873</v>
      </c>
      <c r="AC337" s="6">
        <f t="shared" si="82"/>
        <v>1.3115656626911851</v>
      </c>
    </row>
    <row r="338" spans="1:29" x14ac:dyDescent="0.25">
      <c r="A338" s="3">
        <f t="shared" si="83"/>
        <v>42704</v>
      </c>
      <c r="B338" s="30">
        <f t="shared" si="59"/>
        <v>8519.762909452149</v>
      </c>
      <c r="C338" s="30">
        <f t="shared" si="60"/>
        <v>219.77605376698401</v>
      </c>
      <c r="D338" s="30">
        <f t="shared" si="61"/>
        <v>1290.4113424574914</v>
      </c>
      <c r="E338" s="30">
        <f t="shared" si="62"/>
        <v>1792.6267969926785</v>
      </c>
      <c r="F338" s="30">
        <f t="shared" si="63"/>
        <v>7047.2321729187934</v>
      </c>
      <c r="G338" s="30">
        <f t="shared" si="64"/>
        <v>813.94259990683406</v>
      </c>
      <c r="H338" s="30">
        <f t="shared" si="65"/>
        <v>3209.6018437849839</v>
      </c>
      <c r="I338" s="30">
        <f t="shared" si="66"/>
        <v>782.22348916001192</v>
      </c>
      <c r="J338" s="30">
        <f t="shared" ref="J338:J369" si="84">SUM(Y324:Y337)/14*J331</f>
        <v>9458.4079814294873</v>
      </c>
      <c r="K338" s="30">
        <f t="shared" ref="K338:K369" si="85">SUM(Z324:Z337)/14*K331</f>
        <v>1.2911724229443755</v>
      </c>
      <c r="L338" s="30">
        <f t="shared" si="67"/>
        <v>437.57743794594444</v>
      </c>
      <c r="M338" s="30">
        <f t="shared" si="68"/>
        <v>11.422991310171543</v>
      </c>
      <c r="N338" s="30">
        <f t="shared" si="69"/>
        <v>114.45502700572594</v>
      </c>
      <c r="Q338" s="6">
        <f t="shared" si="70"/>
        <v>2.0680853478898595</v>
      </c>
      <c r="R338" s="6">
        <f t="shared" si="71"/>
        <v>1.0326831709933817</v>
      </c>
      <c r="S338" s="6">
        <f t="shared" si="72"/>
        <v>1.0530872699597627</v>
      </c>
      <c r="T338" s="6">
        <f t="shared" si="73"/>
        <v>1.8457479978617524</v>
      </c>
      <c r="U338" s="6">
        <f t="shared" si="74"/>
        <v>1.6725435522247938</v>
      </c>
      <c r="V338" s="6">
        <f t="shared" si="75"/>
        <v>1.1844897959444727</v>
      </c>
      <c r="W338" s="6">
        <f t="shared" si="76"/>
        <v>1.5447567495677712</v>
      </c>
      <c r="X338" s="6">
        <f t="shared" si="77"/>
        <v>1.6197721422627396</v>
      </c>
      <c r="Y338" s="6">
        <f t="shared" si="78"/>
        <v>2.371702295703439</v>
      </c>
      <c r="Z338" s="6">
        <f t="shared" si="79"/>
        <v>1.0287116775112599</v>
      </c>
      <c r="AA338" s="6">
        <f t="shared" si="80"/>
        <v>0.94843869157438032</v>
      </c>
      <c r="AB338" s="6">
        <f t="shared" si="81"/>
        <v>1.1126067974147626</v>
      </c>
      <c r="AC338" s="6">
        <f t="shared" si="82"/>
        <v>1.3106356057396702</v>
      </c>
    </row>
    <row r="339" spans="1:29" x14ac:dyDescent="0.25">
      <c r="A339" s="3">
        <f t="shared" si="83"/>
        <v>42705</v>
      </c>
      <c r="B339" s="30">
        <f t="shared" ref="B339:B370" si="86">SUM(Q325:Q338)/14*B332</f>
        <v>7761.2145560814715</v>
      </c>
      <c r="C339" s="30">
        <f t="shared" ref="C339:C370" si="87">SUM(R325:R338)/14*C332</f>
        <v>230.08930267512193</v>
      </c>
      <c r="D339" s="30">
        <f t="shared" si="61"/>
        <v>1267.9226992038862</v>
      </c>
      <c r="E339" s="30">
        <f t="shared" si="62"/>
        <v>1923.5369172884209</v>
      </c>
      <c r="F339" s="30">
        <f t="shared" si="63"/>
        <v>3140.819575062013</v>
      </c>
      <c r="G339" s="30">
        <f t="shared" si="64"/>
        <v>977.84531528307025</v>
      </c>
      <c r="H339" s="30">
        <f t="shared" si="65"/>
        <v>2696.1409176296274</v>
      </c>
      <c r="I339" s="30">
        <f t="shared" si="66"/>
        <v>681.3679120328992</v>
      </c>
      <c r="J339" s="30">
        <f t="shared" si="84"/>
        <v>9873.4548796002855</v>
      </c>
      <c r="K339" s="30">
        <f t="shared" si="85"/>
        <v>1.2050972250132526</v>
      </c>
      <c r="L339" s="30">
        <f t="shared" si="67"/>
        <v>374.99418908982307</v>
      </c>
      <c r="M339" s="30">
        <f t="shared" si="68"/>
        <v>11.831882929315624</v>
      </c>
      <c r="N339" s="30">
        <f t="shared" si="69"/>
        <v>128.11300613908347</v>
      </c>
      <c r="Q339" s="6">
        <f t="shared" si="70"/>
        <v>2.0677493200408779</v>
      </c>
      <c r="R339" s="6">
        <f t="shared" si="71"/>
        <v>1.0309896388393192</v>
      </c>
      <c r="S339" s="6">
        <f t="shared" si="72"/>
        <v>1.0530180162756639</v>
      </c>
      <c r="T339" s="6">
        <f t="shared" si="73"/>
        <v>1.8456994769490875</v>
      </c>
      <c r="U339" s="6">
        <f t="shared" si="74"/>
        <v>1.6725016333821923</v>
      </c>
      <c r="V339" s="6">
        <f t="shared" si="75"/>
        <v>1.1844446515517677</v>
      </c>
      <c r="W339" s="6">
        <f t="shared" si="76"/>
        <v>1.5448213656960255</v>
      </c>
      <c r="X339" s="6">
        <f t="shared" si="77"/>
        <v>1.6184583025320223</v>
      </c>
      <c r="Y339" s="6">
        <f t="shared" si="78"/>
        <v>2.3709852189857794</v>
      </c>
      <c r="Z339" s="6">
        <f t="shared" si="79"/>
        <v>1.0270989914270756</v>
      </c>
      <c r="AA339" s="6">
        <f t="shared" si="80"/>
        <v>0.94854606527246765</v>
      </c>
      <c r="AB339" s="6">
        <f t="shared" si="81"/>
        <v>1.1101601593727641</v>
      </c>
      <c r="AC339" s="6">
        <f t="shared" si="82"/>
        <v>1.3096554796726176</v>
      </c>
    </row>
    <row r="340" spans="1:29" x14ac:dyDescent="0.25">
      <c r="A340" s="3">
        <f t="shared" si="83"/>
        <v>42706</v>
      </c>
      <c r="B340" s="30">
        <f t="shared" si="86"/>
        <v>8096.878739890838</v>
      </c>
      <c r="C340" s="30">
        <f t="shared" si="87"/>
        <v>314.64578435229015</v>
      </c>
      <c r="D340" s="30">
        <f t="shared" ref="D340:D371" si="88">SUM(S326:S339)/14*D333</f>
        <v>1262.7322808809672</v>
      </c>
      <c r="E340" s="30">
        <f t="shared" ref="E340:E371" si="89">SUM(T326:T339)/14*E333</f>
        <v>1651.2715773477958</v>
      </c>
      <c r="F340" s="30">
        <f t="shared" ref="F340:F371" si="90">SUM(U326:U339)/14*F333</f>
        <v>3061.621553734873</v>
      </c>
      <c r="G340" s="30">
        <f t="shared" ref="G340:G371" si="91">SUM(V326:V339)/14*G333</f>
        <v>935.70498910947879</v>
      </c>
      <c r="H340" s="30">
        <f t="shared" ref="H340:H371" si="92">SUM(W326:W339)/14*H333</f>
        <v>2443.4607845080695</v>
      </c>
      <c r="I340" s="30">
        <f t="shared" ref="I340:I371" si="93">SUM(X326:X339)/14*I333</f>
        <v>647.1457186009593</v>
      </c>
      <c r="J340" s="30">
        <f t="shared" si="84"/>
        <v>10096.696034539456</v>
      </c>
      <c r="K340" s="30">
        <f t="shared" si="85"/>
        <v>0</v>
      </c>
      <c r="L340" s="30">
        <f t="shared" ref="L340:L371" si="94">SUM(AA326:AA339)/14*L333</f>
        <v>384.29048973757705</v>
      </c>
      <c r="M340" s="30">
        <f t="shared" ref="M340:M371" si="95">SUM(AB326:AB339)/14*M333</f>
        <v>11.611380195144184</v>
      </c>
      <c r="N340" s="30">
        <f t="shared" ref="N340:N371" si="96">SUM(AC326:AC339)/14*N333</f>
        <v>158.51479933157466</v>
      </c>
      <c r="Q340" s="6">
        <f t="shared" si="70"/>
        <v>2.0676146948115361</v>
      </c>
      <c r="R340" s="6">
        <f t="shared" si="71"/>
        <v>1.0292480921179918</v>
      </c>
      <c r="S340" s="6">
        <f t="shared" si="72"/>
        <v>1.0530094119823343</v>
      </c>
      <c r="T340" s="6">
        <f t="shared" si="73"/>
        <v>1.8452445886698607</v>
      </c>
      <c r="U340" s="6">
        <f t="shared" si="74"/>
        <v>1.672661483095925</v>
      </c>
      <c r="V340" s="6">
        <f t="shared" si="75"/>
        <v>1.1844250305514006</v>
      </c>
      <c r="W340" s="6">
        <f t="shared" si="76"/>
        <v>1.5448720867092318</v>
      </c>
      <c r="X340" s="6">
        <f t="shared" si="77"/>
        <v>1.6173345675651125</v>
      </c>
      <c r="Y340" s="6">
        <f t="shared" si="78"/>
        <v>2.3698898947427716</v>
      </c>
      <c r="Z340" s="6">
        <f t="shared" si="79"/>
        <v>1</v>
      </c>
      <c r="AA340" s="6">
        <f t="shared" si="80"/>
        <v>0.94888490941046322</v>
      </c>
      <c r="AB340" s="6">
        <f t="shared" si="81"/>
        <v>1.1084262007288965</v>
      </c>
      <c r="AC340" s="6">
        <f t="shared" si="82"/>
        <v>1.3089505818610723</v>
      </c>
    </row>
    <row r="341" spans="1:29" x14ac:dyDescent="0.25">
      <c r="A341" s="3">
        <f t="shared" si="83"/>
        <v>42707</v>
      </c>
      <c r="B341" s="30">
        <f t="shared" si="86"/>
        <v>7660.4448143425589</v>
      </c>
      <c r="C341" s="30">
        <f t="shared" si="87"/>
        <v>0</v>
      </c>
      <c r="D341" s="30">
        <f t="shared" si="88"/>
        <v>1351.181324354864</v>
      </c>
      <c r="E341" s="30">
        <f t="shared" si="89"/>
        <v>2215.6137629873447</v>
      </c>
      <c r="F341" s="30">
        <f t="shared" si="90"/>
        <v>7116.4872260408956</v>
      </c>
      <c r="G341" s="30">
        <f t="shared" si="91"/>
        <v>849.1969787995796</v>
      </c>
      <c r="H341" s="30">
        <f t="shared" si="92"/>
        <v>2417.6534567812796</v>
      </c>
      <c r="I341" s="30">
        <f t="shared" si="93"/>
        <v>1024.5643798599019</v>
      </c>
      <c r="J341" s="30">
        <f t="shared" si="84"/>
        <v>15541.9869236414</v>
      </c>
      <c r="K341" s="30">
        <f t="shared" si="85"/>
        <v>2.75581184096617</v>
      </c>
      <c r="L341" s="30">
        <f t="shared" si="94"/>
        <v>385.58590619643741</v>
      </c>
      <c r="M341" s="30">
        <f t="shared" si="95"/>
        <v>11.077780443996152</v>
      </c>
      <c r="N341" s="30">
        <f t="shared" si="96"/>
        <v>138.86837753810991</v>
      </c>
      <c r="Q341" s="6">
        <f t="shared" si="70"/>
        <v>2.0676923656240573</v>
      </c>
      <c r="R341" s="6">
        <f t="shared" si="71"/>
        <v>1</v>
      </c>
      <c r="S341" s="6">
        <f t="shared" si="72"/>
        <v>1.053043117029602</v>
      </c>
      <c r="T341" s="6">
        <f t="shared" si="73"/>
        <v>1.8446391147735155</v>
      </c>
      <c r="U341" s="6">
        <f t="shared" si="74"/>
        <v>1.6727924228415054</v>
      </c>
      <c r="V341" s="6">
        <f t="shared" si="75"/>
        <v>1.1844067627829127</v>
      </c>
      <c r="W341" s="6">
        <f t="shared" si="76"/>
        <v>1.5448537223228487</v>
      </c>
      <c r="X341" s="6">
        <f t="shared" si="77"/>
        <v>1.6165835250902751</v>
      </c>
      <c r="Y341" s="6">
        <f t="shared" si="78"/>
        <v>2.3686746399341985</v>
      </c>
      <c r="Z341" s="6">
        <f t="shared" si="79"/>
        <v>1.026381281900155</v>
      </c>
      <c r="AA341" s="6">
        <f t="shared" si="80"/>
        <v>0.94906924550398986</v>
      </c>
      <c r="AB341" s="6">
        <f t="shared" si="81"/>
        <v>1.1064213528781837</v>
      </c>
      <c r="AC341" s="6">
        <f t="shared" si="82"/>
        <v>1.3088565692008798</v>
      </c>
    </row>
    <row r="342" spans="1:29" x14ac:dyDescent="0.25">
      <c r="A342" s="3">
        <f t="shared" si="83"/>
        <v>42708</v>
      </c>
      <c r="B342" s="30">
        <f t="shared" si="86"/>
        <v>12348.371841021519</v>
      </c>
      <c r="C342" s="30">
        <f t="shared" si="87"/>
        <v>0</v>
      </c>
      <c r="D342" s="30">
        <f t="shared" si="88"/>
        <v>1098.3827971335988</v>
      </c>
      <c r="E342" s="30">
        <f t="shared" si="89"/>
        <v>625.79064928565504</v>
      </c>
      <c r="F342" s="30">
        <f t="shared" si="90"/>
        <v>2892.5552452146003</v>
      </c>
      <c r="G342" s="30">
        <f t="shared" si="91"/>
        <v>898.88114692653812</v>
      </c>
      <c r="H342" s="30">
        <f t="shared" si="92"/>
        <v>2905.7143442040015</v>
      </c>
      <c r="I342" s="30">
        <f t="shared" si="93"/>
        <v>551.79673571125954</v>
      </c>
      <c r="J342" s="30">
        <f t="shared" si="84"/>
        <v>14659.714548210886</v>
      </c>
      <c r="K342" s="30">
        <f t="shared" si="85"/>
        <v>5.7493597499705595</v>
      </c>
      <c r="L342" s="30">
        <f t="shared" si="94"/>
        <v>314.85489437663375</v>
      </c>
      <c r="M342" s="30">
        <f t="shared" si="95"/>
        <v>8.670313358869473</v>
      </c>
      <c r="N342" s="30">
        <f t="shared" si="96"/>
        <v>100.83107163852767</v>
      </c>
      <c r="Q342" s="6">
        <f t="shared" si="70"/>
        <v>2.0677070938779294</v>
      </c>
      <c r="R342" s="6">
        <f t="shared" si="71"/>
        <v>1</v>
      </c>
      <c r="S342" s="6">
        <f t="shared" si="72"/>
        <v>1.0530856599145813</v>
      </c>
      <c r="T342" s="6">
        <f t="shared" si="73"/>
        <v>1.8441990791422371</v>
      </c>
      <c r="U342" s="6">
        <f t="shared" si="74"/>
        <v>1.6729241469308238</v>
      </c>
      <c r="V342" s="6">
        <f t="shared" si="75"/>
        <v>1.1844145511850859</v>
      </c>
      <c r="W342" s="6">
        <f t="shared" si="76"/>
        <v>1.5448055977133479</v>
      </c>
      <c r="X342" s="6">
        <f t="shared" si="77"/>
        <v>1.6162201344210954</v>
      </c>
      <c r="Y342" s="6">
        <f t="shared" si="78"/>
        <v>2.3676879333363732</v>
      </c>
      <c r="Z342" s="6">
        <f t="shared" si="79"/>
        <v>1.0260566140575824</v>
      </c>
      <c r="AA342" s="6">
        <f t="shared" si="80"/>
        <v>0.94913106686537241</v>
      </c>
      <c r="AB342" s="6">
        <f t="shared" si="81"/>
        <v>1.1043000267421965</v>
      </c>
      <c r="AC342" s="6">
        <f t="shared" si="82"/>
        <v>1.3087169043949383</v>
      </c>
    </row>
    <row r="343" spans="1:29" x14ac:dyDescent="0.25">
      <c r="A343" s="3">
        <f t="shared" si="83"/>
        <v>42709</v>
      </c>
      <c r="B343" s="30">
        <f t="shared" si="86"/>
        <v>10215.842357439153</v>
      </c>
      <c r="C343" s="30">
        <f t="shared" si="87"/>
        <v>431.81577274070747</v>
      </c>
      <c r="D343" s="30">
        <f t="shared" si="88"/>
        <v>460.8886775936399</v>
      </c>
      <c r="E343" s="30">
        <f t="shared" si="89"/>
        <v>975.85964879986022</v>
      </c>
      <c r="F343" s="30">
        <f t="shared" si="90"/>
        <v>2594.6824320802471</v>
      </c>
      <c r="G343" s="30">
        <f t="shared" si="91"/>
        <v>808.98792486919433</v>
      </c>
      <c r="H343" s="30">
        <f t="shared" si="92"/>
        <v>2037.4715738310526</v>
      </c>
      <c r="I343" s="30">
        <f t="shared" si="93"/>
        <v>488.19585624037046</v>
      </c>
      <c r="J343" s="30">
        <f t="shared" si="84"/>
        <v>15472.812930465605</v>
      </c>
      <c r="K343" s="30">
        <f t="shared" si="85"/>
        <v>2.8898796809305671</v>
      </c>
      <c r="L343" s="30">
        <f t="shared" si="94"/>
        <v>178.93537210760587</v>
      </c>
      <c r="M343" s="30">
        <f t="shared" si="95"/>
        <v>0</v>
      </c>
      <c r="N343" s="30">
        <f t="shared" si="96"/>
        <v>124.51298373125769</v>
      </c>
      <c r="Q343" s="6">
        <f t="shared" si="70"/>
        <v>2.0678005661909857</v>
      </c>
      <c r="R343" s="6">
        <f t="shared" si="71"/>
        <v>1.0275784898208937</v>
      </c>
      <c r="S343" s="6">
        <f t="shared" si="72"/>
        <v>1.0531520151144882</v>
      </c>
      <c r="T343" s="6">
        <f t="shared" si="73"/>
        <v>1.8438976179004833</v>
      </c>
      <c r="U343" s="6">
        <f t="shared" si="74"/>
        <v>1.6729935045318793</v>
      </c>
      <c r="V343" s="6">
        <f t="shared" si="75"/>
        <v>1.1844531382160757</v>
      </c>
      <c r="W343" s="6">
        <f t="shared" si="76"/>
        <v>1.5447855041206553</v>
      </c>
      <c r="X343" s="6">
        <f t="shared" si="77"/>
        <v>1.6163503032531599</v>
      </c>
      <c r="Y343" s="6">
        <f t="shared" si="78"/>
        <v>2.3672987471802593</v>
      </c>
      <c r="Z343" s="6">
        <f t="shared" si="79"/>
        <v>1.0258656407061923</v>
      </c>
      <c r="AA343" s="6">
        <f t="shared" si="80"/>
        <v>0.94913307372512257</v>
      </c>
      <c r="AB343" s="6">
        <f t="shared" si="81"/>
        <v>1</v>
      </c>
      <c r="AC343" s="6">
        <f t="shared" si="82"/>
        <v>1.3086566597861899</v>
      </c>
    </row>
    <row r="344" spans="1:29" x14ac:dyDescent="0.25">
      <c r="A344" s="3">
        <f t="shared" si="83"/>
        <v>42710</v>
      </c>
      <c r="B344" s="30">
        <f t="shared" si="86"/>
        <v>11115.55053901776</v>
      </c>
      <c r="C344" s="30">
        <f t="shared" si="87"/>
        <v>403.98880536014036</v>
      </c>
      <c r="D344" s="30">
        <f t="shared" si="88"/>
        <v>716.06355656834864</v>
      </c>
      <c r="E344" s="30">
        <f t="shared" si="89"/>
        <v>1687.5382054961676</v>
      </c>
      <c r="F344" s="30">
        <f t="shared" si="90"/>
        <v>5782.0224758611557</v>
      </c>
      <c r="G344" s="30">
        <f t="shared" si="91"/>
        <v>931.65889032741984</v>
      </c>
      <c r="H344" s="30">
        <f t="shared" si="92"/>
        <v>1364.3778106934981</v>
      </c>
      <c r="I344" s="30">
        <f t="shared" si="93"/>
        <v>484.95806346731644</v>
      </c>
      <c r="J344" s="30">
        <f t="shared" si="84"/>
        <v>20071.652220416519</v>
      </c>
      <c r="K344" s="30">
        <f t="shared" si="85"/>
        <v>6.952548248627628</v>
      </c>
      <c r="L344" s="30">
        <f t="shared" si="94"/>
        <v>205.0900167801243</v>
      </c>
      <c r="M344" s="30">
        <f t="shared" si="95"/>
        <v>7.0433491362360838</v>
      </c>
      <c r="N344" s="30">
        <f t="shared" si="96"/>
        <v>139.382037423301</v>
      </c>
      <c r="Q344" s="6">
        <f t="shared" si="70"/>
        <v>2.0681399946008407</v>
      </c>
      <c r="R344" s="6">
        <f t="shared" si="71"/>
        <v>1.0259951523071495</v>
      </c>
      <c r="S344" s="6">
        <f t="shared" si="72"/>
        <v>1.0532440744719667</v>
      </c>
      <c r="T344" s="6">
        <f t="shared" si="73"/>
        <v>1.8439022798337785</v>
      </c>
      <c r="U344" s="6">
        <f t="shared" si="74"/>
        <v>1.6729846178067052</v>
      </c>
      <c r="V344" s="6">
        <f t="shared" si="75"/>
        <v>1.1844999430815075</v>
      </c>
      <c r="W344" s="6">
        <f t="shared" si="76"/>
        <v>1.5447629380353949</v>
      </c>
      <c r="X344" s="6">
        <f t="shared" si="77"/>
        <v>1.6166495268196766</v>
      </c>
      <c r="Y344" s="6">
        <f t="shared" si="78"/>
        <v>2.367524272654808</v>
      </c>
      <c r="Z344" s="6">
        <f t="shared" si="79"/>
        <v>1.0258515942410662</v>
      </c>
      <c r="AA344" s="6">
        <f t="shared" si="80"/>
        <v>0.9491313912259729</v>
      </c>
      <c r="AB344" s="6">
        <f t="shared" si="81"/>
        <v>1.1021074630566197</v>
      </c>
      <c r="AC344" s="6">
        <f t="shared" si="82"/>
        <v>1.30876001423192</v>
      </c>
    </row>
    <row r="345" spans="1:29" x14ac:dyDescent="0.25">
      <c r="A345" s="3">
        <f t="shared" si="83"/>
        <v>42711</v>
      </c>
      <c r="B345" s="30">
        <f t="shared" si="86"/>
        <v>17621.931339853567</v>
      </c>
      <c r="C345" s="30">
        <f t="shared" si="87"/>
        <v>225.16891960746563</v>
      </c>
      <c r="D345" s="30">
        <f t="shared" si="88"/>
        <v>1359.1549741168317</v>
      </c>
      <c r="E345" s="30">
        <f t="shared" si="89"/>
        <v>3305.4218797253016</v>
      </c>
      <c r="F345" s="30">
        <f t="shared" si="90"/>
        <v>11789.514462543331</v>
      </c>
      <c r="G345" s="30">
        <f t="shared" si="91"/>
        <v>964.11926363059911</v>
      </c>
      <c r="H345" s="30">
        <f t="shared" si="92"/>
        <v>4958.4429962827371</v>
      </c>
      <c r="I345" s="30">
        <f t="shared" si="93"/>
        <v>1264.8943970086057</v>
      </c>
      <c r="J345" s="30">
        <f t="shared" si="84"/>
        <v>22397.083140301274</v>
      </c>
      <c r="K345" s="30">
        <f t="shared" si="85"/>
        <v>1.3246697343168363</v>
      </c>
      <c r="L345" s="30">
        <f t="shared" si="94"/>
        <v>415.31769209349306</v>
      </c>
      <c r="M345" s="30">
        <f t="shared" si="95"/>
        <v>12.558593604614828</v>
      </c>
      <c r="N345" s="30">
        <f t="shared" si="96"/>
        <v>149.82433223210131</v>
      </c>
      <c r="Q345" s="6">
        <f t="shared" si="70"/>
        <v>2.0683593577824948</v>
      </c>
      <c r="R345" s="6">
        <f t="shared" si="71"/>
        <v>1.0245380047009096</v>
      </c>
      <c r="S345" s="6">
        <f t="shared" si="72"/>
        <v>1.0532726498888512</v>
      </c>
      <c r="T345" s="6">
        <f t="shared" si="73"/>
        <v>1.8438985098685892</v>
      </c>
      <c r="U345" s="6">
        <f t="shared" si="74"/>
        <v>1.6729283459466895</v>
      </c>
      <c r="V345" s="6">
        <f t="shared" si="75"/>
        <v>1.184505226463088</v>
      </c>
      <c r="W345" s="6">
        <f t="shared" si="76"/>
        <v>1.5448779124688561</v>
      </c>
      <c r="X345" s="6">
        <f t="shared" si="77"/>
        <v>1.6170498770970279</v>
      </c>
      <c r="Y345" s="6">
        <f t="shared" si="78"/>
        <v>2.3679548592400974</v>
      </c>
      <c r="Z345" s="6">
        <f t="shared" si="79"/>
        <v>1.0259433293162148</v>
      </c>
      <c r="AA345" s="6">
        <f t="shared" si="80"/>
        <v>0.94912958502398559</v>
      </c>
      <c r="AB345" s="6">
        <f t="shared" si="81"/>
        <v>1.0994137405525375</v>
      </c>
      <c r="AC345" s="6">
        <f t="shared" si="82"/>
        <v>1.3090236064913594</v>
      </c>
    </row>
    <row r="346" spans="1:29" x14ac:dyDescent="0.25">
      <c r="A346" s="3">
        <f t="shared" si="83"/>
        <v>42712</v>
      </c>
      <c r="B346" s="30">
        <f t="shared" si="86"/>
        <v>16054.113109638325</v>
      </c>
      <c r="C346" s="30">
        <f t="shared" si="87"/>
        <v>235.41914872237737</v>
      </c>
      <c r="D346" s="30">
        <f t="shared" si="88"/>
        <v>1335.4943748534029</v>
      </c>
      <c r="E346" s="30">
        <f t="shared" si="89"/>
        <v>3546.6703445924668</v>
      </c>
      <c r="F346" s="30">
        <f t="shared" si="90"/>
        <v>5254.3619343658929</v>
      </c>
      <c r="G346" s="30">
        <f t="shared" si="91"/>
        <v>1158.2215606065643</v>
      </c>
      <c r="H346" s="30">
        <f t="shared" si="92"/>
        <v>4165.2731821032912</v>
      </c>
      <c r="I346" s="30">
        <f t="shared" si="93"/>
        <v>1102.2690958014566</v>
      </c>
      <c r="J346" s="30">
        <f t="shared" si="84"/>
        <v>23384.178616983274</v>
      </c>
      <c r="K346" s="30">
        <f t="shared" si="85"/>
        <v>1.2361992456847362</v>
      </c>
      <c r="L346" s="30">
        <f t="shared" si="94"/>
        <v>355.90980945999866</v>
      </c>
      <c r="M346" s="30">
        <f t="shared" si="95"/>
        <v>12.976377239763933</v>
      </c>
      <c r="N346" s="30">
        <f t="shared" si="96"/>
        <v>167.74250560790685</v>
      </c>
      <c r="Q346" s="6">
        <f t="shared" si="70"/>
        <v>2.0685052569586251</v>
      </c>
      <c r="R346" s="6">
        <f t="shared" si="71"/>
        <v>1.0231642496425877</v>
      </c>
      <c r="S346" s="6">
        <f t="shared" si="72"/>
        <v>1.053293213925379</v>
      </c>
      <c r="T346" s="6">
        <f t="shared" si="73"/>
        <v>1.8438275411901899</v>
      </c>
      <c r="U346" s="6">
        <f t="shared" si="74"/>
        <v>1.672927020732208</v>
      </c>
      <c r="V346" s="6">
        <f t="shared" si="75"/>
        <v>1.1844629641358746</v>
      </c>
      <c r="W346" s="6">
        <f t="shared" si="76"/>
        <v>1.5449018836023172</v>
      </c>
      <c r="X346" s="6">
        <f t="shared" si="77"/>
        <v>1.6177296822105627</v>
      </c>
      <c r="Y346" s="6">
        <f t="shared" si="78"/>
        <v>2.3683886645694536</v>
      </c>
      <c r="Z346" s="6">
        <f t="shared" si="79"/>
        <v>1.0258087231684909</v>
      </c>
      <c r="AA346" s="6">
        <f t="shared" si="80"/>
        <v>0.94910753236964673</v>
      </c>
      <c r="AB346" s="6">
        <f t="shared" si="81"/>
        <v>1.096729685146953</v>
      </c>
      <c r="AC346" s="6">
        <f t="shared" si="82"/>
        <v>1.3093323672836181</v>
      </c>
    </row>
    <row r="347" spans="1:29" x14ac:dyDescent="0.25">
      <c r="A347" s="3">
        <f t="shared" si="83"/>
        <v>42713</v>
      </c>
      <c r="B347" s="30">
        <f t="shared" si="86"/>
        <v>16749.271259033914</v>
      </c>
      <c r="C347" s="30">
        <f t="shared" si="87"/>
        <v>321.51815807045779</v>
      </c>
      <c r="D347" s="30">
        <f t="shared" si="88"/>
        <v>1330.0188566741285</v>
      </c>
      <c r="E347" s="30">
        <f t="shared" si="89"/>
        <v>3044.9800360905278</v>
      </c>
      <c r="F347" s="30">
        <f t="shared" si="90"/>
        <v>5121.9748851974682</v>
      </c>
      <c r="G347" s="30">
        <f t="shared" si="91"/>
        <v>1108.2771767033541</v>
      </c>
      <c r="H347" s="30">
        <f t="shared" si="92"/>
        <v>3774.9316456731558</v>
      </c>
      <c r="I347" s="30">
        <f t="shared" si="93"/>
        <v>1047.1771963953729</v>
      </c>
      <c r="J347" s="30">
        <f t="shared" si="84"/>
        <v>23917.133861451955</v>
      </c>
      <c r="K347" s="30">
        <f t="shared" si="85"/>
        <v>0</v>
      </c>
      <c r="L347" s="30">
        <f t="shared" si="94"/>
        <v>364.71209687440387</v>
      </c>
      <c r="M347" s="30">
        <f t="shared" si="95"/>
        <v>12.704426874823589</v>
      </c>
      <c r="N347" s="30">
        <f t="shared" si="96"/>
        <v>207.59450770433477</v>
      </c>
      <c r="Q347" s="6">
        <f t="shared" si="70"/>
        <v>2.0686083856629089</v>
      </c>
      <c r="R347" s="6">
        <f t="shared" si="71"/>
        <v>1.0218416201962301</v>
      </c>
      <c r="S347" s="6">
        <f t="shared" si="72"/>
        <v>1.053286493750059</v>
      </c>
      <c r="T347" s="6">
        <f t="shared" si="73"/>
        <v>1.8440213456476064</v>
      </c>
      <c r="U347" s="6">
        <f t="shared" si="74"/>
        <v>1.6729614667590675</v>
      </c>
      <c r="V347" s="6">
        <f t="shared" si="75"/>
        <v>1.1844301244541982</v>
      </c>
      <c r="W347" s="6">
        <f t="shared" si="76"/>
        <v>1.5449119010244909</v>
      </c>
      <c r="X347" s="6">
        <f t="shared" si="77"/>
        <v>1.6181474531875557</v>
      </c>
      <c r="Y347" s="6">
        <f t="shared" si="78"/>
        <v>2.3688079525851444</v>
      </c>
      <c r="Z347" s="6">
        <f t="shared" si="79"/>
        <v>1</v>
      </c>
      <c r="AA347" s="6">
        <f t="shared" si="80"/>
        <v>0.94905314238574368</v>
      </c>
      <c r="AB347" s="6">
        <f t="shared" si="81"/>
        <v>1.0941358099820477</v>
      </c>
      <c r="AC347" s="6">
        <f t="shared" si="82"/>
        <v>1.3096222471322518</v>
      </c>
    </row>
    <row r="348" spans="1:29" x14ac:dyDescent="0.25">
      <c r="A348" s="3">
        <f t="shared" si="83"/>
        <v>42714</v>
      </c>
      <c r="B348" s="30">
        <f t="shared" si="86"/>
        <v>15845.677473004325</v>
      </c>
      <c r="C348" s="30">
        <f t="shared" si="87"/>
        <v>0</v>
      </c>
      <c r="D348" s="30">
        <f t="shared" si="88"/>
        <v>1423.1239729095869</v>
      </c>
      <c r="E348" s="30">
        <f t="shared" si="89"/>
        <v>4086.5122501891242</v>
      </c>
      <c r="F348" s="30">
        <f t="shared" si="90"/>
        <v>11905.324949823887</v>
      </c>
      <c r="G348" s="30">
        <f t="shared" si="91"/>
        <v>1005.8308947758903</v>
      </c>
      <c r="H348" s="30">
        <f t="shared" si="92"/>
        <v>3735.063398476997</v>
      </c>
      <c r="I348" s="30">
        <f t="shared" si="93"/>
        <v>1658.0105750392211</v>
      </c>
      <c r="J348" s="30">
        <f t="shared" si="84"/>
        <v>36820.807317710947</v>
      </c>
      <c r="K348" s="30">
        <f t="shared" si="85"/>
        <v>2.8251600183153718</v>
      </c>
      <c r="L348" s="30">
        <f t="shared" si="94"/>
        <v>365.92219475687654</v>
      </c>
      <c r="M348" s="30">
        <f t="shared" si="95"/>
        <v>12.096415776415983</v>
      </c>
      <c r="N348" s="30">
        <f t="shared" si="96"/>
        <v>181.87921475573697</v>
      </c>
      <c r="Q348" s="6">
        <f t="shared" si="70"/>
        <v>2.06850618430625</v>
      </c>
      <c r="R348" s="6">
        <f t="shared" si="71"/>
        <v>1</v>
      </c>
      <c r="S348" s="6">
        <f t="shared" si="72"/>
        <v>1.0532442591219744</v>
      </c>
      <c r="T348" s="6">
        <f t="shared" si="73"/>
        <v>1.8444154475188037</v>
      </c>
      <c r="U348" s="6">
        <f t="shared" si="74"/>
        <v>1.6729215653278364</v>
      </c>
      <c r="V348" s="6">
        <f t="shared" si="75"/>
        <v>1.1844494503474654</v>
      </c>
      <c r="W348" s="6">
        <f t="shared" si="76"/>
        <v>1.5449126457725</v>
      </c>
      <c r="X348" s="6">
        <f t="shared" si="77"/>
        <v>1.6182590451426158</v>
      </c>
      <c r="Y348" s="6">
        <f t="shared" si="78"/>
        <v>2.3691184080010821</v>
      </c>
      <c r="Z348" s="6">
        <f t="shared" si="79"/>
        <v>1.0251643368093262</v>
      </c>
      <c r="AA348" s="6">
        <f t="shared" si="80"/>
        <v>0.94900303376352357</v>
      </c>
      <c r="AB348" s="6">
        <f t="shared" si="81"/>
        <v>1.091953016903481</v>
      </c>
      <c r="AC348" s="6">
        <f t="shared" si="82"/>
        <v>1.30972376850751</v>
      </c>
    </row>
    <row r="349" spans="1:29" x14ac:dyDescent="0.25">
      <c r="A349" s="3">
        <f t="shared" si="83"/>
        <v>42715</v>
      </c>
      <c r="B349" s="30">
        <f t="shared" si="86"/>
        <v>25540.367751050329</v>
      </c>
      <c r="C349" s="30">
        <f t="shared" si="87"/>
        <v>0</v>
      </c>
      <c r="D349" s="30">
        <f t="shared" si="88"/>
        <v>1156.8487861899439</v>
      </c>
      <c r="E349" s="30">
        <f t="shared" si="89"/>
        <v>1154.3588408699432</v>
      </c>
      <c r="F349" s="30">
        <f t="shared" si="90"/>
        <v>4838.8254918457815</v>
      </c>
      <c r="G349" s="30">
        <f t="shared" si="91"/>
        <v>1064.7063254495715</v>
      </c>
      <c r="H349" s="30">
        <f t="shared" si="92"/>
        <v>4488.9610969156529</v>
      </c>
      <c r="I349" s="30">
        <f t="shared" si="93"/>
        <v>892.92376665099243</v>
      </c>
      <c r="J349" s="30">
        <f t="shared" si="84"/>
        <v>34733.306642453368</v>
      </c>
      <c r="K349" s="30">
        <f t="shared" si="85"/>
        <v>5.8882378391367336</v>
      </c>
      <c r="L349" s="30">
        <f t="shared" si="94"/>
        <v>298.78988510854396</v>
      </c>
      <c r="M349" s="30">
        <f t="shared" si="95"/>
        <v>9.4504674348895374</v>
      </c>
      <c r="N349" s="30">
        <f t="shared" si="96"/>
        <v>132.06314435056896</v>
      </c>
      <c r="Q349" s="6">
        <f t="shared" si="70"/>
        <v>2.0683186479860249</v>
      </c>
      <c r="R349" s="6">
        <f t="shared" si="71"/>
        <v>1</v>
      </c>
      <c r="S349" s="6">
        <f t="shared" si="72"/>
        <v>1.0532291558179181</v>
      </c>
      <c r="T349" s="6">
        <f t="shared" si="73"/>
        <v>1.8446406033513809</v>
      </c>
      <c r="U349" s="6">
        <f t="shared" si="74"/>
        <v>1.6728549955445315</v>
      </c>
      <c r="V349" s="6">
        <f t="shared" si="75"/>
        <v>1.184479537800992</v>
      </c>
      <c r="W349" s="6">
        <f t="shared" si="76"/>
        <v>1.5448735027480376</v>
      </c>
      <c r="X349" s="6">
        <f t="shared" si="77"/>
        <v>1.6182113971733163</v>
      </c>
      <c r="Y349" s="6">
        <f t="shared" si="78"/>
        <v>2.3693030671386652</v>
      </c>
      <c r="Z349" s="6">
        <f t="shared" si="79"/>
        <v>1.0241554008108269</v>
      </c>
      <c r="AA349" s="6">
        <f t="shared" si="80"/>
        <v>0.94897646644529332</v>
      </c>
      <c r="AB349" s="6">
        <f t="shared" si="81"/>
        <v>1.0899799169567488</v>
      </c>
      <c r="AC349" s="6">
        <f t="shared" si="82"/>
        <v>1.30974651171026</v>
      </c>
    </row>
    <row r="350" spans="1:29" x14ac:dyDescent="0.25">
      <c r="A350" s="3">
        <f t="shared" si="83"/>
        <v>42716</v>
      </c>
      <c r="B350" s="30">
        <f t="shared" si="86"/>
        <v>21128.419857937526</v>
      </c>
      <c r="C350" s="30">
        <f t="shared" si="87"/>
        <v>440.70384022115502</v>
      </c>
      <c r="D350" s="30">
        <f t="shared" si="88"/>
        <v>485.41349989975095</v>
      </c>
      <c r="E350" s="30">
        <f t="shared" si="89"/>
        <v>1800.2209121433254</v>
      </c>
      <c r="F350" s="30">
        <f t="shared" si="90"/>
        <v>4340.4825470744063</v>
      </c>
      <c r="G350" s="30">
        <f t="shared" si="91"/>
        <v>958.22655831096199</v>
      </c>
      <c r="H350" s="30">
        <f t="shared" si="92"/>
        <v>3147.5044840214605</v>
      </c>
      <c r="I350" s="30">
        <f t="shared" si="93"/>
        <v>789.95690442703381</v>
      </c>
      <c r="J350" s="30">
        <f t="shared" si="84"/>
        <v>36659.776794606827</v>
      </c>
      <c r="K350" s="30">
        <f t="shared" si="85"/>
        <v>2.9571263522632831</v>
      </c>
      <c r="L350" s="30">
        <f t="shared" si="94"/>
        <v>169.80053403855285</v>
      </c>
      <c r="M350" s="30">
        <f t="shared" si="95"/>
        <v>0</v>
      </c>
      <c r="N350" s="30">
        <f t="shared" si="96"/>
        <v>163.07284779756861</v>
      </c>
      <c r="Q350" s="6">
        <f t="shared" si="70"/>
        <v>2.068201438381815</v>
      </c>
      <c r="R350" s="6">
        <f t="shared" si="71"/>
        <v>1.020583007943493</v>
      </c>
      <c r="S350" s="6">
        <f t="shared" si="72"/>
        <v>1.0532120303630768</v>
      </c>
      <c r="T350" s="6">
        <f t="shared" si="73"/>
        <v>1.844753919641301</v>
      </c>
      <c r="U350" s="6">
        <f t="shared" si="74"/>
        <v>1.6728376827196114</v>
      </c>
      <c r="V350" s="6">
        <f t="shared" si="75"/>
        <v>1.1844757243637452</v>
      </c>
      <c r="W350" s="6">
        <f t="shared" si="76"/>
        <v>1.5448090292141921</v>
      </c>
      <c r="X350" s="6">
        <f t="shared" si="77"/>
        <v>1.6181147265577913</v>
      </c>
      <c r="Y350" s="6">
        <f t="shared" si="78"/>
        <v>2.3693026574647322</v>
      </c>
      <c r="Z350" s="6">
        <f t="shared" si="79"/>
        <v>1.0232697131913333</v>
      </c>
      <c r="AA350" s="6">
        <f t="shared" si="80"/>
        <v>0.94894895312504435</v>
      </c>
      <c r="AB350" s="6">
        <f t="shared" si="81"/>
        <v>1</v>
      </c>
      <c r="AC350" s="6">
        <f t="shared" si="82"/>
        <v>1.3096854874953163</v>
      </c>
    </row>
    <row r="351" spans="1:29" x14ac:dyDescent="0.25">
      <c r="A351" s="3">
        <f t="shared" si="83"/>
        <v>42717</v>
      </c>
      <c r="B351" s="30">
        <f t="shared" si="86"/>
        <v>22988.396657525322</v>
      </c>
      <c r="C351" s="30">
        <f t="shared" si="87"/>
        <v>411.82154065196301</v>
      </c>
      <c r="D351" s="30">
        <f t="shared" si="88"/>
        <v>754.14296819017795</v>
      </c>
      <c r="E351" s="30">
        <f t="shared" si="89"/>
        <v>3112.8905150521859</v>
      </c>
      <c r="F351" s="30">
        <f t="shared" si="90"/>
        <v>9672.3081188511733</v>
      </c>
      <c r="G351" s="30">
        <f t="shared" si="91"/>
        <v>1103.5172250826095</v>
      </c>
      <c r="H351" s="30">
        <f t="shared" si="92"/>
        <v>2107.7340017923229</v>
      </c>
      <c r="I351" s="30">
        <f t="shared" si="93"/>
        <v>784.58670407142506</v>
      </c>
      <c r="J351" s="30">
        <f t="shared" si="84"/>
        <v>47553.256813677355</v>
      </c>
      <c r="K351" s="30">
        <f t="shared" si="85"/>
        <v>7.1091445957508324</v>
      </c>
      <c r="L351" s="30">
        <f t="shared" si="94"/>
        <v>194.61859665178781</v>
      </c>
      <c r="M351" s="30">
        <f t="shared" si="95"/>
        <v>7.6629154346015307</v>
      </c>
      <c r="N351" s="30">
        <f t="shared" si="96"/>
        <v>182.52009569289513</v>
      </c>
      <c r="Q351" s="6">
        <f t="shared" si="70"/>
        <v>2.0681293811612429</v>
      </c>
      <c r="R351" s="6">
        <f t="shared" si="71"/>
        <v>1.0193884958887414</v>
      </c>
      <c r="S351" s="6">
        <f t="shared" si="72"/>
        <v>1.0531788153056141</v>
      </c>
      <c r="T351" s="6">
        <f t="shared" si="73"/>
        <v>1.8446340977133244</v>
      </c>
      <c r="U351" s="6">
        <f t="shared" si="74"/>
        <v>1.6728243723076519</v>
      </c>
      <c r="V351" s="6">
        <f t="shared" si="75"/>
        <v>1.1844648685687871</v>
      </c>
      <c r="W351" s="6">
        <f t="shared" si="76"/>
        <v>1.5448316333442753</v>
      </c>
      <c r="X351" s="6">
        <f t="shared" si="77"/>
        <v>1.6178444347576086</v>
      </c>
      <c r="Y351" s="6">
        <f t="shared" si="78"/>
        <v>2.3691750081892633</v>
      </c>
      <c r="Z351" s="6">
        <f t="shared" si="79"/>
        <v>1.0225235901317355</v>
      </c>
      <c r="AA351" s="6">
        <f t="shared" si="80"/>
        <v>0.9489423215584265</v>
      </c>
      <c r="AB351" s="6">
        <f t="shared" si="81"/>
        <v>1.0879647290488483</v>
      </c>
      <c r="AC351" s="6">
        <f t="shared" si="82"/>
        <v>1.3094951047284848</v>
      </c>
    </row>
    <row r="352" spans="1:29" x14ac:dyDescent="0.25">
      <c r="A352" s="3">
        <f t="shared" si="83"/>
        <v>42718</v>
      </c>
      <c r="B352" s="30">
        <f t="shared" si="86"/>
        <v>36443.938905121577</v>
      </c>
      <c r="C352" s="30">
        <f t="shared" si="87"/>
        <v>229.28645372510951</v>
      </c>
      <c r="D352" s="30">
        <f t="shared" si="88"/>
        <v>1431.4189318691222</v>
      </c>
      <c r="E352" s="30">
        <f t="shared" si="89"/>
        <v>6096.9738124651431</v>
      </c>
      <c r="F352" s="30">
        <f t="shared" si="90"/>
        <v>19721.884476505827</v>
      </c>
      <c r="G352" s="30">
        <f t="shared" si="91"/>
        <v>1141.9580702275964</v>
      </c>
      <c r="H352" s="30">
        <f t="shared" si="92"/>
        <v>7660.0069124601832</v>
      </c>
      <c r="I352" s="30">
        <f t="shared" si="93"/>
        <v>2046.1225508886787</v>
      </c>
      <c r="J352" s="30">
        <f t="shared" si="84"/>
        <v>53058.391789767222</v>
      </c>
      <c r="K352" s="30">
        <f t="shared" si="85"/>
        <v>1.3537018484503958</v>
      </c>
      <c r="L352" s="30">
        <f t="shared" si="94"/>
        <v>394.1215228817922</v>
      </c>
      <c r="M352" s="30">
        <f t="shared" si="95"/>
        <v>13.63881107525436</v>
      </c>
      <c r="N352" s="30">
        <f t="shared" si="96"/>
        <v>196.17207105828584</v>
      </c>
      <c r="Q352" s="6">
        <f t="shared" si="70"/>
        <v>2.0681012882339611</v>
      </c>
      <c r="R352" s="6">
        <f t="shared" si="71"/>
        <v>1.0182864230321926</v>
      </c>
      <c r="S352" s="6">
        <f t="shared" si="72"/>
        <v>1.053168298780091</v>
      </c>
      <c r="T352" s="6">
        <f t="shared" si="73"/>
        <v>1.8445372585758506</v>
      </c>
      <c r="U352" s="6">
        <f t="shared" si="74"/>
        <v>1.6728326292965301</v>
      </c>
      <c r="V352" s="6">
        <f t="shared" si="75"/>
        <v>1.1844572692462412</v>
      </c>
      <c r="W352" s="6">
        <f t="shared" si="76"/>
        <v>1.5448411765957104</v>
      </c>
      <c r="X352" s="6">
        <f t="shared" si="77"/>
        <v>1.6176232227193255</v>
      </c>
      <c r="Y352" s="6">
        <f t="shared" si="78"/>
        <v>2.3689866871232907</v>
      </c>
      <c r="Z352" s="6">
        <f t="shared" si="79"/>
        <v>1.0219164923765183</v>
      </c>
      <c r="AA352" s="6">
        <f t="shared" si="80"/>
        <v>0.94896396273210204</v>
      </c>
      <c r="AB352" s="6">
        <f t="shared" si="81"/>
        <v>1.0860142070560028</v>
      </c>
      <c r="AC352" s="6">
        <f t="shared" si="82"/>
        <v>1.309347207731149</v>
      </c>
    </row>
    <row r="353" spans="1:29" x14ac:dyDescent="0.25">
      <c r="A353" s="3">
        <f t="shared" si="83"/>
        <v>42719</v>
      </c>
      <c r="B353" s="30">
        <f t="shared" si="86"/>
        <v>33201.550282645825</v>
      </c>
      <c r="C353" s="30">
        <f t="shared" si="87"/>
        <v>239.48203214083674</v>
      </c>
      <c r="D353" s="30">
        <f t="shared" si="88"/>
        <v>1406.5080683328642</v>
      </c>
      <c r="E353" s="30">
        <f t="shared" si="89"/>
        <v>6541.6588735496898</v>
      </c>
      <c r="F353" s="30">
        <f t="shared" si="90"/>
        <v>8789.7765839095991</v>
      </c>
      <c r="G353" s="30">
        <f t="shared" si="91"/>
        <v>1371.8612559208002</v>
      </c>
      <c r="H353" s="30">
        <f t="shared" si="92"/>
        <v>6434.710642171246</v>
      </c>
      <c r="I353" s="30">
        <f t="shared" si="93"/>
        <v>1782.8868950826925</v>
      </c>
      <c r="J353" s="30">
        <f t="shared" si="84"/>
        <v>55392.271956082783</v>
      </c>
      <c r="K353" s="30">
        <f t="shared" si="85"/>
        <v>1.2626923825473682</v>
      </c>
      <c r="L353" s="30">
        <f t="shared" si="94"/>
        <v>337.75893667164917</v>
      </c>
      <c r="M353" s="30">
        <f t="shared" si="95"/>
        <v>14.067881789624806</v>
      </c>
      <c r="N353" s="30">
        <f t="shared" si="96"/>
        <v>219.61774425624168</v>
      </c>
      <c r="Q353" s="6">
        <f t="shared" si="70"/>
        <v>2.0681024268299679</v>
      </c>
      <c r="R353" s="6">
        <f t="shared" si="71"/>
        <v>1.0172580838921077</v>
      </c>
      <c r="S353" s="6">
        <f t="shared" si="72"/>
        <v>1.0531740865529715</v>
      </c>
      <c r="T353" s="6">
        <f t="shared" si="73"/>
        <v>1.8444507771982865</v>
      </c>
      <c r="U353" s="6">
        <f t="shared" si="74"/>
        <v>1.6728532776587968</v>
      </c>
      <c r="V353" s="6">
        <f t="shared" si="75"/>
        <v>1.184454945910653</v>
      </c>
      <c r="W353" s="6">
        <f t="shared" si="76"/>
        <v>1.5448472070977064</v>
      </c>
      <c r="X353" s="6">
        <f t="shared" si="77"/>
        <v>1.6174697284662243</v>
      </c>
      <c r="Y353" s="6">
        <f t="shared" si="78"/>
        <v>2.3687927150818515</v>
      </c>
      <c r="Z353" s="6">
        <f t="shared" si="79"/>
        <v>1.0214311220097512</v>
      </c>
      <c r="AA353" s="6">
        <f t="shared" si="80"/>
        <v>0.94900148210051094</v>
      </c>
      <c r="AB353" s="6">
        <f t="shared" si="81"/>
        <v>1.0841147363160915</v>
      </c>
      <c r="AC353" s="6">
        <f t="shared" si="82"/>
        <v>1.3092551793019693</v>
      </c>
    </row>
    <row r="354" spans="1:29" x14ac:dyDescent="0.25">
      <c r="A354" s="3">
        <f t="shared" si="83"/>
        <v>42720</v>
      </c>
      <c r="B354" s="30">
        <f t="shared" si="86"/>
        <v>34639.630987112461</v>
      </c>
      <c r="C354" s="30">
        <f t="shared" si="87"/>
        <v>326.75159225426864</v>
      </c>
      <c r="D354" s="30">
        <f t="shared" si="88"/>
        <v>1400.756221362559</v>
      </c>
      <c r="E354" s="30">
        <f t="shared" si="89"/>
        <v>5616.044203705279</v>
      </c>
      <c r="F354" s="30">
        <f t="shared" si="90"/>
        <v>8568.4411257281463</v>
      </c>
      <c r="G354" s="30">
        <f t="shared" si="91"/>
        <v>1312.7051983149684</v>
      </c>
      <c r="H354" s="30">
        <f t="shared" si="92"/>
        <v>5831.6995776261347</v>
      </c>
      <c r="I354" s="30">
        <f t="shared" si="93"/>
        <v>1693.7034717797424</v>
      </c>
      <c r="J354" s="30">
        <f t="shared" si="84"/>
        <v>56650.986855976145</v>
      </c>
      <c r="K354" s="30">
        <f t="shared" si="85"/>
        <v>0</v>
      </c>
      <c r="L354" s="30">
        <f t="shared" si="94"/>
        <v>346.12418447567359</v>
      </c>
      <c r="M354" s="30">
        <f t="shared" si="95"/>
        <v>13.749421236257346</v>
      </c>
      <c r="N354" s="30">
        <f t="shared" si="96"/>
        <v>271.78824868094443</v>
      </c>
      <c r="Q354" s="6">
        <f t="shared" si="70"/>
        <v>2.0681276487434745</v>
      </c>
      <c r="R354" s="6">
        <f t="shared" si="71"/>
        <v>1.0162772585387354</v>
      </c>
      <c r="S354" s="6">
        <f t="shared" si="72"/>
        <v>1.0531852344299222</v>
      </c>
      <c r="T354" s="6">
        <f t="shared" si="73"/>
        <v>1.8443615843589436</v>
      </c>
      <c r="U354" s="6">
        <f t="shared" si="74"/>
        <v>1.672878395107126</v>
      </c>
      <c r="V354" s="6">
        <f t="shared" si="75"/>
        <v>1.184455681222002</v>
      </c>
      <c r="W354" s="6">
        <f t="shared" si="76"/>
        <v>1.5448490529121119</v>
      </c>
      <c r="X354" s="6">
        <f t="shared" si="77"/>
        <v>1.6173991160329533</v>
      </c>
      <c r="Y354" s="6">
        <f t="shared" si="78"/>
        <v>2.3686361076601421</v>
      </c>
      <c r="Z354" s="6">
        <f t="shared" si="79"/>
        <v>1</v>
      </c>
      <c r="AA354" s="6">
        <f t="shared" si="80"/>
        <v>0.94903401187394287</v>
      </c>
      <c r="AB354" s="6">
        <f t="shared" si="81"/>
        <v>1.0822543489549006</v>
      </c>
      <c r="AC354" s="6">
        <f t="shared" si="82"/>
        <v>1.3092265864183517</v>
      </c>
    </row>
    <row r="355" spans="1:29" x14ac:dyDescent="0.25">
      <c r="A355" s="3">
        <f t="shared" si="83"/>
        <v>42721</v>
      </c>
      <c r="B355" s="30">
        <f t="shared" si="86"/>
        <v>32771.464273746438</v>
      </c>
      <c r="C355" s="30">
        <f t="shared" si="87"/>
        <v>0</v>
      </c>
      <c r="D355" s="30">
        <f t="shared" si="88"/>
        <v>1498.8310276844923</v>
      </c>
      <c r="E355" s="30">
        <f t="shared" si="89"/>
        <v>7536.7484648372201</v>
      </c>
      <c r="F355" s="30">
        <f t="shared" si="90"/>
        <v>19916.34535300298</v>
      </c>
      <c r="G355" s="30">
        <f t="shared" si="91"/>
        <v>1191.3643197653016</v>
      </c>
      <c r="H355" s="30">
        <f t="shared" si="92"/>
        <v>5770.1030085115581</v>
      </c>
      <c r="I355" s="30">
        <f t="shared" si="93"/>
        <v>2681.6724828733163</v>
      </c>
      <c r="J355" s="30">
        <f t="shared" si="84"/>
        <v>87211.796193599308</v>
      </c>
      <c r="K355" s="30">
        <f t="shared" si="85"/>
        <v>2.8845626075030411</v>
      </c>
      <c r="L355" s="30">
        <f t="shared" si="94"/>
        <v>347.27650565959959</v>
      </c>
      <c r="M355" s="30">
        <f t="shared" si="95"/>
        <v>13.068785323600224</v>
      </c>
      <c r="N355" s="30">
        <f t="shared" si="96"/>
        <v>238.12468915311425</v>
      </c>
      <c r="Q355" s="6">
        <f t="shared" si="70"/>
        <v>2.0681642883100411</v>
      </c>
      <c r="R355" s="6">
        <f t="shared" si="71"/>
        <v>1</v>
      </c>
      <c r="S355" s="6">
        <f t="shared" si="72"/>
        <v>1.0531977931761782</v>
      </c>
      <c r="T355" s="6">
        <f t="shared" si="73"/>
        <v>1.8442985126224494</v>
      </c>
      <c r="U355" s="6">
        <f t="shared" si="74"/>
        <v>1.6728938888222114</v>
      </c>
      <c r="V355" s="6">
        <f t="shared" si="75"/>
        <v>1.1844578705556166</v>
      </c>
      <c r="W355" s="6">
        <f t="shared" si="76"/>
        <v>1.5448474076408891</v>
      </c>
      <c r="X355" s="6">
        <f t="shared" si="77"/>
        <v>1.617403726637799</v>
      </c>
      <c r="Y355" s="6">
        <f t="shared" si="78"/>
        <v>2.3685465514399544</v>
      </c>
      <c r="Z355" s="6">
        <f t="shared" si="79"/>
        <v>1.021026274194228</v>
      </c>
      <c r="AA355" s="6">
        <f t="shared" si="80"/>
        <v>0.94904466204990545</v>
      </c>
      <c r="AB355" s="6">
        <f t="shared" si="81"/>
        <v>1.0803849309710436</v>
      </c>
      <c r="AC355" s="6">
        <f t="shared" si="82"/>
        <v>1.3092463010295856</v>
      </c>
    </row>
    <row r="356" spans="1:29" x14ac:dyDescent="0.25">
      <c r="A356" s="3">
        <f t="shared" si="83"/>
        <v>42722</v>
      </c>
      <c r="B356" s="30">
        <f t="shared" si="86"/>
        <v>52822.537427238451</v>
      </c>
      <c r="C356" s="30">
        <f t="shared" si="87"/>
        <v>0</v>
      </c>
      <c r="D356" s="30">
        <f t="shared" si="88"/>
        <v>1218.4033698618196</v>
      </c>
      <c r="E356" s="30">
        <f t="shared" si="89"/>
        <v>2128.9542091701319</v>
      </c>
      <c r="F356" s="30">
        <f t="shared" si="90"/>
        <v>8094.8766641126549</v>
      </c>
      <c r="G356" s="30">
        <f t="shared" si="91"/>
        <v>1261.1036737783002</v>
      </c>
      <c r="H356" s="30">
        <f t="shared" si="92"/>
        <v>6934.7578888308299</v>
      </c>
      <c r="I356" s="30">
        <f t="shared" si="93"/>
        <v>1444.2705404601493</v>
      </c>
      <c r="J356" s="30">
        <f t="shared" si="84"/>
        <v>82267.135886878808</v>
      </c>
      <c r="K356" s="30">
        <f t="shared" si="85"/>
        <v>6.0097932882487584</v>
      </c>
      <c r="L356" s="30">
        <f t="shared" si="94"/>
        <v>283.56442087338093</v>
      </c>
      <c r="M356" s="30">
        <f t="shared" si="95"/>
        <v>10.192567153190483</v>
      </c>
      <c r="N356" s="30">
        <f t="shared" si="96"/>
        <v>172.90685961551523</v>
      </c>
      <c r="Q356" s="6">
        <f t="shared" si="70"/>
        <v>2.0681979970733257</v>
      </c>
      <c r="R356" s="6">
        <f t="shared" si="71"/>
        <v>1</v>
      </c>
      <c r="S356" s="6">
        <f t="shared" si="72"/>
        <v>1.0532088414723624</v>
      </c>
      <c r="T356" s="6">
        <f t="shared" si="73"/>
        <v>1.8442741838973731</v>
      </c>
      <c r="U356" s="6">
        <f t="shared" si="74"/>
        <v>1.6729011363922621</v>
      </c>
      <c r="V356" s="6">
        <f t="shared" si="75"/>
        <v>1.1844615211108096</v>
      </c>
      <c r="W356" s="6">
        <f t="shared" si="76"/>
        <v>1.5448469565921776</v>
      </c>
      <c r="X356" s="6">
        <f t="shared" si="77"/>
        <v>1.6174623124626224</v>
      </c>
      <c r="Y356" s="6">
        <f t="shared" si="78"/>
        <v>2.368537402261794</v>
      </c>
      <c r="Z356" s="6">
        <f t="shared" si="79"/>
        <v>1.0206437736438048</v>
      </c>
      <c r="AA356" s="6">
        <f t="shared" si="80"/>
        <v>0.94904290608889941</v>
      </c>
      <c r="AB356" s="6">
        <f t="shared" si="81"/>
        <v>1.0785251865491052</v>
      </c>
      <c r="AC356" s="6">
        <f t="shared" si="82"/>
        <v>1.3092741390173503</v>
      </c>
    </row>
    <row r="357" spans="1:29" x14ac:dyDescent="0.25">
      <c r="A357" s="3">
        <f t="shared" si="83"/>
        <v>42723</v>
      </c>
      <c r="B357" s="30">
        <f t="shared" si="86"/>
        <v>43698.496489283665</v>
      </c>
      <c r="C357" s="30">
        <f t="shared" si="87"/>
        <v>447.46898369821633</v>
      </c>
      <c r="D357" s="30">
        <f t="shared" si="88"/>
        <v>511.24606086382454</v>
      </c>
      <c r="E357" s="30">
        <f t="shared" si="89"/>
        <v>3320.1106110888873</v>
      </c>
      <c r="F357" s="30">
        <f t="shared" si="90"/>
        <v>7261.1910514314814</v>
      </c>
      <c r="G357" s="30">
        <f t="shared" si="91"/>
        <v>1134.9857016707972</v>
      </c>
      <c r="H357" s="30">
        <f t="shared" si="92"/>
        <v>4862.4220213762555</v>
      </c>
      <c r="I357" s="30">
        <f t="shared" si="93"/>
        <v>1277.7956118889672</v>
      </c>
      <c r="J357" s="30">
        <f t="shared" si="84"/>
        <v>86832.276878109536</v>
      </c>
      <c r="K357" s="30">
        <f t="shared" si="85"/>
        <v>3.0170292812420949</v>
      </c>
      <c r="L357" s="30">
        <f t="shared" si="94"/>
        <v>161.14692301175774</v>
      </c>
      <c r="M357" s="30">
        <f t="shared" si="95"/>
        <v>0</v>
      </c>
      <c r="N357" s="30">
        <f t="shared" si="96"/>
        <v>213.51355309989538</v>
      </c>
      <c r="Q357" s="6">
        <f t="shared" si="70"/>
        <v>2.0682330615872826</v>
      </c>
      <c r="R357" s="6">
        <f t="shared" si="71"/>
        <v>1.0153507704259315</v>
      </c>
      <c r="S357" s="6">
        <f t="shared" si="72"/>
        <v>1.0532176401550608</v>
      </c>
      <c r="T357" s="6">
        <f t="shared" si="73"/>
        <v>1.8442795485227399</v>
      </c>
      <c r="U357" s="6">
        <f t="shared" si="74"/>
        <v>1.6728994927823648</v>
      </c>
      <c r="V357" s="6">
        <f t="shared" si="75"/>
        <v>1.1844648761055041</v>
      </c>
      <c r="W357" s="6">
        <f t="shared" si="76"/>
        <v>1.5448499107978084</v>
      </c>
      <c r="X357" s="6">
        <f t="shared" si="77"/>
        <v>1.6175510394655885</v>
      </c>
      <c r="Y357" s="6">
        <f t="shared" si="78"/>
        <v>2.3685980786136098</v>
      </c>
      <c r="Z357" s="6">
        <f t="shared" si="79"/>
        <v>1.0202571421856776</v>
      </c>
      <c r="AA357" s="6">
        <f t="shared" si="80"/>
        <v>0.94903660889058017</v>
      </c>
      <c r="AB357" s="6">
        <f t="shared" si="81"/>
        <v>1</v>
      </c>
      <c r="AC357" s="6">
        <f t="shared" si="82"/>
        <v>1.3093139414903798</v>
      </c>
    </row>
    <row r="358" spans="1:29" x14ac:dyDescent="0.25">
      <c r="A358" s="3">
        <f t="shared" si="83"/>
        <v>42724</v>
      </c>
      <c r="B358" s="30">
        <f t="shared" si="86"/>
        <v>47546.072169670922</v>
      </c>
      <c r="C358" s="30">
        <f t="shared" si="87"/>
        <v>417.78363013325804</v>
      </c>
      <c r="D358" s="30">
        <f t="shared" si="88"/>
        <v>794.2802123441412</v>
      </c>
      <c r="E358" s="30">
        <f t="shared" si="89"/>
        <v>5741.1252357162657</v>
      </c>
      <c r="F358" s="30">
        <f t="shared" si="90"/>
        <v>16180.734395303154</v>
      </c>
      <c r="G358" s="30">
        <f t="shared" si="91"/>
        <v>1307.0783184994177</v>
      </c>
      <c r="H358" s="30">
        <f t="shared" si="92"/>
        <v>3256.1423812360476</v>
      </c>
      <c r="I358" s="30">
        <f t="shared" si="93"/>
        <v>1269.1763302692827</v>
      </c>
      <c r="J358" s="30">
        <f t="shared" si="84"/>
        <v>112638.96610936259</v>
      </c>
      <c r="K358" s="30">
        <f t="shared" si="85"/>
        <v>7.2503075752921138</v>
      </c>
      <c r="L358" s="30">
        <f t="shared" si="94"/>
        <v>184.6988320041188</v>
      </c>
      <c r="M358" s="30">
        <f t="shared" si="95"/>
        <v>8.2505394114179165</v>
      </c>
      <c r="N358" s="30">
        <f t="shared" si="96"/>
        <v>238.98467497283335</v>
      </c>
      <c r="Q358" s="6">
        <f t="shared" si="70"/>
        <v>2.0682639541155896</v>
      </c>
      <c r="R358" s="6">
        <f t="shared" si="71"/>
        <v>1.0144773618977199</v>
      </c>
      <c r="S358" s="6">
        <f t="shared" si="72"/>
        <v>1.0532223276579589</v>
      </c>
      <c r="T358" s="6">
        <f t="shared" si="73"/>
        <v>1.8443068292814722</v>
      </c>
      <c r="U358" s="6">
        <f t="shared" si="74"/>
        <v>1.6728927776573994</v>
      </c>
      <c r="V358" s="6">
        <f t="shared" si="75"/>
        <v>1.1844657145261777</v>
      </c>
      <c r="W358" s="6">
        <f t="shared" si="76"/>
        <v>1.5448545112747478</v>
      </c>
      <c r="X358" s="6">
        <f t="shared" si="77"/>
        <v>1.6176368063379047</v>
      </c>
      <c r="Y358" s="6">
        <f t="shared" si="78"/>
        <v>2.3686908880017059</v>
      </c>
      <c r="Z358" s="6">
        <f t="shared" si="79"/>
        <v>1.0198565351484981</v>
      </c>
      <c r="AA358" s="6">
        <f t="shared" si="80"/>
        <v>0.94902971854525553</v>
      </c>
      <c r="AB358" s="6">
        <f t="shared" si="81"/>
        <v>1.0766841265353129</v>
      </c>
      <c r="AC358" s="6">
        <f t="shared" si="82"/>
        <v>1.3093608901835361</v>
      </c>
    </row>
    <row r="359" spans="1:29" x14ac:dyDescent="0.25">
      <c r="A359" s="3">
        <f t="shared" si="83"/>
        <v>42725</v>
      </c>
      <c r="B359" s="30">
        <f t="shared" si="86"/>
        <v>75376.007867238164</v>
      </c>
      <c r="C359" s="30">
        <f t="shared" si="87"/>
        <v>232.4172828855236</v>
      </c>
      <c r="D359" s="30">
        <f t="shared" ref="D359:D378" si="97">SUM(S345:S358)/14*D352</f>
        <v>1507.6001557910604</v>
      </c>
      <c r="E359" s="30">
        <f t="shared" ref="E359:E367" si="98">E352*T352</f>
        <v>11246.095361653208</v>
      </c>
      <c r="F359" s="30">
        <f t="shared" ref="F359:F378" si="99">SUM(U345:U358)/14*F352</f>
        <v>32992.468726767685</v>
      </c>
      <c r="G359" s="30">
        <f t="shared" si="91"/>
        <v>1352.6073896414227</v>
      </c>
      <c r="H359" s="30">
        <f t="shared" si="92"/>
        <v>11833.646338798899</v>
      </c>
      <c r="I359" s="30">
        <f t="shared" si="93"/>
        <v>3310.0274410874067</v>
      </c>
      <c r="J359" s="30">
        <f t="shared" si="84"/>
        <v>125683.35050259928</v>
      </c>
      <c r="K359" s="30">
        <f t="shared" si="85"/>
        <v>1.3800019966007966</v>
      </c>
      <c r="L359" s="30">
        <f t="shared" si="94"/>
        <v>374.03017569086614</v>
      </c>
      <c r="M359" s="29">
        <f t="shared" si="95"/>
        <v>14.659923954989198</v>
      </c>
      <c r="N359" s="30">
        <f t="shared" si="96"/>
        <v>256.86845723858772</v>
      </c>
      <c r="Q359" s="6">
        <f t="shared" si="70"/>
        <v>2.0682728083666428</v>
      </c>
      <c r="R359" s="6">
        <f t="shared" si="71"/>
        <v>1.0136546625827605</v>
      </c>
      <c r="S359" s="6">
        <f t="shared" si="72"/>
        <v>1.0532207743141011</v>
      </c>
      <c r="T359" s="6">
        <f t="shared" si="73"/>
        <v>1.8445372585758506</v>
      </c>
      <c r="U359" s="6">
        <f t="shared" si="74"/>
        <v>1.6728862176467347</v>
      </c>
      <c r="V359" s="6">
        <f t="shared" si="75"/>
        <v>1.1844632696293684</v>
      </c>
      <c r="W359" s="6">
        <f t="shared" si="76"/>
        <v>1.544861052220416</v>
      </c>
      <c r="X359" s="6">
        <f t="shared" si="77"/>
        <v>1.6177073263034927</v>
      </c>
      <c r="Y359" s="6">
        <f t="shared" si="78"/>
        <v>2.3687742176693418</v>
      </c>
      <c r="Z359" s="6">
        <f t="shared" si="79"/>
        <v>1.019428316641886</v>
      </c>
      <c r="AA359" s="6">
        <f t="shared" si="80"/>
        <v>0.94902245621091852</v>
      </c>
      <c r="AB359" s="6">
        <f t="shared" si="81"/>
        <v>1.0748681739266481</v>
      </c>
      <c r="AC359" s="6">
        <f t="shared" si="82"/>
        <v>1.3094038098943657</v>
      </c>
    </row>
    <row r="360" spans="1:29" x14ac:dyDescent="0.25">
      <c r="A360" s="3">
        <f t="shared" si="83"/>
        <v>42726</v>
      </c>
      <c r="B360" s="30">
        <f t="shared" si="86"/>
        <v>68669.658389872595</v>
      </c>
      <c r="C360" s="30">
        <f t="shared" si="87"/>
        <v>242.5659095638581</v>
      </c>
      <c r="D360" s="30">
        <f t="shared" si="97"/>
        <v>1481.3583051361104</v>
      </c>
      <c r="E360" s="30">
        <f t="shared" si="98"/>
        <v>12065.767793484792</v>
      </c>
      <c r="F360" s="30">
        <f t="shared" si="99"/>
        <v>14704.269653534617</v>
      </c>
      <c r="G360" s="30">
        <f t="shared" si="91"/>
        <v>1624.9151573119022</v>
      </c>
      <c r="H360" s="30">
        <f t="shared" si="92"/>
        <v>9940.7261040542871</v>
      </c>
      <c r="I360" s="30">
        <f t="shared" si="93"/>
        <v>2884.2729176867856</v>
      </c>
      <c r="J360" s="30">
        <f t="shared" si="84"/>
        <v>131215.02753376469</v>
      </c>
      <c r="K360" s="30">
        <f t="shared" si="85"/>
        <v>1.286636765914219</v>
      </c>
      <c r="L360" s="30">
        <f t="shared" si="94"/>
        <v>320.53823113631739</v>
      </c>
      <c r="M360" s="29">
        <f t="shared" si="95"/>
        <v>15.096453829533361</v>
      </c>
      <c r="N360" s="30">
        <f t="shared" si="96"/>
        <v>287.57427529336701</v>
      </c>
      <c r="Q360" s="6">
        <f t="shared" si="70"/>
        <v>2.0682666262655109</v>
      </c>
      <c r="R360" s="6">
        <f t="shared" si="71"/>
        <v>1.0128772810028928</v>
      </c>
      <c r="S360" s="6">
        <f t="shared" si="72"/>
        <v>1.0532170689159048</v>
      </c>
      <c r="T360" s="6">
        <f t="shared" si="73"/>
        <v>1.8444507771982865</v>
      </c>
      <c r="U360" s="6">
        <f t="shared" si="74"/>
        <v>1.6728832084824521</v>
      </c>
      <c r="V360" s="6">
        <f t="shared" si="75"/>
        <v>1.1844602727126738</v>
      </c>
      <c r="W360" s="6">
        <f t="shared" si="76"/>
        <v>1.5448598479169557</v>
      </c>
      <c r="X360" s="6">
        <f t="shared" si="77"/>
        <v>1.6177542869610972</v>
      </c>
      <c r="Y360" s="6">
        <f t="shared" si="78"/>
        <v>2.36883274327143</v>
      </c>
      <c r="Z360" s="6">
        <f t="shared" si="79"/>
        <v>1.0189629585937197</v>
      </c>
      <c r="AA360" s="6">
        <f t="shared" si="80"/>
        <v>0.94901480415284223</v>
      </c>
      <c r="AB360" s="6">
        <f t="shared" si="81"/>
        <v>1.0731149191676559</v>
      </c>
      <c r="AC360" s="6">
        <f t="shared" si="82"/>
        <v>1.3094309672802951</v>
      </c>
    </row>
    <row r="361" spans="1:29" x14ac:dyDescent="0.25">
      <c r="A361" s="3">
        <f t="shared" si="83"/>
        <v>42727</v>
      </c>
      <c r="B361" s="30">
        <f t="shared" si="86"/>
        <v>71643.40228257222</v>
      </c>
      <c r="C361" s="30">
        <f t="shared" si="87"/>
        <v>330.71917265569169</v>
      </c>
      <c r="D361" s="30">
        <f t="shared" si="97"/>
        <v>1475.2927431152107</v>
      </c>
      <c r="E361" s="30">
        <f t="shared" si="98"/>
        <v>10358.016185375731</v>
      </c>
      <c r="F361" s="30">
        <f t="shared" si="99"/>
        <v>14333.974467623768</v>
      </c>
      <c r="G361" s="30">
        <f t="shared" si="91"/>
        <v>1554.846904827119</v>
      </c>
      <c r="H361" s="30">
        <f t="shared" si="92"/>
        <v>9009.1410126254159</v>
      </c>
      <c r="I361" s="30">
        <f t="shared" si="93"/>
        <v>2739.9990289662433</v>
      </c>
      <c r="J361" s="30">
        <f t="shared" si="84"/>
        <v>134198.50956712634</v>
      </c>
      <c r="K361" s="30">
        <f t="shared" si="85"/>
        <v>0</v>
      </c>
      <c r="L361" s="30">
        <f t="shared" si="94"/>
        <v>328.47468260857079</v>
      </c>
      <c r="M361" s="29">
        <f t="shared" si="95"/>
        <v>14.731516961059425</v>
      </c>
      <c r="N361" s="30">
        <f t="shared" si="96"/>
        <v>355.88986353145043</v>
      </c>
      <c r="Q361" s="6">
        <f t="shared" si="70"/>
        <v>2.0682495812160027</v>
      </c>
      <c r="R361" s="6">
        <f t="shared" si="71"/>
        <v>1.0121424975286291</v>
      </c>
      <c r="S361" s="6">
        <f t="shared" si="72"/>
        <v>1.0532116299866565</v>
      </c>
      <c r="T361" s="6">
        <f t="shared" si="73"/>
        <v>1.8443615843589438</v>
      </c>
      <c r="U361" s="6">
        <f t="shared" si="74"/>
        <v>1.6728800790360412</v>
      </c>
      <c r="V361" s="6">
        <f t="shared" si="75"/>
        <v>1.1844600804681598</v>
      </c>
      <c r="W361" s="6">
        <f t="shared" si="76"/>
        <v>1.5448568453680014</v>
      </c>
      <c r="X361" s="6">
        <f t="shared" si="77"/>
        <v>1.6177560444432781</v>
      </c>
      <c r="Y361" s="6">
        <f t="shared" si="78"/>
        <v>2.3688644631787144</v>
      </c>
      <c r="Z361" s="6">
        <f t="shared" si="79"/>
        <v>1</v>
      </c>
      <c r="AA361" s="6">
        <f t="shared" si="80"/>
        <v>0.94900818070878479</v>
      </c>
      <c r="AB361" s="6">
        <f t="shared" si="81"/>
        <v>1.0714281501691347</v>
      </c>
      <c r="AC361" s="6">
        <f t="shared" si="82"/>
        <v>1.3094380101372003</v>
      </c>
    </row>
    <row r="362" spans="1:29" x14ac:dyDescent="0.25">
      <c r="A362" s="3">
        <f t="shared" si="83"/>
        <v>42728</v>
      </c>
      <c r="B362" s="30">
        <f t="shared" si="86"/>
        <v>67778.727363788901</v>
      </c>
      <c r="C362" s="30">
        <f t="shared" si="87"/>
        <v>0</v>
      </c>
      <c r="D362" s="30">
        <f t="shared" si="97"/>
        <v>1578.5782548756283</v>
      </c>
      <c r="E362" s="30">
        <f t="shared" si="98"/>
        <v>13900.013983708814</v>
      </c>
      <c r="F362" s="30">
        <f t="shared" si="99"/>
        <v>33317.541606383624</v>
      </c>
      <c r="G362" s="30">
        <f t="shared" si="91"/>
        <v>1411.1260272365462</v>
      </c>
      <c r="H362" s="30">
        <f t="shared" si="92"/>
        <v>8913.9604399769269</v>
      </c>
      <c r="I362" s="30">
        <f t="shared" si="93"/>
        <v>4338.2168948098724</v>
      </c>
      <c r="J362" s="30">
        <f t="shared" si="84"/>
        <v>206593.27680088559</v>
      </c>
      <c r="K362" s="30">
        <f t="shared" si="85"/>
        <v>2.9378519461821027</v>
      </c>
      <c r="L362" s="30">
        <f t="shared" si="94"/>
        <v>329.56712954363041</v>
      </c>
      <c r="M362" s="29">
        <f t="shared" si="95"/>
        <v>13.981067231987074</v>
      </c>
      <c r="N362" s="30">
        <f t="shared" si="96"/>
        <v>311.8063854593949</v>
      </c>
      <c r="Q362" s="6">
        <f t="shared" si="70"/>
        <v>2.0682239523269379</v>
      </c>
      <c r="R362" s="6">
        <f t="shared" si="71"/>
        <v>1</v>
      </c>
      <c r="S362" s="6">
        <f t="shared" si="72"/>
        <v>1.0532062825749848</v>
      </c>
      <c r="T362" s="6">
        <f t="shared" si="73"/>
        <v>1.8442985126224494</v>
      </c>
      <c r="U362" s="6">
        <f t="shared" si="74"/>
        <v>1.6728742656272535</v>
      </c>
      <c r="V362" s="6">
        <f t="shared" si="75"/>
        <v>1.1844622201834427</v>
      </c>
      <c r="W362" s="6">
        <f t="shared" si="76"/>
        <v>1.5448529128211093</v>
      </c>
      <c r="X362" s="6">
        <f t="shared" si="77"/>
        <v>1.6177280866758299</v>
      </c>
      <c r="Y362" s="6">
        <f t="shared" si="78"/>
        <v>2.3688684996496838</v>
      </c>
      <c r="Z362" s="6">
        <f t="shared" si="79"/>
        <v>1.0184739754098076</v>
      </c>
      <c r="AA362" s="6">
        <f t="shared" si="80"/>
        <v>0.94900496916043064</v>
      </c>
      <c r="AB362" s="6">
        <f t="shared" si="81"/>
        <v>1.0698061744682124</v>
      </c>
      <c r="AC362" s="6">
        <f t="shared" si="82"/>
        <v>1.3094248503518395</v>
      </c>
    </row>
    <row r="363" spans="1:29" x14ac:dyDescent="0.25">
      <c r="A363" s="3">
        <f t="shared" si="83"/>
        <v>42729</v>
      </c>
      <c r="B363" s="30">
        <f t="shared" si="86"/>
        <v>109247.77225760855</v>
      </c>
      <c r="C363" s="30">
        <f t="shared" si="87"/>
        <v>0</v>
      </c>
      <c r="D363" s="30">
        <f t="shared" si="97"/>
        <v>1283.226778795228</v>
      </c>
      <c r="E363" s="30">
        <f t="shared" si="98"/>
        <v>3926.3752866721225</v>
      </c>
      <c r="F363" s="30">
        <f t="shared" si="99"/>
        <v>13541.68350587476</v>
      </c>
      <c r="G363" s="30">
        <f t="shared" si="91"/>
        <v>1493.7308076168745</v>
      </c>
      <c r="H363" s="30">
        <f t="shared" si="92"/>
        <v>10713.15133615834</v>
      </c>
      <c r="I363" s="30">
        <f t="shared" si="93"/>
        <v>2336.382243227165</v>
      </c>
      <c r="J363" s="30">
        <f t="shared" si="84"/>
        <v>194878.558241377</v>
      </c>
      <c r="K363" s="30">
        <f t="shared" si="85"/>
        <v>6.1179460838856938</v>
      </c>
      <c r="L363" s="30">
        <f t="shared" si="94"/>
        <v>269.10408368663127</v>
      </c>
      <c r="M363" s="29">
        <f t="shared" si="95"/>
        <v>10.887947475682738</v>
      </c>
      <c r="N363" s="30">
        <f t="shared" si="96"/>
        <v>226.40484699116837</v>
      </c>
      <c r="Q363" s="6">
        <f t="shared" si="70"/>
        <v>2.0682037928998445</v>
      </c>
      <c r="R363" s="6">
        <f t="shared" si="71"/>
        <v>1</v>
      </c>
      <c r="S363" s="6">
        <f t="shared" si="72"/>
        <v>1.0532035699644857</v>
      </c>
      <c r="T363" s="6">
        <f t="shared" si="73"/>
        <v>1.8442741838973731</v>
      </c>
      <c r="U363" s="6">
        <f t="shared" si="74"/>
        <v>1.672870887077212</v>
      </c>
      <c r="V363" s="6">
        <f t="shared" si="75"/>
        <v>1.1844631323145838</v>
      </c>
      <c r="W363" s="6">
        <f t="shared" si="76"/>
        <v>1.5448486461817243</v>
      </c>
      <c r="X363" s="6">
        <f t="shared" si="77"/>
        <v>1.6176901610710595</v>
      </c>
      <c r="Y363" s="6">
        <f t="shared" si="78"/>
        <v>2.3688506490531553</v>
      </c>
      <c r="Z363" s="6">
        <f t="shared" si="79"/>
        <v>1.0179960924526992</v>
      </c>
      <c r="AA363" s="6">
        <f t="shared" si="80"/>
        <v>0.94900510740306665</v>
      </c>
      <c r="AB363" s="6">
        <f t="shared" si="81"/>
        <v>1.0682242571514073</v>
      </c>
      <c r="AC363" s="6">
        <f t="shared" si="82"/>
        <v>1.3094034990550061</v>
      </c>
    </row>
    <row r="364" spans="1:29" x14ac:dyDescent="0.25">
      <c r="A364" s="3">
        <f t="shared" si="83"/>
        <v>42730</v>
      </c>
      <c r="B364" s="30">
        <f t="shared" si="86"/>
        <v>90377.037683544142</v>
      </c>
      <c r="C364" s="30">
        <f t="shared" si="87"/>
        <v>452.59237068670745</v>
      </c>
      <c r="D364" s="30">
        <f t="shared" si="97"/>
        <v>538.44524209871929</v>
      </c>
      <c r="E364" s="30">
        <f t="shared" si="98"/>
        <v>6123.2120988645711</v>
      </c>
      <c r="F364" s="30">
        <f t="shared" si="99"/>
        <v>12147.043357692075</v>
      </c>
      <c r="G364" s="30">
        <f t="shared" si="91"/>
        <v>1344.3473893337939</v>
      </c>
      <c r="H364" s="30">
        <f t="shared" si="92"/>
        <v>7511.6974438076386</v>
      </c>
      <c r="I364" s="30">
        <f t="shared" si="93"/>
        <v>2067.0298154122547</v>
      </c>
      <c r="J364" s="30">
        <f t="shared" si="84"/>
        <v>205689.88940629695</v>
      </c>
      <c r="K364" s="30">
        <f t="shared" si="85"/>
        <v>3.0699966752863523</v>
      </c>
      <c r="L364" s="30">
        <f t="shared" si="94"/>
        <v>152.92958265203387</v>
      </c>
      <c r="M364" s="29">
        <f t="shared" si="95"/>
        <v>0</v>
      </c>
      <c r="N364" s="30">
        <f t="shared" si="96"/>
        <v>279.57016224961399</v>
      </c>
      <c r="Q364" s="6">
        <f t="shared" si="70"/>
        <v>2.0681955889651173</v>
      </c>
      <c r="R364" s="6">
        <f t="shared" si="71"/>
        <v>1.0114497030523717</v>
      </c>
      <c r="S364" s="6">
        <f t="shared" si="72"/>
        <v>1.0532017424035263</v>
      </c>
      <c r="T364" s="6">
        <f t="shared" si="73"/>
        <v>1.8442795485227399</v>
      </c>
      <c r="U364" s="6">
        <f t="shared" si="74"/>
        <v>1.6728720221866893</v>
      </c>
      <c r="V364" s="6">
        <f t="shared" si="75"/>
        <v>1.1844619604941262</v>
      </c>
      <c r="W364" s="6">
        <f t="shared" si="76"/>
        <v>1.5448468707127019</v>
      </c>
      <c r="X364" s="6">
        <f t="shared" si="77"/>
        <v>1.6176529299208982</v>
      </c>
      <c r="Y364" s="6">
        <f t="shared" si="78"/>
        <v>2.3688183334756188</v>
      </c>
      <c r="Z364" s="6">
        <f t="shared" si="79"/>
        <v>1.0175561418556902</v>
      </c>
      <c r="AA364" s="6">
        <f t="shared" si="80"/>
        <v>0.94900715318576512</v>
      </c>
      <c r="AB364" s="6">
        <f t="shared" si="81"/>
        <v>1</v>
      </c>
      <c r="AC364" s="6">
        <f t="shared" si="82"/>
        <v>1.3093789981510593</v>
      </c>
    </row>
    <row r="365" spans="1:29" x14ac:dyDescent="0.25">
      <c r="A365" s="3">
        <f t="shared" si="83"/>
        <v>42731</v>
      </c>
      <c r="B365" s="30">
        <f t="shared" si="86"/>
        <v>98334.556868445623</v>
      </c>
      <c r="C365" s="30">
        <f t="shared" si="87"/>
        <v>422.29457540467382</v>
      </c>
      <c r="D365" s="30">
        <f t="shared" si="97"/>
        <v>836.53671991729971</v>
      </c>
      <c r="E365" s="30">
        <f t="shared" si="98"/>
        <v>10588.39647999171</v>
      </c>
      <c r="F365" s="30">
        <f t="shared" si="99"/>
        <v>27068.337556750506</v>
      </c>
      <c r="G365" s="30">
        <f t="shared" si="91"/>
        <v>1548.1832626166463</v>
      </c>
      <c r="H365" s="30">
        <f t="shared" si="92"/>
        <v>5030.2501694837329</v>
      </c>
      <c r="I365" s="30">
        <f t="shared" si="93"/>
        <v>2053.0449448634345</v>
      </c>
      <c r="J365" s="30">
        <f t="shared" si="84"/>
        <v>266817.35128692584</v>
      </c>
      <c r="K365" s="30">
        <f t="shared" si="85"/>
        <v>7.3746360643286986</v>
      </c>
      <c r="L365" s="30">
        <f t="shared" si="94"/>
        <v>175.2812805771959</v>
      </c>
      <c r="M365" s="29">
        <f t="shared" si="95"/>
        <v>8.8006051960999301</v>
      </c>
      <c r="N365" s="30">
        <f t="shared" si="96"/>
        <v>312.91628241393363</v>
      </c>
      <c r="Q365" s="6">
        <f t="shared" si="70"/>
        <v>2.0681951711496387</v>
      </c>
      <c r="R365" s="6">
        <f t="shared" si="71"/>
        <v>1.0107973241315773</v>
      </c>
      <c r="S365" s="6">
        <f t="shared" si="72"/>
        <v>1.0532010075492726</v>
      </c>
      <c r="T365" s="6">
        <f t="shared" si="73"/>
        <v>1.8443068292814722</v>
      </c>
      <c r="U365" s="6">
        <f t="shared" si="74"/>
        <v>1.672874475005766</v>
      </c>
      <c r="V365" s="6">
        <f t="shared" si="75"/>
        <v>1.1844609773605819</v>
      </c>
      <c r="W365" s="6">
        <f t="shared" si="76"/>
        <v>1.5448495736768812</v>
      </c>
      <c r="X365" s="6">
        <f t="shared" si="77"/>
        <v>1.6176199444468344</v>
      </c>
      <c r="Y365" s="6">
        <f t="shared" si="78"/>
        <v>2.3687837389049675</v>
      </c>
      <c r="Z365" s="6">
        <f t="shared" si="79"/>
        <v>1.0171480296174298</v>
      </c>
      <c r="AA365" s="6">
        <f t="shared" si="80"/>
        <v>0.94901131033295927</v>
      </c>
      <c r="AB365" s="6">
        <f t="shared" si="81"/>
        <v>1.0666702814510258</v>
      </c>
      <c r="AC365" s="6">
        <f t="shared" si="82"/>
        <v>1.3093571060550409</v>
      </c>
    </row>
    <row r="366" spans="1:29" x14ac:dyDescent="0.25">
      <c r="A366" s="3">
        <f t="shared" si="83"/>
        <v>42732</v>
      </c>
      <c r="B366" s="29">
        <f t="shared" si="86"/>
        <v>155892.64970489367</v>
      </c>
      <c r="C366" s="29">
        <f t="shared" si="87"/>
        <v>234.78414356571892</v>
      </c>
      <c r="D366" s="29">
        <f t="shared" si="97"/>
        <v>1587.8083928484423</v>
      </c>
      <c r="E366" s="30">
        <f t="shared" si="98"/>
        <v>20743.841908066399</v>
      </c>
      <c r="F366" s="29">
        <f t="shared" si="99"/>
        <v>55192.376872699977</v>
      </c>
      <c r="G366" s="29">
        <f t="shared" si="91"/>
        <v>1602.1102947714699</v>
      </c>
      <c r="H366" s="29">
        <f t="shared" si="92"/>
        <v>18281.218665790122</v>
      </c>
      <c r="I366" s="29">
        <f t="shared" si="93"/>
        <v>5354.3133290058131</v>
      </c>
      <c r="J366" s="29">
        <f t="shared" si="84"/>
        <v>297713.16434775078</v>
      </c>
      <c r="K366" s="29">
        <f t="shared" si="85"/>
        <v>1.4031364342647201</v>
      </c>
      <c r="L366" s="29">
        <f t="shared" si="94"/>
        <v>354.96071027098867</v>
      </c>
      <c r="M366" s="29">
        <f t="shared" si="95"/>
        <v>15.615006998086995</v>
      </c>
      <c r="N366" s="30">
        <f t="shared" si="96"/>
        <v>336.33000784200112</v>
      </c>
      <c r="Q366" s="6">
        <f t="shared" si="70"/>
        <v>2.0681998704345244</v>
      </c>
      <c r="R366" s="6">
        <f t="shared" si="71"/>
        <v>1.0101836690060657</v>
      </c>
      <c r="S366" s="6">
        <f t="shared" si="72"/>
        <v>1.0532025927095341</v>
      </c>
      <c r="T366" s="6">
        <f t="shared" si="73"/>
        <v>1.8445372585758508</v>
      </c>
      <c r="U366" s="6">
        <f t="shared" si="74"/>
        <v>1.6728780537699171</v>
      </c>
      <c r="V366" s="6">
        <f t="shared" si="75"/>
        <v>1.1844606994171387</v>
      </c>
      <c r="W366" s="6">
        <f t="shared" si="76"/>
        <v>1.5448508551292099</v>
      </c>
      <c r="X366" s="6">
        <f t="shared" si="77"/>
        <v>1.6176039094246359</v>
      </c>
      <c r="Y366" s="6">
        <f t="shared" si="78"/>
        <v>2.368755791098947</v>
      </c>
      <c r="Z366" s="6">
        <f t="shared" si="79"/>
        <v>1.0167640610092652</v>
      </c>
      <c r="AA366" s="6">
        <f t="shared" si="80"/>
        <v>0.94901623810256885</v>
      </c>
      <c r="AB366" s="6">
        <f t="shared" si="81"/>
        <v>1.065149249479753</v>
      </c>
      <c r="AC366" s="6">
        <f t="shared" si="82"/>
        <v>1.309347249006938</v>
      </c>
    </row>
    <row r="367" spans="1:29" x14ac:dyDescent="0.25">
      <c r="A367" s="3">
        <f t="shared" si="83"/>
        <v>42733</v>
      </c>
      <c r="B367" s="29">
        <f t="shared" si="86"/>
        <v>142023.06212800584</v>
      </c>
      <c r="C367" s="29">
        <f t="shared" si="87"/>
        <v>244.89573107756024</v>
      </c>
      <c r="D367" s="29">
        <f t="shared" si="97"/>
        <v>1560.1740363866668</v>
      </c>
      <c r="E367" s="30">
        <f t="shared" si="98"/>
        <v>22254.714784187079</v>
      </c>
      <c r="F367" s="29">
        <f t="shared" si="99"/>
        <v>24598.497709663439</v>
      </c>
      <c r="G367" s="29">
        <f t="shared" si="91"/>
        <v>1924.6485418472141</v>
      </c>
      <c r="H367" s="29">
        <f t="shared" si="92"/>
        <v>15356.946094714283</v>
      </c>
      <c r="I367" s="29">
        <f t="shared" si="93"/>
        <v>4665.6071685825436</v>
      </c>
      <c r="J367" s="29">
        <f t="shared" si="84"/>
        <v>310814.1922763706</v>
      </c>
      <c r="K367" s="29">
        <f t="shared" si="85"/>
        <v>1.3077325011811287</v>
      </c>
      <c r="L367" s="29">
        <f t="shared" si="94"/>
        <v>304.19718315638113</v>
      </c>
      <c r="M367" s="29">
        <f t="shared" si="95"/>
        <v>16.057477404282842</v>
      </c>
      <c r="N367" s="30">
        <f t="shared" si="96"/>
        <v>376.53458708838065</v>
      </c>
      <c r="Q367" s="6">
        <f t="shared" si="70"/>
        <v>2.0682069120202788</v>
      </c>
      <c r="R367" s="6">
        <f t="shared" si="71"/>
        <v>1.0096049008613421</v>
      </c>
      <c r="S367" s="6">
        <f t="shared" si="72"/>
        <v>1.0532050422759229</v>
      </c>
      <c r="T367" s="6">
        <f t="shared" si="73"/>
        <v>1.8444507771982865</v>
      </c>
      <c r="U367" s="6">
        <f t="shared" si="74"/>
        <v>1.6728812983751591</v>
      </c>
      <c r="V367" s="6">
        <f t="shared" si="75"/>
        <v>1.1844609444293455</v>
      </c>
      <c r="W367" s="6">
        <f t="shared" si="76"/>
        <v>1.5448515464530315</v>
      </c>
      <c r="X367" s="6">
        <f t="shared" si="77"/>
        <v>1.6176025299035866</v>
      </c>
      <c r="Y367" s="6">
        <f t="shared" si="78"/>
        <v>2.3687392985257794</v>
      </c>
      <c r="Z367" s="6">
        <f t="shared" si="79"/>
        <v>1.0163960301973185</v>
      </c>
      <c r="AA367" s="6">
        <f t="shared" si="80"/>
        <v>0.94901997205760213</v>
      </c>
      <c r="AB367" s="6">
        <f t="shared" si="81"/>
        <v>1.0636588953671635</v>
      </c>
      <c r="AC367" s="6">
        <f t="shared" si="82"/>
        <v>1.3093472519552083</v>
      </c>
    </row>
    <row r="368" spans="1:29" x14ac:dyDescent="0.25">
      <c r="A368" s="3">
        <f t="shared" si="83"/>
        <v>42734</v>
      </c>
      <c r="B368" s="29">
        <f t="shared" si="86"/>
        <v>148173.91449250258</v>
      </c>
      <c r="C368" s="29">
        <f t="shared" si="87"/>
        <v>333.71490792484354</v>
      </c>
      <c r="D368" s="29">
        <f t="shared" si="97"/>
        <v>1553.7890179358342</v>
      </c>
      <c r="E368" s="29">
        <f t="shared" ref="E368:E378" si="100">SUM(T354:T367)/14*E361</f>
        <v>19103.894002660127</v>
      </c>
      <c r="F368" s="29">
        <f t="shared" si="99"/>
        <v>23979.06650743432</v>
      </c>
      <c r="G368" s="29">
        <f t="shared" si="91"/>
        <v>1841.6560995330187</v>
      </c>
      <c r="H368" s="29">
        <f t="shared" si="92"/>
        <v>13917.788217986663</v>
      </c>
      <c r="I368" s="29">
        <f t="shared" si="93"/>
        <v>4432.2553523184106</v>
      </c>
      <c r="J368" s="29">
        <f t="shared" si="84"/>
        <v>317880.77138508204</v>
      </c>
      <c r="K368" s="29">
        <f t="shared" si="85"/>
        <v>0</v>
      </c>
      <c r="L368" s="29">
        <f t="shared" si="94"/>
        <v>311.72946793101465</v>
      </c>
      <c r="M368" s="29">
        <f t="shared" si="95"/>
        <v>15.647784374462255</v>
      </c>
      <c r="N368" s="30">
        <f t="shared" si="96"/>
        <v>465.98575536533275</v>
      </c>
      <c r="Q368" s="6">
        <f t="shared" si="70"/>
        <v>2.0682143752481581</v>
      </c>
      <c r="R368" s="6">
        <f t="shared" si="71"/>
        <v>1.0090582449305734</v>
      </c>
      <c r="S368" s="6">
        <f t="shared" si="72"/>
        <v>1.0532072533989909</v>
      </c>
      <c r="T368" s="6">
        <f t="shared" si="73"/>
        <v>1.844358384922445</v>
      </c>
      <c r="U368" s="6">
        <f t="shared" si="74"/>
        <v>1.672883299854899</v>
      </c>
      <c r="V368" s="6">
        <f t="shared" si="75"/>
        <v>1.1844613728949664</v>
      </c>
      <c r="W368" s="6">
        <f t="shared" si="76"/>
        <v>1.5448518564069833</v>
      </c>
      <c r="X368" s="6">
        <f t="shared" si="77"/>
        <v>1.6176120157205414</v>
      </c>
      <c r="Y368" s="6">
        <f t="shared" si="78"/>
        <v>2.3687354830574887</v>
      </c>
      <c r="Z368" s="6">
        <f t="shared" si="79"/>
        <v>1</v>
      </c>
      <c r="AA368" s="6">
        <f t="shared" si="80"/>
        <v>0.94902129276882297</v>
      </c>
      <c r="AB368" s="6">
        <f t="shared" si="81"/>
        <v>1.0621977638708116</v>
      </c>
      <c r="AC368" s="6">
        <f t="shared" si="82"/>
        <v>1.3093538285732969</v>
      </c>
    </row>
    <row r="369" spans="1:29" x14ac:dyDescent="0.25">
      <c r="A369" s="3">
        <f t="shared" si="83"/>
        <v>42735</v>
      </c>
      <c r="B369" s="29">
        <f t="shared" si="86"/>
        <v>140181.3581421079</v>
      </c>
      <c r="C369" s="29">
        <f t="shared" si="87"/>
        <v>0</v>
      </c>
      <c r="D369" s="29">
        <f t="shared" si="97"/>
        <v>1662.5725508547732</v>
      </c>
      <c r="E369" s="29">
        <f t="shared" si="100"/>
        <v>25636.604164806009</v>
      </c>
      <c r="F369" s="29">
        <f t="shared" si="99"/>
        <v>55736.370617978355</v>
      </c>
      <c r="G369" s="29">
        <f t="shared" si="91"/>
        <v>1671.4248452389804</v>
      </c>
      <c r="H369" s="29">
        <f t="shared" si="92"/>
        <v>13770.750118654074</v>
      </c>
      <c r="I369" s="29">
        <f t="shared" si="93"/>
        <v>7017.6177476335615</v>
      </c>
      <c r="J369" s="29">
        <f t="shared" si="84"/>
        <v>489366.29176858749</v>
      </c>
      <c r="K369" s="29">
        <f t="shared" si="85"/>
        <v>2.9849644586726436</v>
      </c>
      <c r="L369" s="29">
        <f t="shared" si="94"/>
        <v>312.76592391939454</v>
      </c>
      <c r="M369" s="29">
        <f t="shared" si="95"/>
        <v>14.830628888593811</v>
      </c>
      <c r="N369" s="30">
        <f t="shared" si="96"/>
        <v>408.26771849746069</v>
      </c>
      <c r="Q369" s="6">
        <f t="shared" si="70"/>
        <v>2.0682205699984926</v>
      </c>
      <c r="R369" s="6">
        <f t="shared" si="71"/>
        <v>1</v>
      </c>
      <c r="S369" s="6">
        <f t="shared" si="72"/>
        <v>1.0532088261824959</v>
      </c>
      <c r="T369" s="6">
        <f t="shared" si="73"/>
        <v>1.8443581563912663</v>
      </c>
      <c r="U369" s="6">
        <f t="shared" si="74"/>
        <v>1.6728836501940256</v>
      </c>
      <c r="V369" s="6">
        <f t="shared" si="75"/>
        <v>1.1844617794430352</v>
      </c>
      <c r="W369" s="6">
        <f t="shared" si="76"/>
        <v>1.5448520566566166</v>
      </c>
      <c r="X369" s="6">
        <f t="shared" si="77"/>
        <v>1.6176272228410833</v>
      </c>
      <c r="Y369" s="6">
        <f t="shared" si="78"/>
        <v>2.3687425813001566</v>
      </c>
      <c r="Z369" s="6">
        <f t="shared" si="79"/>
        <v>1.0160363807821446</v>
      </c>
      <c r="AA369" s="6">
        <f t="shared" si="80"/>
        <v>0.94902038426131441</v>
      </c>
      <c r="AB369" s="6">
        <f t="shared" si="81"/>
        <v>1.0607651506505196</v>
      </c>
      <c r="AC369" s="6">
        <f t="shared" si="82"/>
        <v>1.3093629172986501</v>
      </c>
    </row>
    <row r="370" spans="1:29" x14ac:dyDescent="0.25">
      <c r="A370" s="3">
        <f t="shared" si="83"/>
        <v>42736</v>
      </c>
      <c r="B370" s="29">
        <f t="shared" si="86"/>
        <v>225948.92899891685</v>
      </c>
      <c r="C370" s="29">
        <f t="shared" si="87"/>
        <v>0</v>
      </c>
      <c r="D370" s="29">
        <f t="shared" si="97"/>
        <v>1351.506780695807</v>
      </c>
      <c r="E370" s="29">
        <f t="shared" si="100"/>
        <v>7241.6590124425329</v>
      </c>
      <c r="F370" s="29">
        <f t="shared" si="99"/>
        <v>22653.651029632689</v>
      </c>
      <c r="G370" s="29">
        <f t="shared" si="91"/>
        <v>1769.2674674577338</v>
      </c>
      <c r="H370" s="29">
        <f t="shared" si="92"/>
        <v>16550.237432481299</v>
      </c>
      <c r="I370" s="29">
        <f t="shared" si="93"/>
        <v>3779.4328176468357</v>
      </c>
      <c r="J370" s="29">
        <f t="shared" ref="J370:J401" si="101">SUM(Y356:Y369)/14*J363</f>
        <v>461619.86780419853</v>
      </c>
      <c r="K370" s="29">
        <f t="shared" ref="K370:K401" si="102">SUM(Z356:Z369)/14*K363</f>
        <v>6.2138752326872675</v>
      </c>
      <c r="L370" s="29">
        <f t="shared" si="94"/>
        <v>255.38479424571483</v>
      </c>
      <c r="M370" s="29">
        <f t="shared" si="95"/>
        <v>11.534296734487951</v>
      </c>
      <c r="N370" s="30">
        <f t="shared" si="96"/>
        <v>296.4479968389503</v>
      </c>
      <c r="Q370" s="6">
        <f t="shared" si="70"/>
        <v>2.0682245901190965</v>
      </c>
      <c r="R370" s="6">
        <f t="shared" si="71"/>
        <v>1</v>
      </c>
      <c r="S370" s="6">
        <f t="shared" si="72"/>
        <v>1.0532096142543756</v>
      </c>
      <c r="T370" s="6">
        <f t="shared" si="73"/>
        <v>1.8443624166604677</v>
      </c>
      <c r="U370" s="6">
        <f t="shared" si="74"/>
        <v>1.6728829188634413</v>
      </c>
      <c r="V370" s="6">
        <f t="shared" si="75"/>
        <v>1.1844620586492793</v>
      </c>
      <c r="W370" s="6">
        <f t="shared" si="76"/>
        <v>1.544852388729169</v>
      </c>
      <c r="X370" s="6">
        <f t="shared" si="77"/>
        <v>1.6176431868556038</v>
      </c>
      <c r="Y370" s="6">
        <f t="shared" si="78"/>
        <v>2.368756583433028</v>
      </c>
      <c r="Z370" s="6">
        <f t="shared" si="79"/>
        <v>1.0156799598241386</v>
      </c>
      <c r="AA370" s="6">
        <f t="shared" si="80"/>
        <v>0.94901865013355802</v>
      </c>
      <c r="AB370" s="6">
        <f t="shared" si="81"/>
        <v>1.0593637377704821</v>
      </c>
      <c r="AC370" s="6">
        <f t="shared" si="82"/>
        <v>1.3093712470321548</v>
      </c>
    </row>
    <row r="371" spans="1:29" x14ac:dyDescent="0.25">
      <c r="A371" s="3">
        <f t="shared" si="83"/>
        <v>42737</v>
      </c>
      <c r="B371" s="29">
        <f t="shared" ref="B371:B402" si="103">SUM(Q357:Q370)/14*B364</f>
        <v>186920.18339070477</v>
      </c>
      <c r="C371" s="29">
        <f t="shared" ref="C371:C402" si="104">SUM(R357:R370)/14*C364</f>
        <v>456.45868677102953</v>
      </c>
      <c r="D371" s="29">
        <f t="shared" si="97"/>
        <v>567.09573544938166</v>
      </c>
      <c r="E371" s="29">
        <f t="shared" si="100"/>
        <v>11293.460854952367</v>
      </c>
      <c r="F371" s="29">
        <f t="shared" si="99"/>
        <v>20320.565541411517</v>
      </c>
      <c r="G371" s="29">
        <f t="shared" si="91"/>
        <v>1592.3285279271213</v>
      </c>
      <c r="H371" s="29">
        <f t="shared" si="92"/>
        <v>11604.466654089132</v>
      </c>
      <c r="I371" s="29">
        <f t="shared" si="93"/>
        <v>3343.743403126397</v>
      </c>
      <c r="J371" s="29">
        <f t="shared" si="101"/>
        <v>487232.49991612532</v>
      </c>
      <c r="K371" s="29">
        <f t="shared" si="102"/>
        <v>3.1170456075348594</v>
      </c>
      <c r="L371" s="29">
        <f t="shared" si="94"/>
        <v>145.13276113298392</v>
      </c>
      <c r="M371" s="29">
        <f t="shared" si="95"/>
        <v>0</v>
      </c>
      <c r="N371" s="30">
        <f t="shared" si="96"/>
        <v>366.06307115657705</v>
      </c>
      <c r="Q371" s="6">
        <f t="shared" si="70"/>
        <v>2.0682264896223659</v>
      </c>
      <c r="R371" s="6">
        <f t="shared" si="71"/>
        <v>1.0085426011014189</v>
      </c>
      <c r="S371" s="6">
        <f t="shared" si="72"/>
        <v>1.053209669453091</v>
      </c>
      <c r="T371" s="6">
        <f t="shared" si="73"/>
        <v>1.8443687190006888</v>
      </c>
      <c r="U371" s="6">
        <f t="shared" si="74"/>
        <v>1.6728816176113825</v>
      </c>
      <c r="V371" s="6">
        <f t="shared" si="75"/>
        <v>1.1844620970448845</v>
      </c>
      <c r="W371" s="6">
        <f t="shared" si="76"/>
        <v>1.5448527767389539</v>
      </c>
      <c r="X371" s="6">
        <f t="shared" si="77"/>
        <v>1.6176561064551025</v>
      </c>
      <c r="Y371" s="6">
        <f t="shared" si="78"/>
        <v>2.3687722392309736</v>
      </c>
      <c r="Z371" s="6">
        <f t="shared" si="79"/>
        <v>1.0153254016941626</v>
      </c>
      <c r="AA371" s="6">
        <f t="shared" si="80"/>
        <v>0.94901691756531936</v>
      </c>
      <c r="AB371" s="6">
        <f t="shared" si="81"/>
        <v>1</v>
      </c>
      <c r="AC371" s="6">
        <f t="shared" si="82"/>
        <v>1.3093781833189264</v>
      </c>
    </row>
    <row r="372" spans="1:29" x14ac:dyDescent="0.25">
      <c r="A372" s="3">
        <f t="shared" si="83"/>
        <v>42738</v>
      </c>
      <c r="B372" s="29">
        <f t="shared" si="103"/>
        <v>203378.08919979201</v>
      </c>
      <c r="C372" s="29">
        <f t="shared" si="104"/>
        <v>425.69670858292199</v>
      </c>
      <c r="D372" s="29">
        <f t="shared" si="97"/>
        <v>881.04808599912349</v>
      </c>
      <c r="E372" s="29">
        <f t="shared" si="100"/>
        <v>19528.974692957625</v>
      </c>
      <c r="F372" s="29">
        <f t="shared" si="99"/>
        <v>45282.089757190435</v>
      </c>
      <c r="G372" s="29">
        <f t="shared" ref="G372:G391" si="105">SUM(V358:V371)/14*G365</f>
        <v>1833.764086527623</v>
      </c>
      <c r="H372" s="29">
        <f t="shared" ref="H372:H391" si="106">SUM(W358:W371)/14*H365</f>
        <v>7770.9969717614622</v>
      </c>
      <c r="I372" s="29">
        <f t="shared" ref="I372:I391" si="107">SUM(X358:X371)/14*I365</f>
        <v>3321.1360995459486</v>
      </c>
      <c r="J372" s="29">
        <f t="shared" si="101"/>
        <v>632032.8538932245</v>
      </c>
      <c r="K372" s="29">
        <f t="shared" si="102"/>
        <v>7.4850574821278908</v>
      </c>
      <c r="L372" s="29">
        <f t="shared" ref="L372:L403" si="108">SUM(AA358:AA371)/14*L365</f>
        <v>166.34465406307891</v>
      </c>
      <c r="M372" s="29">
        <f t="shared" ref="M372:M403" si="109">SUM(AB358:AB371)/14*M365</f>
        <v>9.310996847633751</v>
      </c>
      <c r="N372" s="30">
        <f t="shared" ref="N372:N403" si="110">SUM(AC358:AC371)/14*N365</f>
        <v>409.72718927765169</v>
      </c>
      <c r="Q372" s="6">
        <f t="shared" si="70"/>
        <v>2.0682260201962999</v>
      </c>
      <c r="R372" s="6">
        <f t="shared" si="71"/>
        <v>1.0080563032925252</v>
      </c>
      <c r="S372" s="6">
        <f t="shared" si="72"/>
        <v>1.0532091001172359</v>
      </c>
      <c r="T372" s="6">
        <f t="shared" si="73"/>
        <v>1.8443750883205419</v>
      </c>
      <c r="U372" s="6">
        <f t="shared" si="74"/>
        <v>1.6728803408134552</v>
      </c>
      <c r="V372" s="6">
        <f t="shared" si="75"/>
        <v>1.1844618985405546</v>
      </c>
      <c r="W372" s="6">
        <f t="shared" si="76"/>
        <v>1.5448529814490357</v>
      </c>
      <c r="X372" s="6">
        <f t="shared" si="77"/>
        <v>1.6176636112400675</v>
      </c>
      <c r="Y372" s="6">
        <f t="shared" si="78"/>
        <v>2.3687846792750706</v>
      </c>
      <c r="Z372" s="6">
        <f t="shared" si="79"/>
        <v>1.0149731345161972</v>
      </c>
      <c r="AA372" s="6">
        <f t="shared" si="80"/>
        <v>0.94901551104208648</v>
      </c>
      <c r="AB372" s="6">
        <f t="shared" si="81"/>
        <v>1.0579950628577233</v>
      </c>
      <c r="AC372" s="6">
        <f t="shared" si="82"/>
        <v>1.3093827720209654</v>
      </c>
    </row>
    <row r="373" spans="1:29" x14ac:dyDescent="0.25">
      <c r="A373" s="3">
        <f t="shared" si="83"/>
        <v>42739</v>
      </c>
      <c r="B373" s="29">
        <f t="shared" si="103"/>
        <v>322420.81207563728</v>
      </c>
      <c r="C373" s="29">
        <f t="shared" si="104"/>
        <v>236.56795278131685</v>
      </c>
      <c r="D373" s="29">
        <f t="shared" si="97"/>
        <v>1672.29274839049</v>
      </c>
      <c r="E373" s="29">
        <f t="shared" si="100"/>
        <v>38259.526390919847</v>
      </c>
      <c r="F373" s="29">
        <f t="shared" si="99"/>
        <v>92330.193203179995</v>
      </c>
      <c r="G373" s="29">
        <f t="shared" si="105"/>
        <v>1897.6381647285359</v>
      </c>
      <c r="H373" s="29">
        <f t="shared" si="106"/>
        <v>28241.793162719179</v>
      </c>
      <c r="I373" s="29">
        <f t="shared" si="107"/>
        <v>8661.4880870707257</v>
      </c>
      <c r="J373" s="29">
        <f t="shared" si="101"/>
        <v>705220.37701808044</v>
      </c>
      <c r="K373" s="29">
        <f t="shared" si="102"/>
        <v>1.4236563507430935</v>
      </c>
      <c r="L373" s="29">
        <f t="shared" si="108"/>
        <v>336.86285963586886</v>
      </c>
      <c r="M373" s="29">
        <f t="shared" si="109"/>
        <v>16.49975532045675</v>
      </c>
      <c r="N373" s="30">
        <f t="shared" si="110"/>
        <v>440.38524366188921</v>
      </c>
      <c r="Q373" s="6">
        <f t="shared" si="70"/>
        <v>2.0682233106306365</v>
      </c>
      <c r="R373" s="6">
        <f t="shared" si="71"/>
        <v>1.007597656249297</v>
      </c>
      <c r="S373" s="6">
        <f t="shared" si="72"/>
        <v>1.0532081552928987</v>
      </c>
      <c r="T373" s="6">
        <f t="shared" si="73"/>
        <v>1.84437996396619</v>
      </c>
      <c r="U373" s="6">
        <f t="shared" si="74"/>
        <v>1.6728794524674593</v>
      </c>
      <c r="V373" s="6">
        <f t="shared" si="75"/>
        <v>1.1844616259701528</v>
      </c>
      <c r="W373" s="6">
        <f t="shared" si="76"/>
        <v>1.5448528721757706</v>
      </c>
      <c r="X373" s="6">
        <f t="shared" si="77"/>
        <v>1.6176655258759367</v>
      </c>
      <c r="Y373" s="6">
        <f t="shared" si="78"/>
        <v>2.3687913786517396</v>
      </c>
      <c r="Z373" s="6">
        <f t="shared" si="79"/>
        <v>1.0146243201853185</v>
      </c>
      <c r="AA373" s="6">
        <f t="shared" si="80"/>
        <v>0.94901449622043155</v>
      </c>
      <c r="AB373" s="6">
        <f t="shared" si="81"/>
        <v>1.0566601297378955</v>
      </c>
      <c r="AC373" s="6">
        <f t="shared" si="82"/>
        <v>1.3093843350093533</v>
      </c>
    </row>
    <row r="374" spans="1:29" x14ac:dyDescent="0.25">
      <c r="A374" s="3">
        <f t="shared" si="83"/>
        <v>42740</v>
      </c>
      <c r="B374" s="29">
        <f t="shared" si="103"/>
        <v>293734.90561028221</v>
      </c>
      <c r="C374" s="29">
        <f t="shared" si="104"/>
        <v>246.65041215962393</v>
      </c>
      <c r="D374" s="29">
        <f t="shared" si="97"/>
        <v>1643.1866125223023</v>
      </c>
      <c r="E374" s="29">
        <f t="shared" si="100"/>
        <v>41045.90001268858</v>
      </c>
      <c r="F374" s="29">
        <f t="shared" si="99"/>
        <v>41150.309493403336</v>
      </c>
      <c r="G374" s="29">
        <f t="shared" si="105"/>
        <v>2279.6721153355556</v>
      </c>
      <c r="H374" s="29">
        <f t="shared" si="106"/>
        <v>23724.213309374652</v>
      </c>
      <c r="I374" s="29">
        <f t="shared" si="107"/>
        <v>7547.3779435831575</v>
      </c>
      <c r="J374" s="29">
        <f t="shared" si="101"/>
        <v>736254.36001807684</v>
      </c>
      <c r="K374" s="29">
        <f t="shared" si="102"/>
        <v>1.326408461259305</v>
      </c>
      <c r="L374" s="29">
        <f t="shared" si="108"/>
        <v>288.68736356720706</v>
      </c>
      <c r="M374" s="29">
        <f t="shared" si="109"/>
        <v>16.946412210263041</v>
      </c>
      <c r="N374" s="30">
        <f t="shared" si="110"/>
        <v>493.02796613932742</v>
      </c>
      <c r="Q374" s="6">
        <f t="shared" si="70"/>
        <v>2.0682197750780644</v>
      </c>
      <c r="R374" s="6">
        <f t="shared" si="71"/>
        <v>1.007165012939764</v>
      </c>
      <c r="S374" s="6">
        <f t="shared" si="72"/>
        <v>1.0532072539342412</v>
      </c>
      <c r="T374" s="6">
        <f t="shared" si="73"/>
        <v>1.8443687286369286</v>
      </c>
      <c r="U374" s="6">
        <f t="shared" si="74"/>
        <v>1.6728789692403683</v>
      </c>
      <c r="V374" s="6">
        <f t="shared" si="75"/>
        <v>1.1844615085659231</v>
      </c>
      <c r="W374" s="6">
        <f t="shared" si="76"/>
        <v>1.5448522878868673</v>
      </c>
      <c r="X374" s="6">
        <f t="shared" si="77"/>
        <v>1.6176625401311109</v>
      </c>
      <c r="Y374" s="6">
        <f t="shared" si="78"/>
        <v>2.3687926044361971</v>
      </c>
      <c r="Z374" s="6">
        <f t="shared" si="79"/>
        <v>1.0142811775812779</v>
      </c>
      <c r="AA374" s="6">
        <f t="shared" si="80"/>
        <v>0.9490139276496824</v>
      </c>
      <c r="AB374" s="6">
        <f t="shared" si="81"/>
        <v>1.0553595551529846</v>
      </c>
      <c r="AC374" s="6">
        <f t="shared" si="82"/>
        <v>1.3093829439461382</v>
      </c>
    </row>
    <row r="375" spans="1:29" x14ac:dyDescent="0.25">
      <c r="A375" s="3">
        <f t="shared" si="83"/>
        <v>42741</v>
      </c>
      <c r="B375" s="29">
        <f t="shared" si="103"/>
        <v>306455.72423813125</v>
      </c>
      <c r="C375" s="29">
        <f t="shared" si="104"/>
        <v>335.96981748612222</v>
      </c>
      <c r="D375" s="29">
        <f t="shared" si="97"/>
        <v>1636.4607754583299</v>
      </c>
      <c r="E375" s="29">
        <f t="shared" si="100"/>
        <v>35234.512733199532</v>
      </c>
      <c r="F375" s="29">
        <f t="shared" si="99"/>
        <v>40114.06880136954</v>
      </c>
      <c r="G375" s="29">
        <f t="shared" si="105"/>
        <v>2181.3709244851329</v>
      </c>
      <c r="H375" s="29">
        <f t="shared" si="106"/>
        <v>21500.919455246036</v>
      </c>
      <c r="I375" s="29">
        <f t="shared" si="107"/>
        <v>7169.8644056426638</v>
      </c>
      <c r="J375" s="29">
        <f t="shared" si="101"/>
        <v>752992.70896631957</v>
      </c>
      <c r="K375" s="29">
        <f t="shared" si="102"/>
        <v>0</v>
      </c>
      <c r="L375" s="29">
        <f t="shared" si="108"/>
        <v>295.83558720879626</v>
      </c>
      <c r="M375" s="29">
        <f t="shared" si="109"/>
        <v>16.494193606020048</v>
      </c>
      <c r="N375" s="30">
        <f t="shared" si="110"/>
        <v>610.15220175510694</v>
      </c>
      <c r="Q375" s="6">
        <f t="shared" si="70"/>
        <v>2.0682164285646754</v>
      </c>
      <c r="R375" s="6">
        <f t="shared" si="71"/>
        <v>1.0067569937923975</v>
      </c>
      <c r="S375" s="6">
        <f t="shared" si="72"/>
        <v>1.0532065528641223</v>
      </c>
      <c r="T375" s="6">
        <f t="shared" si="73"/>
        <v>1.8443628680254032</v>
      </c>
      <c r="U375" s="6">
        <f t="shared" si="74"/>
        <v>1.672878666437362</v>
      </c>
      <c r="V375" s="6">
        <f t="shared" si="75"/>
        <v>1.1844615968411554</v>
      </c>
      <c r="W375" s="6">
        <f t="shared" si="76"/>
        <v>1.5448517478847184</v>
      </c>
      <c r="X375" s="6">
        <f t="shared" si="77"/>
        <v>1.6176559867861118</v>
      </c>
      <c r="Y375" s="6">
        <f t="shared" si="78"/>
        <v>2.3687897373765372</v>
      </c>
      <c r="Z375" s="6">
        <f t="shared" si="79"/>
        <v>1</v>
      </c>
      <c r="AA375" s="6">
        <f t="shared" si="80"/>
        <v>0.94901386504231389</v>
      </c>
      <c r="AB375" s="6">
        <f t="shared" si="81"/>
        <v>1.0540913148662223</v>
      </c>
      <c r="AC375" s="6">
        <f t="shared" si="82"/>
        <v>1.309379513707984</v>
      </c>
    </row>
    <row r="376" spans="1:29" x14ac:dyDescent="0.25">
      <c r="A376" s="3">
        <f t="shared" si="83"/>
        <v>42742</v>
      </c>
      <c r="B376" s="29">
        <f t="shared" si="103"/>
        <v>289925.05593203829</v>
      </c>
      <c r="C376" s="29">
        <f t="shared" si="104"/>
        <v>0</v>
      </c>
      <c r="D376" s="29">
        <f t="shared" si="97"/>
        <v>1751.0317022376548</v>
      </c>
      <c r="E376" s="29">
        <f t="shared" si="100"/>
        <v>47283.203134465672</v>
      </c>
      <c r="F376" s="29">
        <f t="shared" si="99"/>
        <v>93240.179727667666</v>
      </c>
      <c r="G376" s="29">
        <f t="shared" si="105"/>
        <v>1979.7387222277077</v>
      </c>
      <c r="H376" s="29">
        <f t="shared" si="106"/>
        <v>21273.762376474402</v>
      </c>
      <c r="I376" s="29">
        <f t="shared" si="107"/>
        <v>11352.041207693708</v>
      </c>
      <c r="J376" s="29">
        <f t="shared" si="101"/>
        <v>1159203.2377388203</v>
      </c>
      <c r="K376" s="29">
        <f t="shared" si="102"/>
        <v>3.026595055471792</v>
      </c>
      <c r="L376" s="29">
        <f t="shared" si="108"/>
        <v>296.8193253026912</v>
      </c>
      <c r="M376" s="29">
        <f t="shared" si="109"/>
        <v>15.614471664722245</v>
      </c>
      <c r="N376" s="30">
        <f t="shared" si="110"/>
        <v>534.5756808371807</v>
      </c>
      <c r="Q376" s="6">
        <f t="shared" si="70"/>
        <v>2.068214060518152</v>
      </c>
      <c r="R376" s="6">
        <f t="shared" si="71"/>
        <v>1</v>
      </c>
      <c r="S376" s="6">
        <f t="shared" si="72"/>
        <v>1.0532061902125127</v>
      </c>
      <c r="T376" s="6">
        <f t="shared" si="73"/>
        <v>1.8443629597158646</v>
      </c>
      <c r="U376" s="6">
        <f t="shared" si="74"/>
        <v>1.6728785655374565</v>
      </c>
      <c r="V376" s="6">
        <f t="shared" si="75"/>
        <v>1.184461705153512</v>
      </c>
      <c r="W376" s="6">
        <f t="shared" si="76"/>
        <v>1.5448513837787696</v>
      </c>
      <c r="X376" s="6">
        <f t="shared" si="77"/>
        <v>1.6176488398106001</v>
      </c>
      <c r="Y376" s="6">
        <f t="shared" si="78"/>
        <v>2.3687843998192393</v>
      </c>
      <c r="Z376" s="6">
        <f t="shared" si="79"/>
        <v>1.0139467646518179</v>
      </c>
      <c r="AA376" s="6">
        <f t="shared" si="80"/>
        <v>0.94901427106613745</v>
      </c>
      <c r="AB376" s="6">
        <f t="shared" si="81"/>
        <v>1.0528529694874427</v>
      </c>
      <c r="AC376" s="6">
        <f t="shared" si="82"/>
        <v>1.3093753353916118</v>
      </c>
    </row>
    <row r="377" spans="1:29" x14ac:dyDescent="0.25">
      <c r="A377" s="3">
        <f t="shared" si="83"/>
        <v>42743</v>
      </c>
      <c r="B377" s="29">
        <f t="shared" si="103"/>
        <v>467310.59226860595</v>
      </c>
      <c r="C377" s="29">
        <f t="shared" si="104"/>
        <v>0</v>
      </c>
      <c r="D377" s="29">
        <f t="shared" si="97"/>
        <v>1423.415298626687</v>
      </c>
      <c r="E377" s="29">
        <f t="shared" si="100"/>
        <v>13356.280985432639</v>
      </c>
      <c r="F377" s="29">
        <f t="shared" si="99"/>
        <v>37896.814196399857</v>
      </c>
      <c r="G377" s="29">
        <f t="shared" si="105"/>
        <v>2095.6294962900733</v>
      </c>
      <c r="H377" s="29">
        <f t="shared" si="106"/>
        <v>25567.655391863515</v>
      </c>
      <c r="I377" s="29">
        <f t="shared" si="107"/>
        <v>6113.7737191654278</v>
      </c>
      <c r="J377" s="29">
        <f t="shared" si="101"/>
        <v>1093475.1684903041</v>
      </c>
      <c r="K377" s="29">
        <f t="shared" si="102"/>
        <v>6.2985292936474435</v>
      </c>
      <c r="L377" s="29">
        <f t="shared" si="108"/>
        <v>242.36398403570644</v>
      </c>
      <c r="M377" s="29">
        <f t="shared" si="109"/>
        <v>12.129951189508612</v>
      </c>
      <c r="N377" s="30">
        <f t="shared" si="110"/>
        <v>388.16064681497386</v>
      </c>
      <c r="Q377" s="6">
        <f t="shared" si="70"/>
        <v>2.0682133539603815</v>
      </c>
      <c r="R377" s="6">
        <f t="shared" si="71"/>
        <v>1</v>
      </c>
      <c r="S377" s="6">
        <f t="shared" si="72"/>
        <v>1.0532061836151934</v>
      </c>
      <c r="T377" s="6">
        <f t="shared" si="73"/>
        <v>1.8443675630796803</v>
      </c>
      <c r="U377" s="6">
        <f t="shared" si="74"/>
        <v>1.6728788726738997</v>
      </c>
      <c r="V377" s="6">
        <f t="shared" si="75"/>
        <v>1.1844616683656599</v>
      </c>
      <c r="W377" s="6">
        <f t="shared" si="76"/>
        <v>1.5448512745614598</v>
      </c>
      <c r="X377" s="6">
        <f t="shared" si="77"/>
        <v>1.6176431793202262</v>
      </c>
      <c r="Y377" s="6">
        <f t="shared" si="78"/>
        <v>2.3687783926884931</v>
      </c>
      <c r="Z377" s="6">
        <f t="shared" si="79"/>
        <v>1.0136233924548186</v>
      </c>
      <c r="AA377" s="6">
        <f t="shared" si="80"/>
        <v>0.94901493548797344</v>
      </c>
      <c r="AB377" s="6">
        <f t="shared" si="81"/>
        <v>1.0516420262745307</v>
      </c>
      <c r="AC377" s="6">
        <f t="shared" si="82"/>
        <v>1.3093717986087381</v>
      </c>
    </row>
    <row r="378" spans="1:29" x14ac:dyDescent="0.25">
      <c r="A378" s="3">
        <f t="shared" si="83"/>
        <v>42744</v>
      </c>
      <c r="B378" s="29">
        <f t="shared" si="103"/>
        <v>386590.9470673211</v>
      </c>
      <c r="C378" s="29">
        <f t="shared" si="104"/>
        <v>459.36738528666717</v>
      </c>
      <c r="D378" s="29">
        <f t="shared" si="97"/>
        <v>597.26884114782092</v>
      </c>
      <c r="E378" s="29">
        <f t="shared" si="100"/>
        <v>20829.368202508547</v>
      </c>
      <c r="F378" s="29">
        <f t="shared" si="99"/>
        <v>33993.856365858366</v>
      </c>
      <c r="G378" s="29">
        <f t="shared" si="105"/>
        <v>1886.0519382685338</v>
      </c>
      <c r="H378" s="29">
        <f t="shared" si="106"/>
        <v>17927.177279814481</v>
      </c>
      <c r="I378" s="29">
        <f t="shared" si="107"/>
        <v>5408.9724883987456</v>
      </c>
      <c r="J378" s="29">
        <f t="shared" si="101"/>
        <v>1154143.303327688</v>
      </c>
      <c r="K378" s="29">
        <f t="shared" si="102"/>
        <v>3.1585367784800562</v>
      </c>
      <c r="L378" s="29">
        <f t="shared" si="108"/>
        <v>137.7332598278887</v>
      </c>
      <c r="M378" s="29">
        <f t="shared" si="109"/>
        <v>0</v>
      </c>
      <c r="N378" s="30">
        <f t="shared" si="110"/>
        <v>479.31183300147444</v>
      </c>
      <c r="Q378" s="6">
        <f t="shared" si="70"/>
        <v>2.0682140368932767</v>
      </c>
      <c r="R378" s="6">
        <f t="shared" si="71"/>
        <v>1.0063723149540951</v>
      </c>
      <c r="S378" s="6">
        <f t="shared" si="72"/>
        <v>1.0532063703045293</v>
      </c>
      <c r="T378" s="6">
        <f t="shared" si="73"/>
        <v>1.8443742330212733</v>
      </c>
      <c r="U378" s="6">
        <f t="shared" si="74"/>
        <v>1.6728794430736631</v>
      </c>
      <c r="V378" s="6">
        <f t="shared" si="75"/>
        <v>1.1844615637978797</v>
      </c>
      <c r="W378" s="6">
        <f t="shared" si="76"/>
        <v>1.5448514623028693</v>
      </c>
      <c r="X378" s="6">
        <f t="shared" si="77"/>
        <v>1.6176398234808811</v>
      </c>
      <c r="Y378" s="6">
        <f t="shared" si="78"/>
        <v>2.3687732315195889</v>
      </c>
      <c r="Z378" s="6">
        <f t="shared" si="79"/>
        <v>1.0133110567406842</v>
      </c>
      <c r="AA378" s="6">
        <f t="shared" si="80"/>
        <v>0.94901563749403817</v>
      </c>
      <c r="AB378" s="6">
        <f t="shared" si="81"/>
        <v>1</v>
      </c>
      <c r="AC378" s="6">
        <f t="shared" si="82"/>
        <v>1.3093695342911473</v>
      </c>
    </row>
    <row r="379" spans="1:29" x14ac:dyDescent="0.25">
      <c r="A379" s="3">
        <f t="shared" si="83"/>
        <v>42745</v>
      </c>
      <c r="B379" s="21">
        <f t="shared" si="103"/>
        <v>420629.68687271263</v>
      </c>
      <c r="C379" s="21">
        <f t="shared" si="104"/>
        <v>428.25499441338866</v>
      </c>
      <c r="D379" s="21"/>
      <c r="E379" s="21"/>
      <c r="F379" s="21"/>
      <c r="G379" s="21">
        <f t="shared" ref="G379:G390" si="111">SUM(V365:V378)/14*G372</f>
        <v>2172.0230256043751</v>
      </c>
      <c r="H379" s="21">
        <f t="shared" si="106"/>
        <v>12005.038584036383</v>
      </c>
      <c r="I379" s="21">
        <f t="shared" si="107"/>
        <v>5372.3989046632714</v>
      </c>
      <c r="J379" s="21">
        <f t="shared" si="101"/>
        <v>1497140.4696062023</v>
      </c>
      <c r="K379" s="21">
        <f t="shared" si="102"/>
        <v>7.582421885115326</v>
      </c>
      <c r="L379" s="21">
        <f t="shared" ref="L379:L402" si="112">SUM(AA365:AA378)/14*L372</f>
        <v>157.86377872792124</v>
      </c>
      <c r="N379" s="30">
        <f t="shared" ref="N379:N388" si="113">SUM(AC365:AC378)/14*N372</f>
        <v>536.48402203941964</v>
      </c>
    </row>
    <row r="380" spans="1:29" x14ac:dyDescent="0.25">
      <c r="A380" s="3">
        <f t="shared" si="83"/>
        <v>42746</v>
      </c>
      <c r="B380" s="21">
        <f t="shared" si="103"/>
        <v>619205.01942014811</v>
      </c>
      <c r="C380" s="21">
        <f t="shared" si="104"/>
        <v>220.90948107344735</v>
      </c>
      <c r="D380" s="21"/>
      <c r="E380" s="21"/>
      <c r="F380" s="21"/>
      <c r="G380" s="21">
        <f t="shared" si="111"/>
        <v>2087.1309603985401</v>
      </c>
      <c r="H380" s="21">
        <f t="shared" si="106"/>
        <v>40513.004576013496</v>
      </c>
      <c r="I380" s="21">
        <f t="shared" si="107"/>
        <v>13010.374531714537</v>
      </c>
      <c r="J380" s="21">
        <f t="shared" si="101"/>
        <v>1551182.4108137742</v>
      </c>
      <c r="K380" s="21">
        <f t="shared" si="102"/>
        <v>1.3387415216074916</v>
      </c>
      <c r="L380" s="21">
        <f t="shared" si="112"/>
        <v>296.85356392988473</v>
      </c>
      <c r="N380" s="30">
        <f t="shared" si="113"/>
        <v>535.43947026406659</v>
      </c>
    </row>
    <row r="381" spans="1:29" x14ac:dyDescent="0.25">
      <c r="A381" s="3">
        <f t="shared" si="83"/>
        <v>42747</v>
      </c>
      <c r="B381" s="21">
        <f t="shared" si="103"/>
        <v>520721.07002969831</v>
      </c>
      <c r="C381" s="21">
        <f t="shared" si="104"/>
        <v>212.5272794986553</v>
      </c>
      <c r="D381" s="21"/>
      <c r="E381" s="21"/>
      <c r="F381" s="21"/>
      <c r="G381" s="21">
        <f t="shared" si="111"/>
        <v>2314.4435990838087</v>
      </c>
      <c r="H381" s="21">
        <f t="shared" si="106"/>
        <v>31414.628258458521</v>
      </c>
      <c r="I381" s="21">
        <f t="shared" si="107"/>
        <v>10464.827976078503</v>
      </c>
      <c r="J381" s="21">
        <f t="shared" si="101"/>
        <v>1494871.9523693246</v>
      </c>
      <c r="K381" s="21">
        <f t="shared" si="102"/>
        <v>1.1509622935998685</v>
      </c>
      <c r="L381" s="21">
        <f t="shared" si="112"/>
        <v>234.83067097054939</v>
      </c>
      <c r="N381" s="30">
        <f t="shared" si="113"/>
        <v>553.33443069893349</v>
      </c>
    </row>
    <row r="382" spans="1:29" x14ac:dyDescent="0.25">
      <c r="A382" s="3">
        <f t="shared" si="83"/>
        <v>42748</v>
      </c>
      <c r="B382" s="9">
        <f t="shared" si="103"/>
        <v>497999.59256788495</v>
      </c>
      <c r="C382" s="9">
        <f t="shared" si="104"/>
        <v>265.26134877567512</v>
      </c>
      <c r="D382" s="9"/>
      <c r="E382" s="9"/>
      <c r="F382" s="9"/>
      <c r="G382" s="9">
        <f t="shared" si="111"/>
        <v>2030.0895593807784</v>
      </c>
      <c r="H382" s="9">
        <f t="shared" si="106"/>
        <v>26098.081860736798</v>
      </c>
      <c r="I382" s="9">
        <f t="shared" si="107"/>
        <v>9112.9581110120725</v>
      </c>
      <c r="J382" s="9">
        <f t="shared" si="101"/>
        <v>1401453.9648710785</v>
      </c>
      <c r="K382" s="9">
        <f t="shared" si="102"/>
        <v>0</v>
      </c>
      <c r="L382" s="9">
        <f t="shared" si="112"/>
        <v>220.59149374008513</v>
      </c>
      <c r="N382" s="30">
        <f t="shared" si="113"/>
        <v>627.72076775707524</v>
      </c>
    </row>
    <row r="383" spans="1:29" x14ac:dyDescent="0.25">
      <c r="A383" s="3">
        <f t="shared" si="83"/>
        <v>42749</v>
      </c>
      <c r="B383" s="9">
        <f t="shared" si="103"/>
        <v>428306.25687274826</v>
      </c>
      <c r="C383" s="9">
        <f t="shared" si="104"/>
        <v>0</v>
      </c>
      <c r="D383" s="9"/>
      <c r="E383" s="9"/>
      <c r="F383" s="9"/>
      <c r="G383" s="9">
        <f t="shared" si="111"/>
        <v>1674.9462799587113</v>
      </c>
      <c r="H383" s="9">
        <f t="shared" si="106"/>
        <v>23474.869268641527</v>
      </c>
      <c r="I383" s="9">
        <f t="shared" si="107"/>
        <v>13116.883069092419</v>
      </c>
      <c r="J383" s="9">
        <f t="shared" si="101"/>
        <v>1961352.4887360567</v>
      </c>
      <c r="K383" s="9">
        <f t="shared" si="102"/>
        <v>2.1903471850403702</v>
      </c>
      <c r="L383" s="9">
        <f t="shared" si="112"/>
        <v>201.20446224780218</v>
      </c>
      <c r="N383" s="30">
        <f t="shared" si="113"/>
        <v>499.97177913968886</v>
      </c>
    </row>
    <row r="384" spans="1:29" x14ac:dyDescent="0.25">
      <c r="A384" s="3">
        <f t="shared" si="83"/>
        <v>42750</v>
      </c>
      <c r="B384" s="9">
        <f t="shared" si="103"/>
        <v>621322.07959302911</v>
      </c>
      <c r="C384" s="9">
        <f t="shared" si="104"/>
        <v>0</v>
      </c>
      <c r="D384" s="9"/>
      <c r="E384" s="9"/>
      <c r="F384" s="9"/>
      <c r="G384" s="9">
        <f t="shared" si="111"/>
        <v>1595.6954834296746</v>
      </c>
      <c r="H384" s="9">
        <f t="shared" si="106"/>
        <v>25391.730154418132</v>
      </c>
      <c r="I384" s="9">
        <f t="shared" si="107"/>
        <v>6357.8350419773924</v>
      </c>
      <c r="J384" s="9">
        <f t="shared" si="101"/>
        <v>1665130.181174265</v>
      </c>
      <c r="K384" s="9">
        <f t="shared" si="102"/>
        <v>4.1011367281704079</v>
      </c>
      <c r="L384" s="9">
        <f t="shared" si="112"/>
        <v>147.86173465625671</v>
      </c>
      <c r="N384" s="30">
        <f t="shared" si="113"/>
        <v>326.73133164289925</v>
      </c>
    </row>
    <row r="385" spans="1:14" x14ac:dyDescent="0.25">
      <c r="A385" s="3">
        <f t="shared" si="83"/>
        <v>42751</v>
      </c>
      <c r="B385" s="9">
        <f t="shared" si="103"/>
        <v>456888.46471585642</v>
      </c>
      <c r="C385" s="9">
        <f t="shared" si="104"/>
        <v>263.95548161272399</v>
      </c>
      <c r="D385" s="9"/>
      <c r="E385" s="9"/>
      <c r="F385" s="9"/>
      <c r="G385" s="9">
        <f t="shared" si="111"/>
        <v>1276.5464572824026</v>
      </c>
      <c r="H385" s="9">
        <f t="shared" si="106"/>
        <v>15825.621393237452</v>
      </c>
      <c r="I385" s="9">
        <f t="shared" si="107"/>
        <v>4999.9133855102973</v>
      </c>
      <c r="J385" s="9">
        <f t="shared" si="101"/>
        <v>1562237.3832409207</v>
      </c>
      <c r="K385" s="9">
        <f t="shared" si="102"/>
        <v>1.8274583688626231</v>
      </c>
      <c r="L385" s="9">
        <f t="shared" si="112"/>
        <v>74.691955444131395</v>
      </c>
      <c r="N385" s="30">
        <f t="shared" si="113"/>
        <v>358.62879669353509</v>
      </c>
    </row>
    <row r="386" spans="1:14" x14ac:dyDescent="0.25">
      <c r="A386" s="3">
        <f t="shared" si="83"/>
        <v>42752</v>
      </c>
      <c r="B386" s="9">
        <f t="shared" si="103"/>
        <v>434976.9744818394</v>
      </c>
      <c r="C386" s="9">
        <f t="shared" si="104"/>
        <v>215.22714227644445</v>
      </c>
      <c r="D386" s="9"/>
      <c r="E386" s="9"/>
      <c r="F386" s="9"/>
      <c r="G386" s="9">
        <f t="shared" si="111"/>
        <v>1286.3389910465658</v>
      </c>
      <c r="H386" s="9">
        <f t="shared" si="106"/>
        <v>9273.0039419217774</v>
      </c>
      <c r="I386" s="9">
        <f t="shared" si="107"/>
        <v>4345.3418670261935</v>
      </c>
      <c r="J386" s="9">
        <f t="shared" si="101"/>
        <v>1773201.8820264963</v>
      </c>
      <c r="K386" s="9">
        <f t="shared" si="102"/>
        <v>3.837117007720233</v>
      </c>
      <c r="L386" s="9">
        <f t="shared" si="112"/>
        <v>74.907520418550362</v>
      </c>
      <c r="N386" s="30">
        <f t="shared" si="113"/>
        <v>351.23019683267046</v>
      </c>
    </row>
    <row r="387" spans="1:14" x14ac:dyDescent="0.25">
      <c r="A387" s="3">
        <f t="shared" ref="A387:A409" si="114">A386+1</f>
        <v>42753</v>
      </c>
      <c r="B387" s="9">
        <f t="shared" si="103"/>
        <v>548850.10324448498</v>
      </c>
      <c r="C387" s="9">
        <f t="shared" si="104"/>
        <v>95.115606343752802</v>
      </c>
      <c r="D387" s="9"/>
      <c r="E387" s="9"/>
      <c r="F387" s="9"/>
      <c r="G387" s="9">
        <f t="shared" si="111"/>
        <v>1059.4827859966513</v>
      </c>
      <c r="H387" s="9">
        <f t="shared" si="106"/>
        <v>26822.824108347304</v>
      </c>
      <c r="I387" s="9">
        <f t="shared" si="107"/>
        <v>9019.8286408956246</v>
      </c>
      <c r="J387" s="9">
        <f t="shared" si="101"/>
        <v>1574750.3832612289</v>
      </c>
      <c r="K387" s="9">
        <f t="shared" si="102"/>
        <v>0.58041967843849629</v>
      </c>
      <c r="L387" s="9">
        <f t="shared" si="112"/>
        <v>120.73643276761763</v>
      </c>
      <c r="N387" s="30">
        <f t="shared" si="113"/>
        <v>300.46811041347667</v>
      </c>
    </row>
    <row r="388" spans="1:14" x14ac:dyDescent="0.25">
      <c r="A388" s="3">
        <f t="shared" si="114"/>
        <v>42754</v>
      </c>
      <c r="B388" s="9">
        <f t="shared" si="103"/>
        <v>384629.78726995573</v>
      </c>
      <c r="C388" s="9">
        <f t="shared" si="104"/>
        <v>76.210678176466217</v>
      </c>
      <c r="D388" s="9"/>
      <c r="E388" s="9"/>
      <c r="F388" s="9"/>
      <c r="G388" s="9">
        <f t="shared" si="111"/>
        <v>979.06056723467327</v>
      </c>
      <c r="H388" s="9">
        <f t="shared" si="106"/>
        <v>17332.478468295249</v>
      </c>
      <c r="I388" s="9">
        <f t="shared" si="107"/>
        <v>6045.8677674695464</v>
      </c>
      <c r="J388" s="9">
        <f t="shared" si="101"/>
        <v>1264652.9550890161</v>
      </c>
      <c r="K388" s="9">
        <f t="shared" si="102"/>
        <v>0.41559295003988972</v>
      </c>
      <c r="L388" s="9">
        <f t="shared" si="112"/>
        <v>79.592042220691596</v>
      </c>
      <c r="N388" s="30">
        <f t="shared" si="113"/>
        <v>258.75811671498928</v>
      </c>
    </row>
    <row r="389" spans="1:14" x14ac:dyDescent="0.25">
      <c r="A389" s="3">
        <f t="shared" si="114"/>
        <v>42755</v>
      </c>
      <c r="B389" s="9">
        <f t="shared" si="103"/>
        <v>294277.13239859906</v>
      </c>
      <c r="C389" s="9">
        <f t="shared" si="104"/>
        <v>76.037720946377661</v>
      </c>
      <c r="D389" s="9"/>
      <c r="E389" s="9"/>
      <c r="F389" s="9"/>
      <c r="G389" s="9">
        <f t="shared" si="111"/>
        <v>687.01805592449864</v>
      </c>
      <c r="H389" s="9">
        <f t="shared" si="106"/>
        <v>11519.331443396883</v>
      </c>
      <c r="I389" s="9">
        <f t="shared" si="107"/>
        <v>4211.871131637633</v>
      </c>
      <c r="J389" s="9">
        <f t="shared" si="101"/>
        <v>948496.61185510969</v>
      </c>
      <c r="K389" s="9">
        <f t="shared" si="102"/>
        <v>0</v>
      </c>
      <c r="L389" s="9">
        <f t="shared" si="112"/>
        <v>59.812732925951742</v>
      </c>
    </row>
    <row r="390" spans="1:14" x14ac:dyDescent="0.25">
      <c r="A390" s="3">
        <f t="shared" si="114"/>
        <v>42756</v>
      </c>
      <c r="B390" s="9">
        <f t="shared" si="103"/>
        <v>189820.48251961113</v>
      </c>
      <c r="C390" s="9">
        <f t="shared" si="104"/>
        <v>0</v>
      </c>
      <c r="D390" s="9"/>
      <c r="E390" s="9"/>
      <c r="F390" s="9"/>
      <c r="G390" s="9">
        <f t="shared" si="111"/>
        <v>425.12349157289384</v>
      </c>
      <c r="H390" s="9">
        <f t="shared" si="106"/>
        <v>7771.1108643243315</v>
      </c>
      <c r="I390" s="9">
        <f t="shared" si="107"/>
        <v>4546.8099658437841</v>
      </c>
      <c r="J390" s="9">
        <f t="shared" si="101"/>
        <v>995573.56046576297</v>
      </c>
      <c r="K390" s="9">
        <f t="shared" si="102"/>
        <v>0.47575611477090163</v>
      </c>
      <c r="L390" s="9">
        <f t="shared" si="112"/>
        <v>40.917009060148978</v>
      </c>
    </row>
    <row r="391" spans="1:14" x14ac:dyDescent="0.25">
      <c r="A391" s="3">
        <f t="shared" si="114"/>
        <v>42757</v>
      </c>
      <c r="B391" s="9">
        <f t="shared" si="103"/>
        <v>183575.26204076872</v>
      </c>
      <c r="C391" s="9">
        <f t="shared" si="104"/>
        <v>0</v>
      </c>
      <c r="D391" s="9"/>
      <c r="E391" s="9"/>
      <c r="F391" s="9"/>
      <c r="G391" s="9"/>
      <c r="H391" s="9"/>
      <c r="I391" s="9"/>
      <c r="J391" s="9">
        <f t="shared" si="101"/>
        <v>563474.29959571699</v>
      </c>
      <c r="K391" s="9">
        <f t="shared" si="102"/>
        <v>0.59376680822782368</v>
      </c>
      <c r="L391" s="9">
        <f t="shared" si="112"/>
        <v>20.046149496552076</v>
      </c>
    </row>
    <row r="392" spans="1:14" x14ac:dyDescent="0.25">
      <c r="A392" s="3">
        <f t="shared" si="114"/>
        <v>42758</v>
      </c>
      <c r="B392" s="9">
        <f t="shared" si="103"/>
        <v>67495.938287139477</v>
      </c>
      <c r="C392" s="9">
        <f t="shared" si="104"/>
        <v>18.974106362530005</v>
      </c>
      <c r="D392" s="9"/>
      <c r="E392" s="9"/>
      <c r="F392" s="9"/>
      <c r="G392" s="9"/>
      <c r="H392" s="9"/>
      <c r="I392" s="9"/>
      <c r="J392" s="9">
        <f t="shared" si="101"/>
        <v>264327.57819287875</v>
      </c>
      <c r="K392" s="9">
        <f t="shared" si="102"/>
        <v>0.13227026935012798</v>
      </c>
      <c r="L392" s="9">
        <f t="shared" si="112"/>
        <v>5.0631309793920467</v>
      </c>
    </row>
    <row r="393" spans="1:14" x14ac:dyDescent="0.25">
      <c r="A393" s="3">
        <f t="shared" si="114"/>
        <v>42759</v>
      </c>
      <c r="B393" s="9">
        <f t="shared" si="103"/>
        <v>0</v>
      </c>
      <c r="C393" s="9">
        <f t="shared" si="104"/>
        <v>0</v>
      </c>
      <c r="D393" s="9"/>
      <c r="E393" s="9"/>
      <c r="F393" s="9"/>
      <c r="G393" s="9"/>
      <c r="H393" s="9"/>
      <c r="I393" s="9"/>
      <c r="J393" s="9">
        <f t="shared" si="101"/>
        <v>0</v>
      </c>
      <c r="K393" s="9">
        <f t="shared" si="102"/>
        <v>0</v>
      </c>
      <c r="L393" s="9">
        <f t="shared" si="112"/>
        <v>0</v>
      </c>
    </row>
    <row r="394" spans="1:14" x14ac:dyDescent="0.25">
      <c r="A394" s="3">
        <f t="shared" si="114"/>
        <v>42760</v>
      </c>
      <c r="B394" s="9">
        <f t="shared" si="103"/>
        <v>0</v>
      </c>
      <c r="C394" s="9">
        <f t="shared" si="104"/>
        <v>0</v>
      </c>
      <c r="D394" s="9"/>
      <c r="E394" s="9"/>
      <c r="F394" s="9"/>
      <c r="G394" s="9"/>
      <c r="H394" s="9"/>
      <c r="I394" s="9"/>
      <c r="J394" s="9">
        <f t="shared" si="101"/>
        <v>0</v>
      </c>
      <c r="K394" s="9">
        <f t="shared" si="102"/>
        <v>0</v>
      </c>
      <c r="L394" s="9">
        <f t="shared" si="112"/>
        <v>0</v>
      </c>
    </row>
    <row r="395" spans="1:14" x14ac:dyDescent="0.25">
      <c r="A395" s="3">
        <f t="shared" si="114"/>
        <v>42761</v>
      </c>
      <c r="B395" s="9">
        <f t="shared" si="103"/>
        <v>0</v>
      </c>
      <c r="C395" s="9">
        <f t="shared" si="104"/>
        <v>0</v>
      </c>
      <c r="D395" s="9"/>
      <c r="E395" s="9"/>
      <c r="F395" s="9"/>
      <c r="G395" s="9"/>
      <c r="H395" s="9"/>
      <c r="I395" s="9"/>
      <c r="J395" s="9">
        <f t="shared" si="101"/>
        <v>0</v>
      </c>
      <c r="K395" s="9">
        <f t="shared" si="102"/>
        <v>0</v>
      </c>
      <c r="L395" s="9">
        <f t="shared" si="112"/>
        <v>0</v>
      </c>
    </row>
    <row r="396" spans="1:14" x14ac:dyDescent="0.25">
      <c r="A396" s="3">
        <f t="shared" si="114"/>
        <v>42762</v>
      </c>
      <c r="B396" s="9">
        <f t="shared" si="103"/>
        <v>0</v>
      </c>
      <c r="C396" s="9">
        <f t="shared" si="104"/>
        <v>0</v>
      </c>
      <c r="D396" s="9"/>
      <c r="E396" s="9"/>
      <c r="F396" s="9"/>
      <c r="G396" s="9"/>
      <c r="H396" s="9"/>
      <c r="I396" s="9"/>
      <c r="J396" s="9">
        <f t="shared" si="101"/>
        <v>0</v>
      </c>
      <c r="K396" s="9">
        <f t="shared" si="102"/>
        <v>0</v>
      </c>
      <c r="L396" s="9">
        <f t="shared" si="112"/>
        <v>0</v>
      </c>
    </row>
    <row r="397" spans="1:14" x14ac:dyDescent="0.25">
      <c r="A397" s="3">
        <f t="shared" si="114"/>
        <v>42763</v>
      </c>
      <c r="B397" s="9">
        <f t="shared" si="103"/>
        <v>0</v>
      </c>
      <c r="C397" s="9">
        <f t="shared" si="104"/>
        <v>0</v>
      </c>
      <c r="D397" s="9"/>
      <c r="E397" s="9"/>
      <c r="F397" s="9"/>
      <c r="G397" s="9"/>
      <c r="H397" s="9"/>
      <c r="I397" s="9"/>
      <c r="J397" s="9">
        <f t="shared" si="101"/>
        <v>0</v>
      </c>
      <c r="K397" s="9">
        <f t="shared" si="102"/>
        <v>0</v>
      </c>
      <c r="L397" s="9">
        <f t="shared" si="112"/>
        <v>0</v>
      </c>
    </row>
    <row r="398" spans="1:14" x14ac:dyDescent="0.25">
      <c r="A398" s="3">
        <f t="shared" si="114"/>
        <v>42764</v>
      </c>
      <c r="B398" s="9">
        <f t="shared" si="103"/>
        <v>0</v>
      </c>
      <c r="C398" s="9">
        <f t="shared" si="104"/>
        <v>0</v>
      </c>
      <c r="D398" s="9"/>
      <c r="E398" s="9"/>
      <c r="F398" s="9"/>
      <c r="G398" s="9"/>
      <c r="H398" s="9"/>
      <c r="I398" s="9"/>
      <c r="J398" s="9">
        <f t="shared" si="101"/>
        <v>0</v>
      </c>
      <c r="K398" s="9">
        <f t="shared" si="102"/>
        <v>0</v>
      </c>
      <c r="L398" s="9">
        <f t="shared" si="112"/>
        <v>0</v>
      </c>
    </row>
    <row r="399" spans="1:14" x14ac:dyDescent="0.25">
      <c r="A399" s="3">
        <f t="shared" si="114"/>
        <v>42765</v>
      </c>
      <c r="B399" s="9">
        <f t="shared" si="103"/>
        <v>0</v>
      </c>
      <c r="C399" s="9">
        <f t="shared" si="104"/>
        <v>0</v>
      </c>
      <c r="D399" s="9"/>
      <c r="E399" s="9"/>
      <c r="F399" s="9"/>
      <c r="G399" s="9"/>
      <c r="H399" s="9"/>
      <c r="I399" s="9"/>
      <c r="J399" s="9">
        <f t="shared" si="101"/>
        <v>0</v>
      </c>
      <c r="K399" s="9">
        <f t="shared" si="102"/>
        <v>0</v>
      </c>
      <c r="L399" s="9">
        <f t="shared" si="112"/>
        <v>0</v>
      </c>
    </row>
    <row r="400" spans="1:14" x14ac:dyDescent="0.25">
      <c r="A400" s="3">
        <f t="shared" si="114"/>
        <v>42766</v>
      </c>
      <c r="B400" s="9">
        <f t="shared" si="103"/>
        <v>0</v>
      </c>
      <c r="C400" s="9">
        <f t="shared" si="104"/>
        <v>0</v>
      </c>
      <c r="D400" s="9"/>
      <c r="E400" s="9"/>
      <c r="F400" s="9"/>
      <c r="G400" s="9"/>
      <c r="H400" s="9"/>
      <c r="I400" s="9"/>
      <c r="J400" s="9">
        <f t="shared" si="101"/>
        <v>0</v>
      </c>
      <c r="K400" s="9">
        <f t="shared" si="102"/>
        <v>0</v>
      </c>
      <c r="L400" s="9">
        <f t="shared" si="112"/>
        <v>0</v>
      </c>
    </row>
    <row r="401" spans="1:12" x14ac:dyDescent="0.25">
      <c r="A401" s="3">
        <f t="shared" si="114"/>
        <v>42767</v>
      </c>
      <c r="B401" s="9">
        <f t="shared" si="103"/>
        <v>0</v>
      </c>
      <c r="C401" s="9">
        <f t="shared" si="104"/>
        <v>0</v>
      </c>
      <c r="D401" s="9"/>
      <c r="E401" s="9"/>
      <c r="F401" s="9"/>
      <c r="G401" s="9"/>
      <c r="H401" s="9"/>
      <c r="I401" s="9"/>
      <c r="J401" s="9"/>
      <c r="K401" s="9">
        <f>SUM(Z387:Z400)/14*K394</f>
        <v>0</v>
      </c>
      <c r="L401" s="9">
        <f t="shared" si="112"/>
        <v>0</v>
      </c>
    </row>
    <row r="402" spans="1:12" x14ac:dyDescent="0.25">
      <c r="A402" s="3">
        <f t="shared" si="114"/>
        <v>42768</v>
      </c>
      <c r="B402" s="9">
        <f>SUM(Q388:Q401)/14*B395</f>
        <v>0</v>
      </c>
      <c r="C402" s="9"/>
      <c r="D402" s="9"/>
      <c r="E402" s="9"/>
      <c r="F402" s="9"/>
      <c r="G402" s="9"/>
      <c r="H402" s="9"/>
      <c r="I402" s="9"/>
      <c r="J402" s="9"/>
      <c r="K402" s="9"/>
      <c r="L402" s="9">
        <f t="shared" si="112"/>
        <v>0</v>
      </c>
    </row>
    <row r="403" spans="1:12" x14ac:dyDescent="0.25">
      <c r="A403" s="3">
        <f t="shared" si="114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14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14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14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14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14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14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P60"/>
  <sheetViews>
    <sheetView workbookViewId="0">
      <pane ySplit="1" topLeftCell="A23" activePane="bottomLeft" state="frozen"/>
      <selection pane="bottomLeft" activeCell="N60" sqref="N6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O1" t="s">
        <v>2050</v>
      </c>
      <c r="P1" t="s">
        <v>2051</v>
      </c>
    </row>
    <row r="2" spans="1:16" x14ac:dyDescent="0.25">
      <c r="A2">
        <v>9</v>
      </c>
      <c r="B2" s="21">
        <f>SUM(infected!B57:B63)</f>
        <v>1557</v>
      </c>
      <c r="C2" s="21">
        <f>SUM(infected!C57:C63)</f>
        <v>134</v>
      </c>
      <c r="D2" s="21">
        <f>SUM(infected!D57:D63)</f>
        <v>54</v>
      </c>
      <c r="E2" s="21">
        <f>SUM(infected!E57:E63)</f>
        <v>114</v>
      </c>
      <c r="F2" s="21">
        <f>SUM(infected!F57:F63)</f>
        <v>118</v>
      </c>
      <c r="G2" s="21">
        <f>SUM(infected!G57:G63)</f>
        <v>935</v>
      </c>
      <c r="H2" s="21">
        <f>SUM(infected!H57:H63)</f>
        <v>36</v>
      </c>
      <c r="I2" s="21">
        <f>SUM(infected!I57:I63)</f>
        <v>13</v>
      </c>
      <c r="J2" s="21">
        <f>SUM(infected!J57:J63)</f>
        <v>18</v>
      </c>
      <c r="K2" s="21">
        <f>SUM(infected!K57:K63)</f>
        <v>13</v>
      </c>
      <c r="L2" s="21">
        <f>SUM(infected!L57:L63)</f>
        <v>2</v>
      </c>
      <c r="M2" s="21">
        <f>SUM(infected!M57:M63)</f>
        <v>1</v>
      </c>
      <c r="N2" s="21">
        <f>SUM(infected!N57:N63)</f>
        <v>15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SUM(infected!B64:B70)</f>
        <v>5686</v>
      </c>
      <c r="C3" s="21">
        <f>SUM(infected!C64:C70)</f>
        <v>1391</v>
      </c>
      <c r="D3" s="21">
        <f>SUM(infected!D64:D70)</f>
        <v>465</v>
      </c>
      <c r="E3" s="21">
        <f>SUM(infected!E64:E70)</f>
        <v>773</v>
      </c>
      <c r="F3" s="21">
        <f>SUM(infected!F64:F70)</f>
        <v>996</v>
      </c>
      <c r="G3" s="21">
        <f>SUM(infected!G64:G70)</f>
        <v>5588</v>
      </c>
      <c r="H3" s="21">
        <f>SUM(infected!H64:H70)</f>
        <v>365</v>
      </c>
      <c r="I3" s="21">
        <f>SUM(infected!I64:I70)</f>
        <v>252</v>
      </c>
      <c r="J3" s="21">
        <f>SUM(infected!J64:J70)</f>
        <v>388</v>
      </c>
      <c r="K3" s="21">
        <f>SUM(infected!K64:K70)</f>
        <v>211</v>
      </c>
      <c r="L3" s="21">
        <f>SUM(infected!L64:L70)</f>
        <v>23</v>
      </c>
      <c r="M3" s="21">
        <f>SUM(infected!M64:M70)</f>
        <v>20</v>
      </c>
      <c r="N3" s="21">
        <f>SUM(infected!N64:N70)</f>
        <v>38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SUM(infected!B71:B77)</f>
        <v>16605</v>
      </c>
      <c r="C4" s="21">
        <f>SUM(infected!C71:C77)</f>
        <v>9964</v>
      </c>
      <c r="D4" s="21">
        <f>SUM(infected!D71:D77)</f>
        <v>3220</v>
      </c>
      <c r="E4" s="21">
        <f>SUM(infected!E71:E77)</f>
        <v>3936</v>
      </c>
      <c r="F4" s="21">
        <f>SUM(infected!F71:F77)</f>
        <v>4297</v>
      </c>
      <c r="G4" s="21">
        <f>SUM(infected!G71:G77)</f>
        <v>7372</v>
      </c>
      <c r="H4" s="21">
        <f>SUM(infected!H71:H77)</f>
        <v>2193</v>
      </c>
      <c r="I4" s="21">
        <f>SUM(infected!I71:I77)</f>
        <v>870</v>
      </c>
      <c r="J4" s="21">
        <f>SUM(infected!J71:J77)</f>
        <v>1348</v>
      </c>
      <c r="K4" s="21">
        <f>SUM(infected!K71:K77)</f>
        <v>838</v>
      </c>
      <c r="L4" s="21">
        <f>SUM(infected!L71:L77)</f>
        <v>175</v>
      </c>
      <c r="M4" s="21">
        <f>SUM(infected!M71:M77)</f>
        <v>148</v>
      </c>
      <c r="N4" s="21">
        <f>SUM(infected!N71:N77)</f>
        <v>242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SUM(infected!B78:B84)</f>
        <v>35158</v>
      </c>
      <c r="C5" s="21">
        <f>SUM(infected!C78:C84)</f>
        <v>29771</v>
      </c>
      <c r="D5" s="21">
        <f>SUM(infected!D78:D84)</f>
        <v>31432</v>
      </c>
      <c r="E5" s="21">
        <f>SUM(infected!E78:E84)</f>
        <v>19936</v>
      </c>
      <c r="F5" s="21">
        <f>SUM(infected!F78:F84)</f>
        <v>10595</v>
      </c>
      <c r="G5" s="21">
        <f>SUM(infected!G78:G84)</f>
        <v>7700</v>
      </c>
      <c r="H5" s="21">
        <f>SUM(infected!H78:H84)</f>
        <v>6329</v>
      </c>
      <c r="I5" s="21">
        <f>SUM(infected!I78:I84)</f>
        <v>3069</v>
      </c>
      <c r="J5" s="21">
        <f>SUM(infected!J78:J84)</f>
        <v>3673</v>
      </c>
      <c r="K5" s="21">
        <f>SUM(infected!K78:K84)</f>
        <v>924</v>
      </c>
      <c r="L5" s="21">
        <f>SUM(infected!L78:L84)</f>
        <v>1346</v>
      </c>
      <c r="M5" s="21">
        <f>SUM(infected!M78:M84)</f>
        <v>737</v>
      </c>
      <c r="N5" s="21">
        <f>SUM(infected!N78:N84)</f>
        <v>1126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6">
        <f>SUM(infected!B85:B91)</f>
        <v>38551</v>
      </c>
      <c r="C6" s="26">
        <f>SUM(infected!C85:C91)</f>
        <v>54860</v>
      </c>
      <c r="D6" s="26">
        <f>SUM(infected!D85:D91)</f>
        <v>107819</v>
      </c>
      <c r="E6" s="26">
        <f>SUM(infected!E85:E91)</f>
        <v>32524</v>
      </c>
      <c r="F6" s="26">
        <f>SUM(infected!F85:F91)</f>
        <v>24156</v>
      </c>
      <c r="G6" s="26">
        <f>SUM(infected!G85:G91)</f>
        <v>16671</v>
      </c>
      <c r="H6" s="26">
        <f>SUM(infected!H85:H91)</f>
        <v>17889</v>
      </c>
      <c r="I6" s="26">
        <f>SUM(infected!I85:I91)</f>
        <v>6662</v>
      </c>
      <c r="J6" s="26">
        <f>SUM(infected!J85:J91)</f>
        <v>8130</v>
      </c>
      <c r="K6" s="26">
        <f>SUM(infected!K85:K91)</f>
        <v>1957</v>
      </c>
      <c r="L6" s="26">
        <f>SUM(infected!L85:L91)</f>
        <v>2710</v>
      </c>
      <c r="M6" s="26">
        <f>SUM(infected!M85:M91)</f>
        <v>1709</v>
      </c>
      <c r="N6" s="26">
        <f>SUM(infected!N85:N91)</f>
        <v>4825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SUM(infected!B92:B98)</f>
        <v>31259</v>
      </c>
      <c r="C7" s="16">
        <f>SUM(infected!C92:C98)</f>
        <v>46276</v>
      </c>
      <c r="D7" s="16">
        <f>SUM(infected!D92:D98)</f>
        <v>194610</v>
      </c>
      <c r="E7" s="16">
        <f>SUM(infected!E92:E98)</f>
        <v>38093</v>
      </c>
      <c r="F7" s="16">
        <f>SUM(infected!F92:F98)</f>
        <v>30304</v>
      </c>
      <c r="G7" s="16">
        <f>SUM(infected!G92:G98)</f>
        <v>19917</v>
      </c>
      <c r="H7" s="16">
        <f>SUM(infected!H92:H98)</f>
        <v>30357</v>
      </c>
      <c r="I7" s="16">
        <f>SUM(infected!I92:I98)</f>
        <v>6985</v>
      </c>
      <c r="J7" s="16">
        <f>SUM(infected!J92:J98)</f>
        <v>9694</v>
      </c>
      <c r="K7" s="16">
        <f>SUM(infected!K92:K98)</f>
        <v>3229</v>
      </c>
      <c r="L7" s="16">
        <f>SUM(infected!L92:L98)</f>
        <v>6874</v>
      </c>
      <c r="M7" s="16">
        <f>SUM(infected!M92:M98)</f>
        <v>2496</v>
      </c>
      <c r="N7" s="16">
        <f>SUM(infected!N92:N98)</f>
        <v>9241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SUM(infected!B99:B105)</f>
        <v>27415</v>
      </c>
      <c r="C8" s="16">
        <f>SUM(infected!C99:C105)</f>
        <v>32553</v>
      </c>
      <c r="D8" s="16">
        <f>SUM(infected!D99:D105)</f>
        <v>219936</v>
      </c>
      <c r="E8" s="16">
        <f>SUM(infected!E99:E105)</f>
        <v>27625</v>
      </c>
      <c r="F8" s="16">
        <f>SUM(infected!F99:F105)</f>
        <v>24925</v>
      </c>
      <c r="G8" s="16">
        <f>SUM(infected!G99:G105)</f>
        <v>13460</v>
      </c>
      <c r="H8" s="16">
        <f>SUM(infected!H99:H105)</f>
        <v>32205</v>
      </c>
      <c r="I8" s="16">
        <f>SUM(infected!I99:I105)</f>
        <v>7736</v>
      </c>
      <c r="J8" s="16">
        <f>SUM(infected!J99:J105)</f>
        <v>11175</v>
      </c>
      <c r="K8" s="16">
        <f>SUM(infected!K99:K105)</f>
        <v>3739</v>
      </c>
      <c r="L8" s="16">
        <f>SUM(infected!L99:L105)</f>
        <v>11039</v>
      </c>
      <c r="M8" s="16">
        <f>SUM(infected!M99:M105)</f>
        <v>4544</v>
      </c>
      <c r="N8" s="16">
        <f>SUM(infected!N99:N105)</f>
        <v>8869</v>
      </c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SUM(infected!B106:B112)</f>
        <v>22609</v>
      </c>
      <c r="C9" s="16">
        <f>SUM(infected!C106:C112)</f>
        <v>20519</v>
      </c>
      <c r="D9" s="16">
        <f>SUM(infected!D106:D112)</f>
        <v>202116</v>
      </c>
      <c r="E9" s="16">
        <f>SUM(infected!E106:E112)</f>
        <v>18656</v>
      </c>
      <c r="F9" s="16">
        <f>SUM(infected!F106:F112)</f>
        <v>17203</v>
      </c>
      <c r="G9" s="16">
        <f>SUM(infected!G106:G112)</f>
        <v>10525</v>
      </c>
      <c r="H9" s="16">
        <f>SUM(infected!H106:H112)</f>
        <v>32027</v>
      </c>
      <c r="I9" s="16">
        <f>SUM(infected!I106:I112)</f>
        <v>7068</v>
      </c>
      <c r="J9" s="16">
        <f>SUM(infected!J106:J112)</f>
        <v>7963</v>
      </c>
      <c r="K9" s="16">
        <f>SUM(infected!K106:K112)</f>
        <v>3751</v>
      </c>
      <c r="L9" s="16">
        <f>SUM(infected!L106:L112)</f>
        <v>16485</v>
      </c>
      <c r="M9" s="16">
        <f>SUM(infected!M106:M112)</f>
        <v>5596</v>
      </c>
      <c r="N9" s="16">
        <f>SUM(infected!N106:N112)</f>
        <v>10412</v>
      </c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SUM(infected!B113:B119)</f>
        <v>18703</v>
      </c>
      <c r="C10" s="19">
        <f>SUM(infected!C113:C119)</f>
        <v>16100</v>
      </c>
      <c r="D10" s="19">
        <f>SUM(infected!D113:D119)</f>
        <v>206223</v>
      </c>
      <c r="E10" s="19">
        <f>SUM(infected!E113:E119)</f>
        <v>13521</v>
      </c>
      <c r="F10" s="19">
        <f>SUM(infected!F113:F119)</f>
        <v>11969</v>
      </c>
      <c r="G10" s="19">
        <f>SUM(infected!G113:G119)</f>
        <v>8270</v>
      </c>
      <c r="H10" s="19">
        <f>SUM(infected!H113:H119)</f>
        <v>32830</v>
      </c>
      <c r="I10" s="19">
        <f>SUM(infected!I113:I119)</f>
        <v>5190</v>
      </c>
      <c r="J10" s="19">
        <f>SUM(infected!J113:J119)</f>
        <v>5703</v>
      </c>
      <c r="K10" s="19">
        <f>SUM(infected!K113:K119)</f>
        <v>4201</v>
      </c>
      <c r="L10" s="19">
        <f>SUM(infected!L113:L119)</f>
        <v>23234</v>
      </c>
      <c r="M10" s="19">
        <f>SUM(infected!M113:M119)</f>
        <v>4011</v>
      </c>
      <c r="N10" s="19">
        <f>SUM(infected!N113:N119)</f>
        <v>12107</v>
      </c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SUM(infected!B120:B126)</f>
        <v>13042</v>
      </c>
      <c r="C11" s="9">
        <f>SUM(infected!C120:C126)</f>
        <v>7635</v>
      </c>
      <c r="D11" s="9">
        <f>SUM(infected!D120:D126)</f>
        <v>192131</v>
      </c>
      <c r="E11" s="9">
        <f>SUM(infected!E120:E126)</f>
        <v>7982</v>
      </c>
      <c r="F11" s="9">
        <f>SUM(infected!F120:F126)</f>
        <v>6712</v>
      </c>
      <c r="G11" s="9">
        <f>SUM(infected!G120:G126)</f>
        <v>6943</v>
      </c>
      <c r="H11" s="9">
        <f>SUM(infected!H120:H126)</f>
        <v>31282</v>
      </c>
      <c r="I11" s="9">
        <f>SUM(infected!I120:I126)</f>
        <v>2726</v>
      </c>
      <c r="J11" s="9">
        <f>SUM(infected!J120:J126)</f>
        <v>3095</v>
      </c>
      <c r="K11" s="9">
        <f>SUM(infected!K120:K126)</f>
        <v>3831</v>
      </c>
      <c r="L11" s="9">
        <f>SUM(infected!L120:L126)</f>
        <v>39259</v>
      </c>
      <c r="M11" s="9">
        <f>SUM(infected!M120:M126)</f>
        <v>2244</v>
      </c>
      <c r="N11" s="9">
        <f>SUM(infected!N120:N126)</f>
        <v>12590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SUM(infected!B127:B133)</f>
        <v>8353</v>
      </c>
      <c r="C12" s="9">
        <f>SUM(infected!C127:C133)</f>
        <v>8565</v>
      </c>
      <c r="D12" s="9">
        <f>SUM(infected!D127:D133)</f>
        <v>171758</v>
      </c>
      <c r="E12" s="9">
        <f>SUM(infected!E127:E133)</f>
        <v>6400</v>
      </c>
      <c r="F12" s="9">
        <f>SUM(infected!F127:F133)</f>
        <v>7776</v>
      </c>
      <c r="G12" s="9">
        <f>SUM(infected!G127:G133)</f>
        <v>10179</v>
      </c>
      <c r="H12" s="9">
        <f>SUM(infected!H127:H133)</f>
        <v>22867</v>
      </c>
      <c r="I12" s="9">
        <f>SUM(infected!I127:I133)</f>
        <v>2056</v>
      </c>
      <c r="J12" s="9">
        <f>SUM(infected!J127:J133)</f>
        <v>3052</v>
      </c>
      <c r="K12" s="9">
        <f>SUM(infected!K127:K133)</f>
        <v>4151</v>
      </c>
      <c r="L12" s="9">
        <f>SUM(infected!L127:L133)</f>
        <v>61552</v>
      </c>
      <c r="M12" s="9">
        <f>SUM(infected!M127:M133)</f>
        <v>1490</v>
      </c>
      <c r="N12" s="9">
        <f>SUM(infected!N127:N133)</f>
        <v>9374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SUM(infected!B134:B140)</f>
        <v>6365</v>
      </c>
      <c r="C13" s="9">
        <f>SUM(infected!C134:C140)</f>
        <v>3836</v>
      </c>
      <c r="D13" s="9">
        <f>SUM(infected!D134:D140)</f>
        <v>156958</v>
      </c>
      <c r="E13" s="9">
        <f>SUM(infected!E134:E140)</f>
        <v>5122</v>
      </c>
      <c r="F13" s="9">
        <f>SUM(infected!F134:F140)</f>
        <v>3348</v>
      </c>
      <c r="G13" s="9">
        <f>SUM(infected!G134:G140)</f>
        <v>12595</v>
      </c>
      <c r="H13" s="9">
        <f>SUM(infected!H134:H140)</f>
        <v>19857</v>
      </c>
      <c r="I13" s="9">
        <f>SUM(infected!I134:I140)</f>
        <v>1368</v>
      </c>
      <c r="J13" s="9">
        <f>SUM(infected!J134:J140)</f>
        <v>2071</v>
      </c>
      <c r="K13" s="9">
        <f>SUM(infected!K134:K140)</f>
        <v>3869</v>
      </c>
      <c r="L13" s="9">
        <f>SUM(infected!L134:L140)</f>
        <v>78381</v>
      </c>
      <c r="M13" s="9">
        <f>SUM(infected!M134:M140)</f>
        <v>1116</v>
      </c>
      <c r="N13" s="9">
        <f>SUM(infected!N134:N140)</f>
        <v>8143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SUM(infected!B141:B147)</f>
        <v>4423</v>
      </c>
      <c r="C14" s="9">
        <f>SUM(infected!C141:C147)</f>
        <v>3794</v>
      </c>
      <c r="D14" s="9">
        <f>SUM(infected!D141:D147)</f>
        <v>156481</v>
      </c>
      <c r="E14" s="9">
        <f>SUM(infected!E141:E147)</f>
        <v>3873</v>
      </c>
      <c r="F14" s="9">
        <f>SUM(infected!F141:F147)</f>
        <v>2510</v>
      </c>
      <c r="G14" s="9">
        <f>SUM(infected!G141:G147)</f>
        <v>15503</v>
      </c>
      <c r="H14" s="9">
        <f>SUM(infected!H141:H147)</f>
        <v>16360</v>
      </c>
      <c r="I14" s="9">
        <f>SUM(infected!I141:I147)</f>
        <v>1241</v>
      </c>
      <c r="J14" s="9">
        <f>SUM(infected!J141:J147)</f>
        <v>1510</v>
      </c>
      <c r="K14" s="9">
        <f>SUM(infected!K141:K147)</f>
        <v>3659</v>
      </c>
      <c r="L14" s="9">
        <f>SUM(infected!L141:L147)</f>
        <v>122131</v>
      </c>
      <c r="M14" s="9">
        <f>SUM(infected!M141:M147)</f>
        <v>527</v>
      </c>
      <c r="N14" s="9">
        <f>SUM(infected!N141:N147)</f>
        <v>7697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SUM(infected!B148:B154)</f>
        <v>3161</v>
      </c>
      <c r="C15" s="9">
        <f>SUM(infected!C148:C154)</f>
        <v>4238</v>
      </c>
      <c r="D15" s="9">
        <f>SUM(infected!D148:D154)</f>
        <v>146953</v>
      </c>
      <c r="E15" s="9">
        <f>SUM(infected!E148:E154)</f>
        <v>3245</v>
      </c>
      <c r="F15" s="9">
        <f>SUM(infected!F148:F154)</f>
        <v>6832</v>
      </c>
      <c r="G15" s="9">
        <f>SUM(infected!G148:G154)</f>
        <v>15765</v>
      </c>
      <c r="H15" s="9">
        <f>SUM(infected!H148:H154)</f>
        <v>10907</v>
      </c>
      <c r="I15" s="9">
        <f>SUM(infected!I148:I154)</f>
        <v>1206</v>
      </c>
      <c r="J15" s="9">
        <f>SUM(infected!J148:J154)</f>
        <v>1144</v>
      </c>
      <c r="K15" s="9">
        <f>SUM(infected!K148:K154)</f>
        <v>4281</v>
      </c>
      <c r="L15" s="9">
        <f>SUM(infected!L148:L154)</f>
        <v>151638</v>
      </c>
      <c r="M15" s="9">
        <f>SUM(infected!M148:M154)</f>
        <v>351</v>
      </c>
      <c r="N15" s="9">
        <f>SUM(infected!N148:N154)</f>
        <v>6248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SUM(infected!B155:B161)</f>
        <v>1979</v>
      </c>
      <c r="C16" s="9">
        <f>SUM(infected!C155:C161)</f>
        <v>2079</v>
      </c>
      <c r="D16" s="9">
        <f>SUM(infected!D155:D161)</f>
        <v>152172</v>
      </c>
      <c r="E16" s="9">
        <f>SUM(infected!E155:E161)</f>
        <v>2378</v>
      </c>
      <c r="F16" s="9">
        <f>SUM(infected!F155:F161)</f>
        <v>2224</v>
      </c>
      <c r="G16" s="9">
        <f>SUM(infected!G155:G161)</f>
        <v>20323</v>
      </c>
      <c r="H16" s="9">
        <f>SUM(infected!H155:H161)</f>
        <v>8524</v>
      </c>
      <c r="I16" s="9">
        <f>SUM(infected!I155:I161)</f>
        <v>1132</v>
      </c>
      <c r="J16" s="9">
        <f>SUM(infected!J155:J161)</f>
        <v>847</v>
      </c>
      <c r="K16" s="9">
        <f>SUM(infected!K155:K161)</f>
        <v>6021</v>
      </c>
      <c r="L16" s="9">
        <f>SUM(infected!L155:L161)</f>
        <v>176909</v>
      </c>
      <c r="M16" s="9">
        <f>SUM(infected!M155:M161)</f>
        <v>211</v>
      </c>
      <c r="N16" s="9">
        <f>SUM(infected!N155:N161)</f>
        <v>4752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SUM(infected!B162:B168)</f>
        <v>1991</v>
      </c>
      <c r="C17" s="9">
        <f>SUM(infected!C162:C168)</f>
        <v>2392</v>
      </c>
      <c r="D17" s="9">
        <f>SUM(infected!D162:D168)</f>
        <v>151706</v>
      </c>
      <c r="E17" s="9">
        <f>SUM(infected!E162:E168)</f>
        <v>2268</v>
      </c>
      <c r="F17" s="9">
        <f>SUM(infected!F162:F168)</f>
        <v>3243</v>
      </c>
      <c r="G17" s="9">
        <f>SUM(infected!G162:G168)</f>
        <v>15638</v>
      </c>
      <c r="H17" s="9">
        <f>SUM(infected!H162:H168)</f>
        <v>7136</v>
      </c>
      <c r="I17" s="9">
        <f>SUM(infected!I162:I168)</f>
        <v>1209</v>
      </c>
      <c r="J17" s="9">
        <f>SUM(infected!J162:J168)</f>
        <v>671</v>
      </c>
      <c r="K17" s="9">
        <f>SUM(infected!K162:K168)</f>
        <v>7122</v>
      </c>
      <c r="L17" s="9">
        <f>SUM(infected!L162:L168)</f>
        <v>175866</v>
      </c>
      <c r="M17" s="9">
        <f>SUM(infected!M162:M168)</f>
        <v>102</v>
      </c>
      <c r="N17" s="9">
        <f>SUM(infected!N162:N168)</f>
        <v>3088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SUM(infected!B169:B175)</f>
        <v>1510</v>
      </c>
      <c r="C18" s="9">
        <f>SUM(infected!C169:C175)</f>
        <v>2395</v>
      </c>
      <c r="D18" s="9">
        <f>SUM(infected!D169:D175)</f>
        <v>186843</v>
      </c>
      <c r="E18" s="9">
        <f>SUM(infected!E169:E175)</f>
        <v>3898</v>
      </c>
      <c r="F18" s="9">
        <f>SUM(infected!F169:F175)</f>
        <v>3157</v>
      </c>
      <c r="G18" s="9">
        <f>SUM(infected!G169:G175)</f>
        <v>17525</v>
      </c>
      <c r="H18" s="9">
        <f>SUM(infected!H169:H175)</f>
        <v>6680</v>
      </c>
      <c r="I18" s="9">
        <f>SUM(infected!I169:I175)</f>
        <v>810</v>
      </c>
      <c r="J18" s="9">
        <f>SUM(infected!J169:J175)</f>
        <v>668</v>
      </c>
      <c r="K18" s="9">
        <f>SUM(infected!K169:K175)</f>
        <v>7073</v>
      </c>
      <c r="L18" s="9">
        <f>SUM(infected!L169:L175)</f>
        <v>217414</v>
      </c>
      <c r="M18" s="9">
        <f>SUM(infected!M169:M175)</f>
        <v>76</v>
      </c>
      <c r="N18" s="9">
        <f>SUM(infected!N169:N175)</f>
        <v>2550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SUM(infected!B176:B182)</f>
        <v>1811</v>
      </c>
      <c r="C19" s="9">
        <f>SUM(infected!C176:C182)</f>
        <v>2466</v>
      </c>
      <c r="D19" s="9">
        <f>SUM(infected!D176:D182)</f>
        <v>268084</v>
      </c>
      <c r="E19" s="9">
        <f>SUM(infected!E176:E182)</f>
        <v>3402</v>
      </c>
      <c r="F19" s="9">
        <f>SUM(infected!F176:F182)</f>
        <v>2559</v>
      </c>
      <c r="G19" s="9">
        <f>SUM(infected!G176:G182)</f>
        <v>17717</v>
      </c>
      <c r="H19" s="9">
        <f>SUM(infected!H176:H182)</f>
        <v>5240</v>
      </c>
      <c r="I19" s="9">
        <f>SUM(infected!I176:I182)</f>
        <v>554</v>
      </c>
      <c r="J19" s="9">
        <f>SUM(infected!J176:J182)</f>
        <v>607</v>
      </c>
      <c r="K19" s="9">
        <f>SUM(infected!K176:K182)</f>
        <v>7460</v>
      </c>
      <c r="L19" s="9">
        <f>SUM(infected!L176:L182)</f>
        <v>259105</v>
      </c>
      <c r="M19" s="9">
        <f>SUM(infected!M176:M182)</f>
        <v>60</v>
      </c>
      <c r="N19" s="9">
        <f>SUM(infected!N176:N182)</f>
        <v>1913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SUM(infected!B183:B189)</f>
        <v>1301</v>
      </c>
      <c r="C20" s="9">
        <f>SUM(infected!C183:C189)</f>
        <v>2819</v>
      </c>
      <c r="D20" s="9">
        <f>SUM(infected!D183:D189)</f>
        <v>339639</v>
      </c>
      <c r="E20" s="9">
        <f>SUM(infected!E183:E189)</f>
        <v>2793</v>
      </c>
      <c r="F20" s="9">
        <f>SUM(infected!F183:F189)</f>
        <v>4024</v>
      </c>
      <c r="G20" s="9">
        <f>SUM(infected!G183:G189)</f>
        <v>17769</v>
      </c>
      <c r="H20" s="9">
        <f>SUM(infected!H183:H189)</f>
        <v>4026</v>
      </c>
      <c r="I20" s="9">
        <f>SUM(infected!I183:I189)</f>
        <v>474</v>
      </c>
      <c r="J20" s="9">
        <f>SUM(infected!J183:J189)</f>
        <v>637</v>
      </c>
      <c r="K20" s="9">
        <f>SUM(infected!K183:K189)</f>
        <v>4275</v>
      </c>
      <c r="L20" s="9">
        <f>SUM(infected!L183:L189)</f>
        <v>258912</v>
      </c>
      <c r="M20" s="9">
        <f>SUM(infected!M183:M189)</f>
        <v>88</v>
      </c>
      <c r="N20" s="9">
        <f>SUM(infected!N183:N189)</f>
        <v>2285</v>
      </c>
      <c r="O20" s="14">
        <f t="shared" ref="O20:P35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SUM(infected!B190:B196)</f>
        <v>1450</v>
      </c>
      <c r="C21" s="21">
        <f>SUM(infected!C190:C196)</f>
        <v>4164</v>
      </c>
      <c r="D21" s="21">
        <f>SUM(infected!D190:D196)</f>
        <v>416307</v>
      </c>
      <c r="E21" s="21">
        <f>SUM(infected!E190:E196)</f>
        <v>2409</v>
      </c>
      <c r="F21" s="21">
        <f>SUM(infected!F190:F196)</f>
        <v>3792</v>
      </c>
      <c r="G21" s="21">
        <f>SUM(infected!G190:G196)</f>
        <v>16865</v>
      </c>
      <c r="H21" s="21">
        <f>SUM(infected!H190:H196)</f>
        <v>4271</v>
      </c>
      <c r="I21" s="21">
        <f>SUM(infected!I190:I196)</f>
        <v>401</v>
      </c>
      <c r="J21" s="21">
        <f>SUM(infected!J190:J196)</f>
        <v>704</v>
      </c>
      <c r="K21" s="21">
        <f>SUM(infected!K190:K196)</f>
        <v>2179</v>
      </c>
      <c r="L21" s="21">
        <f>SUM(infected!L190:L196)</f>
        <v>261626</v>
      </c>
      <c r="M21" s="21">
        <f>SUM(infected!M190:M196)</f>
        <v>101</v>
      </c>
      <c r="N21" s="21">
        <f>SUM(infected!N190:N196)</f>
        <v>2055</v>
      </c>
      <c r="O21" s="14">
        <f t="shared" si="2"/>
        <v>42556</v>
      </c>
      <c r="P21" s="14">
        <f t="shared" si="2"/>
        <v>42562</v>
      </c>
    </row>
    <row r="22" spans="1:16" x14ac:dyDescent="0.25">
      <c r="A22">
        <f t="shared" si="1"/>
        <v>29</v>
      </c>
      <c r="B22" s="21">
        <f>SUM(infected!B197:B203)</f>
        <v>1373</v>
      </c>
      <c r="C22" s="21">
        <f>SUM(infected!C197:C203)</f>
        <v>8883</v>
      </c>
      <c r="D22" s="21">
        <f>SUM(infected!D197:D203)</f>
        <v>468318</v>
      </c>
      <c r="E22" s="21">
        <f>SUM(infected!E197:E203)</f>
        <v>2860</v>
      </c>
      <c r="F22" s="21">
        <f>SUM(infected!F197:F203)</f>
        <v>3922</v>
      </c>
      <c r="G22" s="21">
        <f>SUM(infected!G197:G203)</f>
        <v>16485</v>
      </c>
      <c r="H22" s="21">
        <f>SUM(infected!H197:H203)</f>
        <v>4310</v>
      </c>
      <c r="I22" s="21">
        <f>SUM(infected!I197:I203)</f>
        <v>703</v>
      </c>
      <c r="J22" s="21">
        <f>SUM(infected!J197:J203)</f>
        <v>1385</v>
      </c>
      <c r="K22" s="21">
        <f>SUM(infected!K197:K203)</f>
        <v>1622</v>
      </c>
      <c r="L22" s="21">
        <f>SUM(infected!L197:L203)</f>
        <v>233708</v>
      </c>
      <c r="M22" s="21">
        <f>SUM(infected!M197:M203)</f>
        <v>132</v>
      </c>
      <c r="N22" s="21">
        <f>SUM(infected!N197:N203)</f>
        <v>2759</v>
      </c>
      <c r="O22" s="14">
        <f t="shared" si="2"/>
        <v>42563</v>
      </c>
      <c r="P22" s="14">
        <f t="shared" si="2"/>
        <v>42569</v>
      </c>
    </row>
    <row r="23" spans="1:16" x14ac:dyDescent="0.25">
      <c r="A23">
        <f t="shared" si="1"/>
        <v>30</v>
      </c>
      <c r="B23" s="21">
        <f>SUM(infected!B204:B210)</f>
        <v>1684</v>
      </c>
      <c r="C23" s="21">
        <f>SUM(infected!C204:C210)</f>
        <v>13946</v>
      </c>
      <c r="D23" s="21">
        <f>SUM(infected!D204:D210)</f>
        <v>460760</v>
      </c>
      <c r="E23" s="21">
        <f>SUM(infected!E204:E210)</f>
        <v>3786</v>
      </c>
      <c r="F23" s="21">
        <f>SUM(infected!F204:F210)</f>
        <v>5854</v>
      </c>
      <c r="G23" s="21">
        <f>SUM(infected!G204:G210)</f>
        <v>17384</v>
      </c>
      <c r="H23" s="21">
        <f>SUM(infected!H204:H210)</f>
        <v>4549</v>
      </c>
      <c r="I23" s="21">
        <f>SUM(infected!I204:I210)</f>
        <v>1221</v>
      </c>
      <c r="J23" s="21">
        <f>SUM(infected!J204:J210)</f>
        <v>2489</v>
      </c>
      <c r="K23" s="21">
        <f>SUM(infected!K204:K210)</f>
        <v>1316</v>
      </c>
      <c r="L23" s="21">
        <f>SUM(infected!L204:L210)</f>
        <v>320702</v>
      </c>
      <c r="M23" s="21">
        <f>SUM(infected!M204:M210)</f>
        <v>121</v>
      </c>
      <c r="N23" s="21">
        <f>SUM(infected!N204:N210)</f>
        <v>3560</v>
      </c>
      <c r="O23" s="14">
        <f t="shared" si="2"/>
        <v>42570</v>
      </c>
      <c r="P23" s="14">
        <f t="shared" si="2"/>
        <v>42576</v>
      </c>
    </row>
    <row r="24" spans="1:16" x14ac:dyDescent="0.25">
      <c r="A24">
        <f t="shared" si="1"/>
        <v>31</v>
      </c>
      <c r="B24" s="21">
        <f>SUM(infected!B211:B217)</f>
        <v>1952</v>
      </c>
      <c r="C24" s="21">
        <f>SUM(infected!C211:C217)</f>
        <v>18272</v>
      </c>
      <c r="D24" s="21">
        <f>SUM(infected!D211:D217)</f>
        <v>433935</v>
      </c>
      <c r="E24" s="21">
        <f>SUM(infected!E211:E217)</f>
        <v>4793</v>
      </c>
      <c r="F24" s="21">
        <f>SUM(infected!F211:F217)</f>
        <v>7391</v>
      </c>
      <c r="G24" s="21">
        <f>SUM(infected!G211:G217)</f>
        <v>18265</v>
      </c>
      <c r="H24" s="21">
        <f>SUM(infected!H211:H217)</f>
        <v>4444</v>
      </c>
      <c r="I24" s="21">
        <f>SUM(infected!I211:I217)</f>
        <v>2097</v>
      </c>
      <c r="J24" s="21">
        <f>SUM(infected!J211:J217)</f>
        <v>3759</v>
      </c>
      <c r="K24" s="21">
        <f>SUM(infected!K211:K217)</f>
        <v>1556</v>
      </c>
      <c r="L24" s="21">
        <f>SUM(infected!L211:L217)</f>
        <v>314586</v>
      </c>
      <c r="M24" s="21">
        <f>SUM(infected!M211:M217)</f>
        <v>281</v>
      </c>
      <c r="N24" s="21">
        <f>SUM(infected!N211:N217)</f>
        <v>2972</v>
      </c>
      <c r="O24" s="14">
        <f t="shared" si="2"/>
        <v>42577</v>
      </c>
      <c r="P24" s="14">
        <f t="shared" si="2"/>
        <v>42583</v>
      </c>
    </row>
    <row r="25" spans="1:16" x14ac:dyDescent="0.25">
      <c r="A25">
        <f t="shared" si="1"/>
        <v>32</v>
      </c>
      <c r="B25" s="21">
        <f>SUM(infected!B218:B224)</f>
        <v>2496</v>
      </c>
      <c r="C25" s="21">
        <f>SUM(infected!C218:C224)</f>
        <v>25926</v>
      </c>
      <c r="D25" s="21">
        <f>SUM(infected!D218:D224)</f>
        <v>376909</v>
      </c>
      <c r="E25" s="21">
        <f>SUM(infected!E218:E224)</f>
        <v>5925</v>
      </c>
      <c r="F25" s="21">
        <f>SUM(infected!F218:F224)</f>
        <v>10002</v>
      </c>
      <c r="G25" s="21">
        <f>SUM(infected!G218:G224)</f>
        <v>17275</v>
      </c>
      <c r="H25" s="21">
        <f>SUM(infected!H218:H224)</f>
        <v>6130</v>
      </c>
      <c r="I25" s="21">
        <f>SUM(infected!I218:I224)</f>
        <v>3521</v>
      </c>
      <c r="J25" s="21">
        <f>SUM(infected!J218:J224)</f>
        <v>4341</v>
      </c>
      <c r="K25" s="21">
        <f>SUM(infected!K218:K224)</f>
        <v>2014</v>
      </c>
      <c r="L25" s="21">
        <f>SUM(infected!L218:L224)</f>
        <v>301745</v>
      </c>
      <c r="M25" s="21">
        <f>SUM(infected!M218:M224)</f>
        <v>550</v>
      </c>
      <c r="N25" s="21">
        <f>SUM(infected!N218:N224)</f>
        <v>2581</v>
      </c>
      <c r="O25" s="14">
        <f t="shared" si="2"/>
        <v>42584</v>
      </c>
      <c r="P25" s="14">
        <f t="shared" si="2"/>
        <v>42590</v>
      </c>
    </row>
    <row r="26" spans="1:16" x14ac:dyDescent="0.25">
      <c r="A26">
        <f t="shared" si="1"/>
        <v>33</v>
      </c>
      <c r="B26" s="21">
        <f>SUM(infected!B225:B231)</f>
        <v>3349</v>
      </c>
      <c r="C26" s="21">
        <f>SUM(infected!C225:C231)</f>
        <v>36102</v>
      </c>
      <c r="D26" s="21">
        <f>SUM(infected!D225:D231)</f>
        <v>358405</v>
      </c>
      <c r="E26" s="21">
        <f>SUM(infected!E225:E231)</f>
        <v>7687</v>
      </c>
      <c r="F26" s="21">
        <f>SUM(infected!F225:F231)</f>
        <v>20615</v>
      </c>
      <c r="G26" s="21">
        <f>SUM(infected!G225:G231)</f>
        <v>16491</v>
      </c>
      <c r="H26" s="21">
        <f>SUM(infected!H225:H231)</f>
        <v>7659</v>
      </c>
      <c r="I26" s="21">
        <f>SUM(infected!I225:I231)</f>
        <v>4379</v>
      </c>
      <c r="J26" s="21">
        <f>SUM(infected!J225:J231)</f>
        <v>3751</v>
      </c>
      <c r="K26" s="21">
        <f>SUM(infected!K225:K231)</f>
        <v>2052</v>
      </c>
      <c r="L26" s="21">
        <f>SUM(infected!L225:L231)</f>
        <v>304775</v>
      </c>
      <c r="M26" s="21">
        <f>SUM(infected!M225:M231)</f>
        <v>545</v>
      </c>
      <c r="N26" s="21">
        <f>SUM(infected!N225:N231)</f>
        <v>2636</v>
      </c>
      <c r="O26" s="14">
        <f t="shared" si="2"/>
        <v>42591</v>
      </c>
      <c r="P26" s="14">
        <f t="shared" si="2"/>
        <v>42597</v>
      </c>
    </row>
    <row r="27" spans="1:16" x14ac:dyDescent="0.25">
      <c r="A27">
        <f t="shared" si="1"/>
        <v>34</v>
      </c>
      <c r="B27" s="21">
        <f>SUM(infected!B232:B238)</f>
        <v>5430</v>
      </c>
      <c r="C27" s="21">
        <f>SUM(infected!C232:C238)</f>
        <v>46354</v>
      </c>
      <c r="D27" s="21">
        <f>SUM(infected!D232:D238)</f>
        <v>299342</v>
      </c>
      <c r="E27" s="21">
        <f>SUM(infected!E232:E238)</f>
        <v>9561</v>
      </c>
      <c r="F27" s="21">
        <f>SUM(infected!F232:F238)</f>
        <v>24363</v>
      </c>
      <c r="G27" s="21">
        <f>SUM(infected!G232:G238)</f>
        <v>15702</v>
      </c>
      <c r="H27" s="21">
        <f>SUM(infected!H232:H238)</f>
        <v>7158</v>
      </c>
      <c r="I27" s="21">
        <f>SUM(infected!I232:I238)</f>
        <v>3547</v>
      </c>
      <c r="J27" s="21">
        <f>SUM(infected!J232:J238)</f>
        <v>3453</v>
      </c>
      <c r="K27" s="21">
        <f>SUM(infected!K232:K238)</f>
        <v>1687</v>
      </c>
      <c r="L27" s="21">
        <f>SUM(infected!L232:L238)</f>
        <v>265586</v>
      </c>
      <c r="M27" s="21">
        <f>SUM(infected!M232:M238)</f>
        <v>712</v>
      </c>
      <c r="N27" s="21">
        <f>SUM(infected!N232:N238)</f>
        <v>2809</v>
      </c>
      <c r="O27" s="14">
        <f t="shared" si="2"/>
        <v>42598</v>
      </c>
      <c r="P27" s="14">
        <f t="shared" si="2"/>
        <v>42604</v>
      </c>
    </row>
    <row r="28" spans="1:16" x14ac:dyDescent="0.25">
      <c r="A28">
        <f t="shared" si="1"/>
        <v>35</v>
      </c>
      <c r="B28" s="21">
        <f>SUM(infected!B239:B245)</f>
        <v>8873</v>
      </c>
      <c r="C28" s="21">
        <f>SUM(infected!C239:C245)</f>
        <v>57422</v>
      </c>
      <c r="D28" s="21">
        <f>SUM(infected!D239:D245)</f>
        <v>294552</v>
      </c>
      <c r="E28" s="21">
        <f>SUM(infected!E239:E245)</f>
        <v>8806</v>
      </c>
      <c r="F28" s="21">
        <f>SUM(infected!F239:F245)</f>
        <v>35044</v>
      </c>
      <c r="G28" s="21">
        <f>SUM(infected!G239:G245)</f>
        <v>14665</v>
      </c>
      <c r="H28" s="21">
        <f>SUM(infected!H239:H245)</f>
        <v>8825</v>
      </c>
      <c r="I28" s="21">
        <f>SUM(infected!I239:I245)</f>
        <v>3581</v>
      </c>
      <c r="J28" s="21">
        <f>SUM(infected!J239:J245)</f>
        <v>3121</v>
      </c>
      <c r="K28" s="21">
        <f>SUM(infected!K239:K245)</f>
        <v>1200</v>
      </c>
      <c r="L28" s="21">
        <f>SUM(infected!L239:L245)</f>
        <v>256528</v>
      </c>
      <c r="M28" s="21">
        <f>SUM(infected!M239:M245)</f>
        <v>791</v>
      </c>
      <c r="N28" s="21">
        <f>SUM(infected!N239:N245)</f>
        <v>3044</v>
      </c>
      <c r="O28" s="14">
        <f t="shared" si="2"/>
        <v>42605</v>
      </c>
      <c r="P28" s="14">
        <f t="shared" si="2"/>
        <v>42611</v>
      </c>
    </row>
    <row r="29" spans="1:16" x14ac:dyDescent="0.25">
      <c r="A29">
        <f t="shared" si="1"/>
        <v>36</v>
      </c>
      <c r="B29" s="21">
        <f>SUM(infected!B246:B252)</f>
        <v>9416</v>
      </c>
      <c r="C29" s="21">
        <f>SUM(infected!C246:C252)</f>
        <v>62691</v>
      </c>
      <c r="D29" s="21">
        <f>SUM(infected!D246:D252)</f>
        <v>279258</v>
      </c>
      <c r="E29" s="21">
        <f>SUM(infected!E246:E252)</f>
        <v>8418</v>
      </c>
      <c r="F29" s="21">
        <f>SUM(infected!F246:F252)</f>
        <v>46834</v>
      </c>
      <c r="G29" s="21">
        <f>SUM(infected!G246:G252)</f>
        <v>13088</v>
      </c>
      <c r="H29" s="21">
        <f>SUM(infected!H246:H252)</f>
        <v>12685</v>
      </c>
      <c r="I29" s="21">
        <f>SUM(infected!I246:I252)</f>
        <v>4644</v>
      </c>
      <c r="J29" s="21">
        <f>SUM(infected!J246:J252)</f>
        <v>3655</v>
      </c>
      <c r="K29" s="21">
        <f>SUM(infected!K246:K252)</f>
        <v>1332</v>
      </c>
      <c r="L29" s="21">
        <f>SUM(infected!L246:L252)</f>
        <v>275210</v>
      </c>
      <c r="M29" s="21">
        <f>SUM(infected!M246:M252)</f>
        <v>912</v>
      </c>
      <c r="N29" s="21">
        <f>SUM(infected!N246:N252)</f>
        <v>3955</v>
      </c>
      <c r="O29" s="14">
        <f t="shared" si="2"/>
        <v>42612</v>
      </c>
      <c r="P29" s="14">
        <f t="shared" si="2"/>
        <v>42618</v>
      </c>
    </row>
    <row r="30" spans="1:16" x14ac:dyDescent="0.25">
      <c r="A30">
        <f t="shared" si="1"/>
        <v>37</v>
      </c>
      <c r="B30" s="21">
        <f>SUM(infected!B253:B259)</f>
        <v>10119</v>
      </c>
      <c r="C30" s="21">
        <f>SUM(infected!C253:C259)</f>
        <v>68181</v>
      </c>
      <c r="D30" s="21">
        <f>SUM(infected!D253:D259)</f>
        <v>243558</v>
      </c>
      <c r="E30" s="21">
        <f>SUM(infected!E253:E259)</f>
        <v>9556</v>
      </c>
      <c r="F30" s="21">
        <f>SUM(infected!F253:F259)</f>
        <v>56317</v>
      </c>
      <c r="G30" s="21">
        <f>SUM(infected!G253:G259)</f>
        <v>15371</v>
      </c>
      <c r="H30" s="21">
        <f>SUM(infected!H253:H259)</f>
        <v>21352</v>
      </c>
      <c r="I30" s="21">
        <f>SUM(infected!I253:I259)</f>
        <v>7308</v>
      </c>
      <c r="J30" s="21">
        <f>SUM(infected!J253:J259)</f>
        <v>6158</v>
      </c>
      <c r="K30" s="21">
        <f>SUM(infected!K253:K259)</f>
        <v>1593</v>
      </c>
      <c r="L30" s="21">
        <f>SUM(infected!L253:L259)</f>
        <v>192934</v>
      </c>
      <c r="M30" s="21">
        <f>SUM(infected!M253:M259)</f>
        <v>1313</v>
      </c>
      <c r="N30" s="21">
        <f>SUM(infected!N253:N259)</f>
        <v>4764</v>
      </c>
      <c r="O30" s="14">
        <f t="shared" si="2"/>
        <v>42619</v>
      </c>
      <c r="P30" s="14">
        <f t="shared" si="2"/>
        <v>42625</v>
      </c>
    </row>
    <row r="31" spans="1:16" x14ac:dyDescent="0.25">
      <c r="A31">
        <f t="shared" si="1"/>
        <v>38</v>
      </c>
      <c r="B31" s="21">
        <f>SUM(infected!B260:B266)</f>
        <v>10403</v>
      </c>
      <c r="C31" s="21">
        <f>SUM(infected!C260:C266)</f>
        <v>77738</v>
      </c>
      <c r="D31" s="21">
        <f>SUM(infected!D260:D266)</f>
        <v>284835</v>
      </c>
      <c r="E31" s="21">
        <f>SUM(infected!E260:E266)</f>
        <v>11982</v>
      </c>
      <c r="F31" s="21">
        <f>SUM(infected!F260:F266)</f>
        <v>72669</v>
      </c>
      <c r="G31" s="21">
        <f>SUM(infected!G260:G266)</f>
        <v>20111</v>
      </c>
      <c r="H31" s="21">
        <f>SUM(infected!H260:H266)</f>
        <v>25753</v>
      </c>
      <c r="I31" s="21">
        <f>SUM(infected!I260:I266)</f>
        <v>11661</v>
      </c>
      <c r="J31" s="21">
        <f>SUM(infected!J260:J266)</f>
        <v>10107</v>
      </c>
      <c r="K31" s="21">
        <f>SUM(infected!K260:K266)</f>
        <v>2080</v>
      </c>
      <c r="L31" s="21">
        <f>SUM(infected!L260:L266)</f>
        <v>214174</v>
      </c>
      <c r="M31" s="21">
        <f>SUM(infected!M260:M266)</f>
        <v>1948</v>
      </c>
      <c r="N31" s="21">
        <f>SUM(infected!N260:N266)</f>
        <v>6990</v>
      </c>
      <c r="O31" s="14">
        <f t="shared" si="2"/>
        <v>42626</v>
      </c>
      <c r="P31" s="14">
        <f t="shared" si="2"/>
        <v>42632</v>
      </c>
    </row>
    <row r="32" spans="1:16" x14ac:dyDescent="0.25">
      <c r="A32">
        <f t="shared" si="1"/>
        <v>39</v>
      </c>
      <c r="B32" s="21">
        <f>SUM(infected!B267:B273)</f>
        <v>11714</v>
      </c>
      <c r="C32" s="21">
        <f>SUM(infected!C267:C273)</f>
        <v>76798</v>
      </c>
      <c r="D32" s="21">
        <f>SUM(infected!D267:D273)</f>
        <v>310232</v>
      </c>
      <c r="E32" s="21">
        <f>SUM(infected!E267:E273)</f>
        <v>12995</v>
      </c>
      <c r="F32" s="21">
        <f>SUM(infected!F267:F273)</f>
        <v>84806</v>
      </c>
      <c r="G32" s="21">
        <f>SUM(infected!G267:G273)</f>
        <v>24308</v>
      </c>
      <c r="H32" s="21">
        <f>SUM(infected!H267:H273)</f>
        <v>40712</v>
      </c>
      <c r="I32" s="21">
        <f>SUM(infected!I267:I273)</f>
        <v>17826</v>
      </c>
      <c r="J32" s="21">
        <f>SUM(infected!J267:J273)</f>
        <v>11272</v>
      </c>
      <c r="K32" s="21">
        <f>SUM(infected!K267:K273)</f>
        <v>2918</v>
      </c>
      <c r="L32" s="21">
        <f>SUM(infected!L267:L273)</f>
        <v>187680</v>
      </c>
      <c r="M32" s="21">
        <f>SUM(infected!M267:M273)</f>
        <v>2057</v>
      </c>
      <c r="N32" s="21">
        <f>SUM(infected!N267:N273)</f>
        <v>9476</v>
      </c>
      <c r="O32" s="14">
        <f t="shared" si="2"/>
        <v>42633</v>
      </c>
      <c r="P32" s="14">
        <f t="shared" si="2"/>
        <v>42639</v>
      </c>
    </row>
    <row r="33" spans="1:16" x14ac:dyDescent="0.25">
      <c r="A33">
        <f t="shared" si="1"/>
        <v>40</v>
      </c>
      <c r="B33" s="21">
        <f>SUM(infected!B274:B280)</f>
        <v>15459</v>
      </c>
      <c r="C33" s="21">
        <f>SUM(infected!C274:C280)</f>
        <v>65146</v>
      </c>
      <c r="D33" s="21">
        <f>SUM(infected!D274:D280)</f>
        <v>302799</v>
      </c>
      <c r="E33" s="21">
        <f>SUM(infected!E274:E280)</f>
        <v>15287</v>
      </c>
      <c r="F33" s="21">
        <f>SUM(infected!F274:F280)</f>
        <v>80601</v>
      </c>
      <c r="G33" s="21">
        <f>SUM(infected!G274:G280)</f>
        <v>25324</v>
      </c>
      <c r="H33" s="21">
        <f>SUM(infected!H274:H280)</f>
        <v>68009</v>
      </c>
      <c r="I33" s="21">
        <f>SUM(infected!I274:I280)</f>
        <v>24239</v>
      </c>
      <c r="J33" s="21">
        <f>SUM(infected!J274:J280)</f>
        <v>18878</v>
      </c>
      <c r="K33" s="21">
        <f>SUM(infected!K274:K280)</f>
        <v>3640</v>
      </c>
      <c r="L33" s="21">
        <f>SUM(infected!L274:L280)</f>
        <v>182980</v>
      </c>
      <c r="M33" s="21">
        <f>SUM(infected!M274:M280)</f>
        <v>3042</v>
      </c>
      <c r="N33" s="21">
        <f>SUM(infected!N274:N280)</f>
        <v>13031</v>
      </c>
      <c r="O33" s="14">
        <f t="shared" si="2"/>
        <v>42640</v>
      </c>
      <c r="P33" s="14">
        <f t="shared" si="2"/>
        <v>42646</v>
      </c>
    </row>
    <row r="34" spans="1:16" x14ac:dyDescent="0.25">
      <c r="A34">
        <f t="shared" si="1"/>
        <v>41</v>
      </c>
      <c r="B34" s="21">
        <f>SUM(infected!B281:B287)</f>
        <v>29621</v>
      </c>
      <c r="C34" s="21">
        <f>SUM(infected!C281:C287)</f>
        <v>75556</v>
      </c>
      <c r="D34" s="21">
        <f>SUM(infected!D281:D287)</f>
        <v>344699</v>
      </c>
      <c r="E34" s="21">
        <f>SUM(infected!E281:E287)</f>
        <v>24712</v>
      </c>
      <c r="F34" s="21">
        <f>SUM(infected!F281:F287)</f>
        <v>115804</v>
      </c>
      <c r="G34" s="21">
        <f>SUM(infected!G281:G287)</f>
        <v>28303</v>
      </c>
      <c r="H34" s="21">
        <f>SUM(infected!H281:H287)</f>
        <v>100738</v>
      </c>
      <c r="I34" s="21">
        <f>SUM(infected!I281:I287)</f>
        <v>38701</v>
      </c>
      <c r="J34" s="21">
        <f>SUM(infected!J281:J287)</f>
        <v>38809</v>
      </c>
      <c r="K34" s="21">
        <f>SUM(infected!K281:K287)</f>
        <v>4278</v>
      </c>
      <c r="L34" s="21">
        <f>SUM(infected!L281:L287)</f>
        <v>179693</v>
      </c>
      <c r="M34" s="21">
        <f>SUM(infected!M281:M287)</f>
        <v>4496</v>
      </c>
      <c r="N34" s="21">
        <f>SUM(infected!N281:N287)</f>
        <v>11961</v>
      </c>
      <c r="O34" s="14">
        <f t="shared" si="2"/>
        <v>42647</v>
      </c>
      <c r="P34" s="14">
        <f t="shared" si="2"/>
        <v>42653</v>
      </c>
    </row>
    <row r="35" spans="1:16" x14ac:dyDescent="0.25">
      <c r="A35">
        <f t="shared" si="1"/>
        <v>42</v>
      </c>
      <c r="B35" s="21">
        <f>SUM(infected!B288:B294)</f>
        <v>59291</v>
      </c>
      <c r="C35" s="21">
        <f>SUM(infected!C288:C294)</f>
        <v>85481</v>
      </c>
      <c r="D35" s="21">
        <f>SUM(infected!D288:D294)</f>
        <v>392051</v>
      </c>
      <c r="E35" s="21">
        <f>SUM(infected!E288:E294)</f>
        <v>40968</v>
      </c>
      <c r="F35" s="21">
        <f>SUM(infected!F288:F294)</f>
        <v>162060</v>
      </c>
      <c r="G35" s="21">
        <f>SUM(infected!G288:G294)</f>
        <v>30305</v>
      </c>
      <c r="H35" s="21">
        <f>SUM(infected!H288:H294)</f>
        <v>118693</v>
      </c>
      <c r="I35" s="21">
        <f>SUM(infected!I288:I294)</f>
        <v>53784</v>
      </c>
      <c r="J35" s="21">
        <f>SUM(infected!J288:J294)</f>
        <v>72127</v>
      </c>
      <c r="K35" s="21">
        <f>SUM(infected!K288:K294)</f>
        <v>5621</v>
      </c>
      <c r="L35" s="21">
        <f>SUM(infected!L288:L294)</f>
        <v>140362</v>
      </c>
      <c r="M35" s="21">
        <f>SUM(infected!M288:M294)</f>
        <v>7434</v>
      </c>
      <c r="N35" s="21">
        <f>SUM(infected!N288:N294)</f>
        <v>20031</v>
      </c>
      <c r="O35" s="14">
        <f t="shared" si="2"/>
        <v>42654</v>
      </c>
      <c r="P35" s="14">
        <f t="shared" si="2"/>
        <v>42660</v>
      </c>
    </row>
    <row r="36" spans="1:16" x14ac:dyDescent="0.25">
      <c r="A36">
        <f t="shared" si="1"/>
        <v>43</v>
      </c>
      <c r="B36" s="21">
        <f>SUM(infected!B295:B301)</f>
        <v>111541</v>
      </c>
      <c r="C36" s="21">
        <f>SUM(infected!C295:C301)</f>
        <v>123871</v>
      </c>
      <c r="D36" s="21">
        <f>SUM(infected!D295:D301)</f>
        <v>481570</v>
      </c>
      <c r="E36" s="21">
        <f>SUM(infected!E295:E301)</f>
        <v>71567</v>
      </c>
      <c r="F36" s="21">
        <f>SUM(infected!F295:F301)</f>
        <v>241473</v>
      </c>
      <c r="G36" s="21">
        <f>SUM(infected!G295:G301)</f>
        <v>38516</v>
      </c>
      <c r="H36" s="21">
        <f>SUM(infected!H295:H301)</f>
        <v>151391</v>
      </c>
      <c r="I36" s="21">
        <f>SUM(infected!I295:I301)</f>
        <v>62691</v>
      </c>
      <c r="J36" s="21">
        <f>SUM(infected!J295:J301)</f>
        <v>105077</v>
      </c>
      <c r="K36" s="21">
        <f>SUM(infected!K295:K301)</f>
        <v>9162</v>
      </c>
      <c r="L36" s="21">
        <f>SUM(infected!L295:L301)</f>
        <v>158784</v>
      </c>
      <c r="M36" s="21">
        <f>SUM(infected!M295:M301)</f>
        <v>7166</v>
      </c>
      <c r="N36" s="21">
        <f>SUM(infected!N295:N301)</f>
        <v>17956</v>
      </c>
      <c r="O36" s="14">
        <f t="shared" ref="O36:P45" si="3">O35+7</f>
        <v>42661</v>
      </c>
      <c r="P36" s="14">
        <f t="shared" si="3"/>
        <v>42667</v>
      </c>
    </row>
    <row r="37" spans="1:16" x14ac:dyDescent="0.25">
      <c r="A37" s="18">
        <f t="shared" si="1"/>
        <v>44</v>
      </c>
      <c r="B37" s="27">
        <f>SUM(infected!B302:B308)</f>
        <v>198177.30570744962</v>
      </c>
      <c r="C37" s="27">
        <f>SUM(infected!C302:C308)</f>
        <v>154056.33632463214</v>
      </c>
      <c r="D37" s="27">
        <f>SUM(infected!D302:D308)</f>
        <v>561502.68901198998</v>
      </c>
      <c r="E37" s="27">
        <f>SUM(infected!E302:E308)</f>
        <v>109557.52940915772</v>
      </c>
      <c r="F37" s="27">
        <f>SUM(infected!F302:F308)</f>
        <v>301900.64772670274</v>
      </c>
      <c r="G37" s="27">
        <f>SUM(infected!G302:G308)</f>
        <v>51891.542605127914</v>
      </c>
      <c r="H37" s="27">
        <f>SUM(infected!H302:H308)</f>
        <v>161343.65092056291</v>
      </c>
      <c r="I37" s="27">
        <f>SUM(infected!I302:I308)</f>
        <v>71746.949110590387</v>
      </c>
      <c r="J37" s="27">
        <f>SUM(infected!J302:J308)</f>
        <v>121025.75871680836</v>
      </c>
      <c r="K37" s="27">
        <f>SUM(infected!K302:K308)</f>
        <v>15951.584582253348</v>
      </c>
      <c r="L37" s="27">
        <f>SUM(infected!L302:L308)</f>
        <v>156940.68089609672</v>
      </c>
      <c r="M37" s="27">
        <f>SUM(infected!M302:M308)</f>
        <v>5268.6485365556691</v>
      </c>
      <c r="N37" s="27">
        <f>SUM(infected!N302:N308)</f>
        <v>20666.900499407493</v>
      </c>
      <c r="O37" s="20">
        <f t="shared" si="3"/>
        <v>42668</v>
      </c>
      <c r="P37" s="20">
        <f t="shared" si="3"/>
        <v>42674</v>
      </c>
    </row>
    <row r="38" spans="1:16" x14ac:dyDescent="0.25">
      <c r="A38">
        <f t="shared" si="1"/>
        <v>45</v>
      </c>
      <c r="B38" s="21">
        <f>SUM(infected!B309:B315)</f>
        <v>359790.46252523531</v>
      </c>
      <c r="C38" s="21">
        <f>SUM(infected!C309:C315)</f>
        <v>184822.90381512878</v>
      </c>
      <c r="D38" s="21">
        <f>SUM(infected!D309:D315)</f>
        <v>674855.42394075519</v>
      </c>
      <c r="E38" s="21">
        <f>SUM(infected!E309:E315)</f>
        <v>182851.59186124319</v>
      </c>
      <c r="F38" s="21">
        <f>SUM(infected!F309:F315)</f>
        <v>428374.0184156418</v>
      </c>
      <c r="G38" s="21">
        <f>SUM(infected!G309:G315)</f>
        <v>70219.182333400197</v>
      </c>
      <c r="H38" s="21">
        <f>SUM(infected!H309:H315)</f>
        <v>185465.4154018148</v>
      </c>
      <c r="I38" s="21">
        <f>SUM(infected!I309:I315)</f>
        <v>83059.178953058014</v>
      </c>
      <c r="J38" s="21">
        <f>SUM(infected!J309:J315)</f>
        <v>152771.39093388995</v>
      </c>
      <c r="K38" s="21">
        <f>SUM(infected!K309:K315)</f>
        <v>27472.287908025108</v>
      </c>
      <c r="L38" s="21">
        <f>SUM(infected!L309:L315)</f>
        <v>168436.90249411753</v>
      </c>
      <c r="M38" s="21">
        <f>SUM(infected!M309:M315)</f>
        <v>4239.1837360105792</v>
      </c>
      <c r="N38" s="21">
        <f>SUM(infected!N309:N315)</f>
        <v>22837.163340529343</v>
      </c>
      <c r="O38" s="14">
        <f t="shared" si="3"/>
        <v>42675</v>
      </c>
      <c r="P38" s="14">
        <f t="shared" si="3"/>
        <v>42681</v>
      </c>
    </row>
    <row r="39" spans="1:16" x14ac:dyDescent="0.25">
      <c r="A39">
        <f t="shared" si="1"/>
        <v>46</v>
      </c>
      <c r="B39" s="21">
        <f>SUM(infected!B316:B322)</f>
        <v>649492.99286126113</v>
      </c>
      <c r="C39" s="21">
        <f>SUM(infected!C316:C322)</f>
        <v>211818.99852018408</v>
      </c>
      <c r="D39" s="21">
        <f>SUM(infected!D316:D322)</f>
        <v>799321.09451074188</v>
      </c>
      <c r="E39" s="21">
        <f>SUM(infected!E316:E322)</f>
        <v>294432.81329265906</v>
      </c>
      <c r="F39" s="21">
        <f>SUM(infected!F316:F322)</f>
        <v>578817.99230408005</v>
      </c>
      <c r="G39" s="21">
        <f>SUM(infected!G316:G322)</f>
        <v>94632.428474417888</v>
      </c>
      <c r="H39" s="21">
        <f>SUM(infected!H316:H322)</f>
        <v>208470.77873647489</v>
      </c>
      <c r="I39" s="21">
        <f>SUM(infected!I316:I322)</f>
        <v>95287.440900991496</v>
      </c>
      <c r="J39" s="21">
        <f>SUM(infected!J316:J322)</f>
        <v>189414.7917917532</v>
      </c>
      <c r="K39" s="21">
        <f>SUM(infected!K316:K322)</f>
        <v>47211.018530587258</v>
      </c>
      <c r="L39" s="21">
        <f>SUM(infected!L316:L322)</f>
        <v>174557.23159385813</v>
      </c>
      <c r="M39" s="21">
        <f>SUM(infected!M316:M322)</f>
        <v>3321.5833461328812</v>
      </c>
      <c r="N39" s="21">
        <f>SUM(infected!N316:N322)</f>
        <v>25561.833118597147</v>
      </c>
      <c r="O39" s="14">
        <f t="shared" si="3"/>
        <v>42682</v>
      </c>
      <c r="P39" s="14">
        <f t="shared" si="3"/>
        <v>42688</v>
      </c>
    </row>
    <row r="40" spans="1:16" x14ac:dyDescent="0.25">
      <c r="A40">
        <f t="shared" si="1"/>
        <v>47</v>
      </c>
      <c r="B40" s="21">
        <f>SUM(infected!B323:B329)</f>
        <v>1173345.4429767504</v>
      </c>
      <c r="C40" s="21">
        <f>SUM(infected!C323:C329)</f>
        <v>234767.55082347046</v>
      </c>
      <c r="D40" s="21">
        <f>SUM(infected!D323:D329)</f>
        <v>952275.9118216699</v>
      </c>
      <c r="E40" s="21">
        <f>SUM(infected!E323:E329)</f>
        <v>480770.56986091868</v>
      </c>
      <c r="F40" s="21">
        <f>SUM(infected!F323:F329)</f>
        <v>794995.06951298739</v>
      </c>
      <c r="G40" s="21">
        <f>SUM(infected!G323:G329)</f>
        <v>127976.93007659497</v>
      </c>
      <c r="H40" s="21">
        <f>SUM(infected!H323:H329)</f>
        <v>235711.18724497224</v>
      </c>
      <c r="I40" s="21">
        <f>SUM(infected!I323:I329)</f>
        <v>109635.37906389133</v>
      </c>
      <c r="J40" s="21">
        <f>SUM(infected!J323:J329)</f>
        <v>235311.32338269375</v>
      </c>
      <c r="K40" s="21">
        <f>SUM(infected!K323:K329)</f>
        <v>81212.202825460627</v>
      </c>
      <c r="L40" s="21">
        <f>SUM(infected!L323:L329)</f>
        <v>182765.86035030015</v>
      </c>
      <c r="M40" s="21">
        <f>SUM(infected!M323:M329)</f>
        <v>2605.4261218882916</v>
      </c>
      <c r="N40" s="21">
        <f>SUM(infected!N323:N329)</f>
        <v>28577.802527868662</v>
      </c>
      <c r="O40" s="14">
        <f t="shared" si="3"/>
        <v>42689</v>
      </c>
      <c r="P40" s="14">
        <f t="shared" si="3"/>
        <v>42695</v>
      </c>
    </row>
    <row r="41" spans="1:16" x14ac:dyDescent="0.25">
      <c r="A41">
        <f t="shared" si="1"/>
        <v>48</v>
      </c>
      <c r="B41" s="21">
        <f>SUM(infected!B330:B336)</f>
        <v>2120203.7355433423</v>
      </c>
      <c r="C41" s="21">
        <f>SUM(infected!C330:C336)</f>
        <v>253889.93320429453</v>
      </c>
      <c r="D41" s="21">
        <f>SUM(infected!D330:D336)</f>
        <v>1131931.9037502604</v>
      </c>
      <c r="E41" s="21">
        <f>SUM(infected!E330:E336)</f>
        <v>781639.24179603311</v>
      </c>
      <c r="F41" s="21">
        <f>SUM(infected!F330:F336)</f>
        <v>1085982.9593136066</v>
      </c>
      <c r="G41" s="21">
        <f>SUM(infected!G330:G336)</f>
        <v>172805.19328570491</v>
      </c>
      <c r="H41" s="21">
        <f>SUM(infected!H330:H336)</f>
        <v>266308.15967350098</v>
      </c>
      <c r="I41" s="21">
        <f>SUM(infected!I330:I336)</f>
        <v>126036.69215858767</v>
      </c>
      <c r="J41" s="21">
        <f>SUM(infected!J330:J336)</f>
        <v>292868.8951302038</v>
      </c>
      <c r="K41" s="21">
        <f>SUM(infected!K330:K336)</f>
        <v>139514.21577803462</v>
      </c>
      <c r="L41" s="21">
        <f>SUM(infected!L330:L336)</f>
        <v>190710.88664223615</v>
      </c>
      <c r="M41" s="21">
        <f>SUM(infected!M330:M336)</f>
        <v>2045.3088566618746</v>
      </c>
      <c r="N41" s="21">
        <f>SUM(infected!N330:N336)</f>
        <v>31937.3945295171</v>
      </c>
      <c r="O41" s="14">
        <f t="shared" si="3"/>
        <v>42696</v>
      </c>
      <c r="P41" s="14">
        <f t="shared" si="3"/>
        <v>42702</v>
      </c>
    </row>
    <row r="42" spans="1:16" x14ac:dyDescent="0.25">
      <c r="A42">
        <f t="shared" si="1"/>
        <v>49</v>
      </c>
      <c r="B42" s="21">
        <f>SUM(infected!B337:B343)</f>
        <v>3830102.478585518</v>
      </c>
      <c r="C42" s="21">
        <f>SUM(infected!C337:C343)</f>
        <v>269254.19380871532</v>
      </c>
      <c r="D42" s="21">
        <f>SUM(infected!D337:D343)</f>
        <v>1346358.5691821228</v>
      </c>
      <c r="E42" s="21">
        <f>SUM(infected!E337:E343)</f>
        <v>1272134.6038375397</v>
      </c>
      <c r="F42" s="21">
        <f>SUM(infected!F337:F343)</f>
        <v>1485087.8931895131</v>
      </c>
      <c r="G42" s="21">
        <f>SUM(infected!G337:G343)</f>
        <v>233474.56135807245</v>
      </c>
      <c r="H42" s="21">
        <f>SUM(infected!H337:H343)</f>
        <v>300805.96418479353</v>
      </c>
      <c r="I42" s="21">
        <f>SUM(infected!I337:I343)</f>
        <v>144913.03104560424</v>
      </c>
      <c r="J42" s="21">
        <f>SUM(infected!J337:J343)</f>
        <v>364030.2474888037</v>
      </c>
      <c r="K42" s="21">
        <f>SUM(infected!K337:K343)</f>
        <v>239788.33378929383</v>
      </c>
      <c r="L42" s="21">
        <f>SUM(infected!L337:L343)</f>
        <v>199180.26552598015</v>
      </c>
      <c r="M42" s="21">
        <f>SUM(infected!M337:M343)</f>
        <v>1603.8491462126763</v>
      </c>
      <c r="N42" s="21">
        <f>SUM(infected!N337:N343)</f>
        <v>35707.515808601624</v>
      </c>
      <c r="O42" s="14">
        <f t="shared" si="3"/>
        <v>42703</v>
      </c>
      <c r="P42" s="14">
        <f t="shared" si="3"/>
        <v>42709</v>
      </c>
    </row>
    <row r="43" spans="1:16" x14ac:dyDescent="0.25">
      <c r="A43">
        <f t="shared" si="1"/>
        <v>50</v>
      </c>
      <c r="B43" s="21">
        <f>SUM(infected!B344:B350)</f>
        <v>6920097.66368159</v>
      </c>
      <c r="C43" s="21">
        <f>SUM(infected!C344:C350)</f>
        <v>281444.39772515686</v>
      </c>
      <c r="D43" s="21">
        <f>SUM(infected!D344:D350)</f>
        <v>1601189.25302739</v>
      </c>
      <c r="E43" s="21">
        <f>SUM(infected!E344:E350)</f>
        <v>2070299.8660058486</v>
      </c>
      <c r="F43" s="21">
        <f>SUM(infected!F344:F350)</f>
        <v>2030876.4380610418</v>
      </c>
      <c r="G43" s="21">
        <f>SUM(infected!G344:G350)</f>
        <v>315386.94627370493</v>
      </c>
      <c r="H43" s="21">
        <f>SUM(infected!H344:H350)</f>
        <v>339864.1174262659</v>
      </c>
      <c r="I43" s="21">
        <f>SUM(infected!I344:I350)</f>
        <v>166624.43040740927</v>
      </c>
      <c r="J43" s="21">
        <f>SUM(infected!J344:J350)</f>
        <v>452797.19462901418</v>
      </c>
      <c r="K43" s="21">
        <f>SUM(infected!K344:K350)</f>
        <v>412061.11196286068</v>
      </c>
      <c r="L43" s="21">
        <f>SUM(infected!L344:L350)</f>
        <v>208028.53249446995</v>
      </c>
      <c r="M43" s="21">
        <f>SUM(infected!M344:M350)</f>
        <v>1258.3883253426764</v>
      </c>
      <c r="N43" s="21">
        <f>SUM(infected!N344:N350)</f>
        <v>39913.542454675713</v>
      </c>
      <c r="O43" s="14">
        <f t="shared" si="3"/>
        <v>42710</v>
      </c>
      <c r="P43" s="14">
        <f t="shared" si="3"/>
        <v>42716</v>
      </c>
    </row>
    <row r="44" spans="1:16" x14ac:dyDescent="0.25">
      <c r="A44">
        <f t="shared" si="1"/>
        <v>51</v>
      </c>
      <c r="B44" s="21">
        <f>SUM(infected!B351:B357)</f>
        <v>12502191.092296749</v>
      </c>
      <c r="C44" s="21">
        <f>SUM(infected!C351:C357)</f>
        <v>290943.77567207674</v>
      </c>
      <c r="D44" s="21">
        <f>SUM(infected!D351:D357)</f>
        <v>1904254.172121502</v>
      </c>
      <c r="E44" s="21">
        <f>SUM(infected!E351:E357)</f>
        <v>3368964.0884043267</v>
      </c>
      <c r="F44" s="21">
        <f>SUM(infected!F351:F357)</f>
        <v>2776846.5644374476</v>
      </c>
      <c r="G44" s="21">
        <f>SUM(infected!G351:G357)</f>
        <v>426054.12382631254</v>
      </c>
      <c r="H44" s="21">
        <f>SUM(infected!H351:H357)</f>
        <v>383939.58397313533</v>
      </c>
      <c r="I44" s="21">
        <f>SUM(infected!I351:I357)</f>
        <v>191581.00692769603</v>
      </c>
      <c r="J44" s="21">
        <f>SUM(infected!J351:J357)</f>
        <v>563060.58505418431</v>
      </c>
      <c r="K44" s="21">
        <f>SUM(infected!K351:K357)</f>
        <v>708132.70169456792</v>
      </c>
      <c r="L44" s="21">
        <f>SUM(infected!L351:L357)</f>
        <v>217256.33602726113</v>
      </c>
      <c r="M44" s="21">
        <f>SUM(infected!M351:M357)</f>
        <v>987.1236362994689</v>
      </c>
      <c r="N44" s="21">
        <f>SUM(infected!N351:N357)</f>
        <v>44618.819934616287</v>
      </c>
      <c r="O44" s="14">
        <f t="shared" si="3"/>
        <v>42717</v>
      </c>
      <c r="P44" s="14">
        <f t="shared" si="3"/>
        <v>42723</v>
      </c>
    </row>
    <row r="45" spans="1:16" x14ac:dyDescent="0.25">
      <c r="A45">
        <f t="shared" si="1"/>
        <v>52</v>
      </c>
      <c r="B45" s="21">
        <f>SUM(infected!B358:B364)</f>
        <v>22587583.173785239</v>
      </c>
      <c r="C45" s="21">
        <f>SUM(infected!C358:C364)</f>
        <v>298273.91040923435</v>
      </c>
      <c r="D45" s="21">
        <f>SUM(infected!D358:D364)</f>
        <v>2264724.4103257605</v>
      </c>
      <c r="E45" s="21">
        <f>SUM(infected!E358:E364)</f>
        <v>5482204.9019758236</v>
      </c>
      <c r="F45" s="21">
        <f>SUM(infected!F358:F364)</f>
        <v>3797202.3635466029</v>
      </c>
      <c r="G45" s="21">
        <f>SUM(infected!G358:G364)</f>
        <v>575552.38345564145</v>
      </c>
      <c r="H45" s="21">
        <f>SUM(infected!H358:H364)</f>
        <v>433755.80637478514</v>
      </c>
      <c r="I45" s="21">
        <f>SUM(infected!I358:I364)</f>
        <v>220280.74397661586</v>
      </c>
      <c r="J45" s="21">
        <f>SUM(infected!J358:J364)</f>
        <v>700233.10054620658</v>
      </c>
      <c r="K45" s="21">
        <f>SUM(infected!K358:K364)</f>
        <v>1216930.9753063857</v>
      </c>
      <c r="L45" s="21">
        <f>SUM(infected!L358:L364)</f>
        <v>226908.37947689445</v>
      </c>
      <c r="M45" s="21">
        <f>SUM(infected!M358:M364)</f>
        <v>774.39043490069866</v>
      </c>
      <c r="N45" s="21">
        <f>SUM(infected!N358:N364)</f>
        <v>49877.347617166262</v>
      </c>
      <c r="O45" s="14">
        <f t="shared" si="3"/>
        <v>42724</v>
      </c>
      <c r="P45" s="14">
        <f t="shared" si="3"/>
        <v>42730</v>
      </c>
    </row>
    <row r="60" spans="2:14" x14ac:dyDescent="0.25">
      <c r="B60" s="21">
        <f>SUM(B2:B59)</f>
        <v>50866634.347963139</v>
      </c>
      <c r="C60" s="21">
        <f t="shared" ref="C60:N60" si="4">SUM(C2:C59)</f>
        <v>3277590.0003028936</v>
      </c>
      <c r="D60" s="21">
        <f t="shared" si="4"/>
        <v>19872543.42769219</v>
      </c>
      <c r="E60" s="21">
        <f t="shared" si="4"/>
        <v>14480706.20644355</v>
      </c>
      <c r="F60" s="21">
        <f t="shared" si="4"/>
        <v>14418578.946507623</v>
      </c>
      <c r="G60" s="21">
        <f t="shared" si="4"/>
        <v>2636846.2916889773</v>
      </c>
      <c r="H60" s="21">
        <f t="shared" si="4"/>
        <v>3389453.6639363058</v>
      </c>
      <c r="I60" s="21">
        <f t="shared" si="4"/>
        <v>1500089.8525444444</v>
      </c>
      <c r="J60" s="21">
        <f t="shared" si="4"/>
        <v>3422993.2876735581</v>
      </c>
      <c r="K60" s="21">
        <f t="shared" si="4"/>
        <v>3003129.4323774688</v>
      </c>
      <c r="L60" s="21">
        <f t="shared" si="4"/>
        <v>7118913.0755012147</v>
      </c>
      <c r="M60" s="21">
        <f t="shared" si="4"/>
        <v>79231.902140004808</v>
      </c>
      <c r="N60" s="21">
        <f t="shared" si="4"/>
        <v>515793.31983097957</v>
      </c>
    </row>
  </sheetData>
  <pageMargins left="0.75" right="0.75" top="1" bottom="1" header="0.5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P60"/>
  <sheetViews>
    <sheetView workbookViewId="0">
      <pane ySplit="1" topLeftCell="A23" activePane="bottomLeft" state="frozen"/>
      <selection pane="bottomLeft" activeCell="N60" sqref="N6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2049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N1" s="13" t="s">
        <v>2053</v>
      </c>
      <c r="O1" t="s">
        <v>2050</v>
      </c>
      <c r="P1" t="s">
        <v>2051</v>
      </c>
    </row>
    <row r="2" spans="1:16" x14ac:dyDescent="0.25">
      <c r="A2">
        <v>9</v>
      </c>
      <c r="B2" s="21">
        <f>SUM(death!B57:B63)</f>
        <v>33</v>
      </c>
      <c r="C2" s="21">
        <f>SUM(death!C57:C63)</f>
        <v>0</v>
      </c>
      <c r="D2" s="21">
        <f>SUM(death!D57:D63)</f>
        <v>2</v>
      </c>
      <c r="E2" s="21">
        <f>SUM(death!E57:E63)</f>
        <v>0</v>
      </c>
      <c r="F2" s="21">
        <f>SUM(death!F57:F63)</f>
        <v>1</v>
      </c>
      <c r="G2" s="21">
        <f>SUM(death!G57:G63)</f>
        <v>46</v>
      </c>
      <c r="H2" s="21">
        <f>SUM(death!H57:H63)</f>
        <v>0</v>
      </c>
      <c r="I2" s="21">
        <f>SUM(death!I57:I63)</f>
        <v>0</v>
      </c>
      <c r="J2" s="21">
        <f>SUM(death!J57:J63)</f>
        <v>0</v>
      </c>
      <c r="K2" s="21">
        <f>SUM(death!K57:K63)</f>
        <v>0</v>
      </c>
      <c r="L2" s="21">
        <f>SUM(death!L57:L63)</f>
        <v>0</v>
      </c>
      <c r="M2" s="21">
        <f>SUM(death!M57:M63)</f>
        <v>0</v>
      </c>
      <c r="N2" s="21">
        <f>SUM(death!N57:N63)</f>
        <v>0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SUM(death!B64:B70)</f>
        <v>331</v>
      </c>
      <c r="C3" s="21">
        <f>SUM(death!C64:C70)</f>
        <v>5</v>
      </c>
      <c r="D3" s="21">
        <f>SUM(death!D64:D70)</f>
        <v>19</v>
      </c>
      <c r="E3" s="21">
        <f>SUM(death!E64:E70)</f>
        <v>0</v>
      </c>
      <c r="F3" s="21">
        <f>SUM(death!F64:F70)</f>
        <v>17</v>
      </c>
      <c r="G3" s="21">
        <f>SUM(death!G64:G70)</f>
        <v>140</v>
      </c>
      <c r="H3" s="21">
        <f>SUM(death!H64:H70)</f>
        <v>2</v>
      </c>
      <c r="I3" s="21">
        <f>SUM(death!I64:I70)</f>
        <v>3</v>
      </c>
      <c r="J3" s="21">
        <f>SUM(death!J64:J70)</f>
        <v>0</v>
      </c>
      <c r="K3" s="21">
        <f>SUM(death!K64:K70)</f>
        <v>0</v>
      </c>
      <c r="L3" s="21">
        <f>SUM(death!L64:L70)</f>
        <v>0</v>
      </c>
      <c r="M3" s="21">
        <f>SUM(death!M64:M70)</f>
        <v>0</v>
      </c>
      <c r="N3" s="21">
        <f>SUM(death!N64:N70)</f>
        <v>0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SUM(death!B71:B77)</f>
        <v>1445</v>
      </c>
      <c r="C4" s="21">
        <f>SUM(death!C71:C77)</f>
        <v>283</v>
      </c>
      <c r="D4" s="21">
        <f>SUM(death!D71:D77)</f>
        <v>48</v>
      </c>
      <c r="E4" s="21">
        <f>SUM(death!E71:E77)</f>
        <v>12</v>
      </c>
      <c r="F4" s="21">
        <f>SUM(death!F71:F77)</f>
        <v>108</v>
      </c>
      <c r="G4" s="21">
        <f>SUM(death!G71:G77)</f>
        <v>530</v>
      </c>
      <c r="H4" s="21">
        <f>SUM(death!H71:H77)</f>
        <v>41</v>
      </c>
      <c r="I4" s="21">
        <f>SUM(death!I71:I77)</f>
        <v>17</v>
      </c>
      <c r="J4" s="21">
        <f>SUM(death!J71:J77)</f>
        <v>19</v>
      </c>
      <c r="K4" s="21">
        <f>SUM(death!K71:K77)</f>
        <v>14</v>
      </c>
      <c r="L4" s="21">
        <f>SUM(death!L71:L77)</f>
        <v>0</v>
      </c>
      <c r="M4" s="21">
        <f>SUM(death!M71:M77)</f>
        <v>2</v>
      </c>
      <c r="N4" s="21">
        <f>SUM(death!N71:N77)</f>
        <v>1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SUM(death!B78:B84)</f>
        <v>3665</v>
      </c>
      <c r="C5" s="21">
        <f>SUM(death!C78:C84)</f>
        <v>1432</v>
      </c>
      <c r="D5" s="21">
        <f>SUM(death!D78:D84)</f>
        <v>402</v>
      </c>
      <c r="E5" s="21">
        <f>SUM(death!E78:E84)</f>
        <v>82</v>
      </c>
      <c r="F5" s="21">
        <f>SUM(death!F78:F84)</f>
        <v>547</v>
      </c>
      <c r="G5" s="21">
        <f>SUM(death!G78:G84)</f>
        <v>961</v>
      </c>
      <c r="H5" s="21">
        <f>SUM(death!H78:H84)</f>
        <v>245</v>
      </c>
      <c r="I5" s="21">
        <f>SUM(death!I78:I84)</f>
        <v>159</v>
      </c>
      <c r="J5" s="21">
        <f>SUM(death!J78:J84)</f>
        <v>198</v>
      </c>
      <c r="K5" s="21">
        <f>SUM(death!K78:K84)</f>
        <v>44</v>
      </c>
      <c r="L5" s="21">
        <f>SUM(death!L78:L84)</f>
        <v>25</v>
      </c>
      <c r="M5" s="21">
        <f>SUM(death!M78:M84)</f>
        <v>2</v>
      </c>
      <c r="N5" s="21">
        <f>SUM(death!N78:N84)</f>
        <v>19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6">
        <f>SUM(death!B85:B91)</f>
        <v>5305</v>
      </c>
      <c r="C6" s="26">
        <f>SUM(death!C85:C91)</f>
        <v>4808</v>
      </c>
      <c r="D6" s="26">
        <f>SUM(death!D85:D91)</f>
        <v>2038</v>
      </c>
      <c r="E6" s="26">
        <f>SUM(death!E85:E91)</f>
        <v>361</v>
      </c>
      <c r="F6" s="26">
        <f>SUM(death!F85:F91)</f>
        <v>1932</v>
      </c>
      <c r="G6" s="26">
        <f>SUM(death!G85:G91)</f>
        <v>955</v>
      </c>
      <c r="H6" s="26">
        <f>SUM(death!H85:H91)</f>
        <v>1388</v>
      </c>
      <c r="I6" s="26">
        <f>SUM(death!I85:I91)</f>
        <v>592</v>
      </c>
      <c r="J6" s="26">
        <f>SUM(death!J85:J91)</f>
        <v>781</v>
      </c>
      <c r="K6" s="26">
        <f>SUM(death!K85:K91)</f>
        <v>190</v>
      </c>
      <c r="L6" s="26">
        <f>SUM(death!L85:L91)</f>
        <v>111</v>
      </c>
      <c r="M6" s="26">
        <f>SUM(death!M85:M91)</f>
        <v>42</v>
      </c>
      <c r="N6" s="26">
        <f>SUM(death!N85:N91)</f>
        <v>41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SUM(death!B92:B98)</f>
        <v>5108</v>
      </c>
      <c r="C7" s="16">
        <f>SUM(death!C92:C98)</f>
        <v>5890</v>
      </c>
      <c r="D7" s="16">
        <f>SUM(death!D92:D98)</f>
        <v>7138</v>
      </c>
      <c r="E7" s="16">
        <f>SUM(death!E92:E98)</f>
        <v>979</v>
      </c>
      <c r="F7" s="16">
        <f>SUM(death!F92:F98)</f>
        <v>5472</v>
      </c>
      <c r="G7" s="16">
        <f>SUM(death!G92:G98)</f>
        <v>963</v>
      </c>
      <c r="H7" s="16">
        <f>SUM(death!H92:H98)</f>
        <v>4197</v>
      </c>
      <c r="I7" s="16">
        <f>SUM(death!I92:I98)</f>
        <v>995</v>
      </c>
      <c r="J7" s="16">
        <f>SUM(death!J92:J98)</f>
        <v>1581</v>
      </c>
      <c r="K7" s="16">
        <f>SUM(death!K92:K98)</f>
        <v>451</v>
      </c>
      <c r="L7" s="16">
        <f>SUM(death!L92:L98)</f>
        <v>350</v>
      </c>
      <c r="M7" s="16">
        <f>SUM(death!M92:M98)</f>
        <v>112</v>
      </c>
      <c r="N7" s="16">
        <f>SUM(death!N92:N98)</f>
        <v>219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SUM(death!B99:B105)</f>
        <v>4012</v>
      </c>
      <c r="C8" s="16">
        <f>SUM(death!C99:C105)</f>
        <v>4554</v>
      </c>
      <c r="D8" s="16">
        <f>SUM(death!D99:D105)</f>
        <v>12461</v>
      </c>
      <c r="E8" s="16">
        <f>SUM(death!E99:E105)</f>
        <v>1365</v>
      </c>
      <c r="F8" s="16">
        <f>SUM(death!F99:F105)</f>
        <v>6315</v>
      </c>
      <c r="G8" s="16">
        <f>SUM(death!G99:G105)</f>
        <v>871</v>
      </c>
      <c r="H8" s="16">
        <f>SUM(death!H99:H105)</f>
        <v>6440</v>
      </c>
      <c r="I8" s="16">
        <f>SUM(death!I99:I105)</f>
        <v>971</v>
      </c>
      <c r="J8" s="16">
        <f>SUM(death!J99:J105)</f>
        <v>1978</v>
      </c>
      <c r="K8" s="16">
        <f>SUM(death!K99:K105)</f>
        <v>664</v>
      </c>
      <c r="L8" s="16">
        <f>SUM(death!L99:L105)</f>
        <v>737</v>
      </c>
      <c r="M8" s="16">
        <f>SUM(death!M99:M105)</f>
        <v>176</v>
      </c>
      <c r="N8" s="16">
        <f>SUM(death!N99:N105)</f>
        <v>437</v>
      </c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SUM(death!B106:B112)</f>
        <v>3759</v>
      </c>
      <c r="C9" s="16">
        <f>SUM(death!C106:C112)</f>
        <v>3880</v>
      </c>
      <c r="D9" s="16">
        <f>SUM(death!D106:D112)</f>
        <v>18574</v>
      </c>
      <c r="E9" s="16">
        <f>SUM(death!E106:E112)</f>
        <v>1605</v>
      </c>
      <c r="F9" s="16">
        <f>SUM(death!F106:F112)</f>
        <v>5325</v>
      </c>
      <c r="G9" s="16">
        <f>SUM(death!G106:G112)</f>
        <v>644</v>
      </c>
      <c r="H9" s="16">
        <f>SUM(death!H106:H112)</f>
        <v>6166</v>
      </c>
      <c r="I9" s="16">
        <f>SUM(death!I106:I112)</f>
        <v>947</v>
      </c>
      <c r="J9" s="16">
        <f>SUM(death!J106:J112)</f>
        <v>1667</v>
      </c>
      <c r="K9" s="16">
        <f>SUM(death!K106:K112)</f>
        <v>658</v>
      </c>
      <c r="L9" s="16">
        <f>SUM(death!L106:L112)</f>
        <v>1239</v>
      </c>
      <c r="M9" s="16">
        <f>SUM(death!M106:M112)</f>
        <v>276</v>
      </c>
      <c r="N9" s="16">
        <f>SUM(death!N106:N112)</f>
        <v>863</v>
      </c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SUM(death!B113:B119)</f>
        <v>2984</v>
      </c>
      <c r="C10" s="19">
        <f>SUM(death!C113:C119)</f>
        <v>2338</v>
      </c>
      <c r="D10" s="19">
        <f>SUM(death!D113:D119)</f>
        <v>14194</v>
      </c>
      <c r="E10" s="19">
        <f>SUM(death!E113:E119)</f>
        <v>1346</v>
      </c>
      <c r="F10" s="19">
        <f>SUM(death!F113:F119)</f>
        <v>3138</v>
      </c>
      <c r="G10" s="19">
        <f>SUM(death!G113:G119)</f>
        <v>592</v>
      </c>
      <c r="H10" s="19">
        <f>SUM(death!H113:H119)</f>
        <v>5512</v>
      </c>
      <c r="I10" s="19">
        <f>SUM(death!I113:I119)</f>
        <v>791</v>
      </c>
      <c r="J10" s="19">
        <f>SUM(death!J113:J119)</f>
        <v>1197</v>
      </c>
      <c r="K10" s="19">
        <f>SUM(death!K113:K119)</f>
        <v>546</v>
      </c>
      <c r="L10" s="19">
        <f>SUM(death!L113:L119)</f>
        <v>1743</v>
      </c>
      <c r="M10" s="19">
        <f>SUM(death!M113:M119)</f>
        <v>477</v>
      </c>
      <c r="N10" s="19">
        <f>SUM(death!N113:N119)</f>
        <v>980</v>
      </c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SUM(death!B120:B126)</f>
        <v>2240</v>
      </c>
      <c r="C11" s="9">
        <f>SUM(death!C120:C126)</f>
        <v>2238</v>
      </c>
      <c r="D11" s="9">
        <f>SUM(death!D120:D126)</f>
        <v>12806</v>
      </c>
      <c r="E11" s="9">
        <f>SUM(death!E120:E126)</f>
        <v>942</v>
      </c>
      <c r="F11" s="9">
        <f>SUM(death!F120:F126)</f>
        <v>2039</v>
      </c>
      <c r="G11" s="9">
        <f>SUM(death!G120:G126)</f>
        <v>493</v>
      </c>
      <c r="H11" s="9">
        <f>SUM(death!H120:H126)</f>
        <v>4227</v>
      </c>
      <c r="I11" s="9">
        <f>SUM(death!I120:I126)</f>
        <v>581</v>
      </c>
      <c r="J11" s="9">
        <f>SUM(death!J120:J126)</f>
        <v>701</v>
      </c>
      <c r="K11" s="9">
        <f>SUM(death!K120:K126)</f>
        <v>544</v>
      </c>
      <c r="L11" s="9">
        <f>SUM(death!L120:L126)</f>
        <v>2820</v>
      </c>
      <c r="M11" s="9">
        <f>SUM(death!M120:M126)</f>
        <v>216</v>
      </c>
      <c r="N11" s="9">
        <f>SUM(death!N120:N126)</f>
        <v>1122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SUM(death!B127:B133)</f>
        <v>1676</v>
      </c>
      <c r="C12" s="9">
        <f>SUM(death!C127:C133)</f>
        <v>1316</v>
      </c>
      <c r="D12" s="9">
        <f>SUM(death!D127:D133)</f>
        <v>11846</v>
      </c>
      <c r="E12" s="9">
        <f>SUM(death!E127:E133)</f>
        <v>725</v>
      </c>
      <c r="F12" s="9">
        <f>SUM(death!F127:F133)</f>
        <v>1485</v>
      </c>
      <c r="G12" s="9">
        <f>SUM(death!G127:G133)</f>
        <v>437</v>
      </c>
      <c r="H12" s="9">
        <f>SUM(death!H127:H133)</f>
        <v>3174</v>
      </c>
      <c r="I12" s="9">
        <f>SUM(death!I127:I133)</f>
        <v>384</v>
      </c>
      <c r="J12" s="9">
        <f>SUM(death!J127:J133)</f>
        <v>540</v>
      </c>
      <c r="K12" s="9">
        <f>SUM(death!K127:K133)</f>
        <v>510</v>
      </c>
      <c r="L12" s="9">
        <f>SUM(death!L127:L133)</f>
        <v>4098</v>
      </c>
      <c r="M12" s="9">
        <f>SUM(death!M127:M133)</f>
        <v>155</v>
      </c>
      <c r="N12" s="9">
        <f>SUM(death!N127:N133)</f>
        <v>1189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SUM(death!B134:B140)</f>
        <v>1348</v>
      </c>
      <c r="C13" s="9">
        <f>SUM(death!C134:C140)</f>
        <v>965</v>
      </c>
      <c r="D13" s="9">
        <f>SUM(death!D134:D140)</f>
        <v>10034</v>
      </c>
      <c r="E13" s="9">
        <f>SUM(death!E134:E140)</f>
        <v>518</v>
      </c>
      <c r="F13" s="9">
        <f>SUM(death!F134:F140)</f>
        <v>1331</v>
      </c>
      <c r="G13" s="9">
        <f>SUM(death!G134:G140)</f>
        <v>348</v>
      </c>
      <c r="H13" s="9">
        <f>SUM(death!H134:H140)</f>
        <v>2428</v>
      </c>
      <c r="I13" s="9">
        <f>SUM(death!I134:I140)</f>
        <v>240</v>
      </c>
      <c r="J13" s="9">
        <f>SUM(death!J134:J140)</f>
        <v>315</v>
      </c>
      <c r="K13" s="9">
        <f>SUM(death!K134:K140)</f>
        <v>381</v>
      </c>
      <c r="L13" s="9">
        <f>SUM(death!L134:L140)</f>
        <v>4995</v>
      </c>
      <c r="M13" s="9">
        <f>SUM(death!M134:M140)</f>
        <v>85</v>
      </c>
      <c r="N13" s="9">
        <f>SUM(death!N134:N140)</f>
        <v>911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SUM(death!B141:B147)</f>
        <v>877</v>
      </c>
      <c r="C14" s="9">
        <f>SUM(death!C141:C147)</f>
        <v>-875</v>
      </c>
      <c r="D14" s="9">
        <f>SUM(death!D141:D147)</f>
        <v>8158</v>
      </c>
      <c r="E14" s="9">
        <f>SUM(death!E141:E147)</f>
        <v>322</v>
      </c>
      <c r="F14" s="9">
        <f>SUM(death!F141:F147)</f>
        <v>656</v>
      </c>
      <c r="G14" s="9">
        <f>SUM(death!G141:G147)</f>
        <v>429</v>
      </c>
      <c r="H14" s="9">
        <f>SUM(death!H141:H147)</f>
        <v>2137</v>
      </c>
      <c r="I14" s="9">
        <f>SUM(death!I141:I147)</f>
        <v>142</v>
      </c>
      <c r="J14" s="9">
        <f>SUM(death!J141:J147)</f>
        <v>233</v>
      </c>
      <c r="K14" s="9">
        <f>SUM(death!K141:K147)</f>
        <v>361</v>
      </c>
      <c r="L14" s="9">
        <f>SUM(death!L141:L147)</f>
        <v>6548</v>
      </c>
      <c r="M14" s="9">
        <f>SUM(death!M141:M147)</f>
        <v>63</v>
      </c>
      <c r="N14" s="9">
        <f>SUM(death!N141:N147)</f>
        <v>642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SUM(death!B148:B154)</f>
        <v>630</v>
      </c>
      <c r="C15" s="9">
        <f>SUM(death!C148:C154)</f>
        <v>293</v>
      </c>
      <c r="D15" s="9">
        <f>SUM(death!D148:D154)</f>
        <v>6663</v>
      </c>
      <c r="E15" s="9">
        <f>SUM(death!E148:E154)</f>
        <v>254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161</v>
      </c>
      <c r="K15" s="9">
        <f>SUM(death!K148:K154)</f>
        <v>274</v>
      </c>
      <c r="L15" s="9">
        <f>SUM(death!L148:L154)</f>
        <v>6648</v>
      </c>
      <c r="M15" s="9">
        <f>SUM(death!M148:M154)</f>
        <v>44</v>
      </c>
      <c r="N15" s="9">
        <f>SUM(death!N148:N154)</f>
        <v>871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6131</v>
      </c>
      <c r="E16" s="9">
        <f>SUM(death!E155:E161)</f>
        <v>163</v>
      </c>
      <c r="F16" s="9">
        <f>SUM(death!F155:F161)</f>
        <v>353</v>
      </c>
      <c r="G16" s="9">
        <f>SUM(death!G155:G161)</f>
        <v>484</v>
      </c>
      <c r="H16" s="9">
        <f>SUM(death!H155:H161)</f>
        <v>1174</v>
      </c>
      <c r="I16" s="9">
        <f>SUM(death!I155:I161)</f>
        <v>57</v>
      </c>
      <c r="J16" s="9">
        <f>SUM(death!J155:J161)</f>
        <v>113</v>
      </c>
      <c r="K16" s="9">
        <f>SUM(death!K155:K161)</f>
        <v>245</v>
      </c>
      <c r="L16" s="9">
        <f>SUM(death!L155:L161)</f>
        <v>7141</v>
      </c>
      <c r="M16" s="9">
        <f>SUM(death!M155:M161)</f>
        <v>29</v>
      </c>
      <c r="N16" s="9">
        <f>SUM(death!N155:N161)</f>
        <v>505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5218</v>
      </c>
      <c r="E17" s="9">
        <f>SUM(death!E162:E168)</f>
        <v>117</v>
      </c>
      <c r="F17" s="9">
        <f>SUM(death!F162:F168)</f>
        <v>252</v>
      </c>
      <c r="G17" s="9">
        <f>SUM(death!G162:G168)</f>
        <v>556</v>
      </c>
      <c r="H17" s="9">
        <f>SUM(death!H162:H168)</f>
        <v>747</v>
      </c>
      <c r="I17" s="9">
        <f>SUM(death!I162:I168)</f>
        <v>46</v>
      </c>
      <c r="J17" s="9">
        <f>SUM(death!J162:J168)</f>
        <v>58</v>
      </c>
      <c r="K17" s="9">
        <f>SUM(death!K162:K168)</f>
        <v>235</v>
      </c>
      <c r="L17" s="9">
        <f>SUM(death!L162:L168)</f>
        <v>6877</v>
      </c>
      <c r="M17" s="9">
        <f>SUM(death!M162:M168)</f>
        <v>27</v>
      </c>
      <c r="N17" s="9">
        <f>SUM(death!N162:N168)</f>
        <v>346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SUM(death!B169:B175)</f>
        <v>289</v>
      </c>
      <c r="C18" s="9">
        <f>SUM(death!C169:C175)</f>
        <v>1188</v>
      </c>
      <c r="D18" s="9">
        <f>SUM(death!D169:D175)</f>
        <v>4243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43</v>
      </c>
      <c r="K18" s="9">
        <f>SUM(death!K169:K175)</f>
        <v>200</v>
      </c>
      <c r="L18" s="9">
        <f>SUM(death!L169:L175)</f>
        <v>7285</v>
      </c>
      <c r="M18" s="9">
        <f>SUM(death!M169:M175)</f>
        <v>9</v>
      </c>
      <c r="N18" s="9">
        <f>SUM(death!N169:N175)</f>
        <v>284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SUM(death!B176:B182)</f>
        <v>104</v>
      </c>
      <c r="C19" s="9">
        <f>SUM(death!C176:C182)</f>
        <v>22</v>
      </c>
      <c r="D19" s="9">
        <f>SUM(death!D176:D182)</f>
        <v>5829</v>
      </c>
      <c r="E19" s="9">
        <f>SUM(death!E176:E182)</f>
        <v>76</v>
      </c>
      <c r="F19" s="9">
        <f>SUM(death!F176:F182)</f>
        <v>138</v>
      </c>
      <c r="G19" s="9">
        <f>SUM(death!G176:G182)</f>
        <v>885</v>
      </c>
      <c r="H19" s="9">
        <f>SUM(death!H176:H182)</f>
        <v>442</v>
      </c>
      <c r="I19" s="9">
        <f>SUM(death!I176:I182)</f>
        <v>15</v>
      </c>
      <c r="J19" s="9">
        <f>SUM(death!J176:J182)</f>
        <v>39</v>
      </c>
      <c r="K19" s="9">
        <f>SUM(death!K176:K182)</f>
        <v>138</v>
      </c>
      <c r="L19" s="9">
        <f>SUM(death!L176:L182)</f>
        <v>7005</v>
      </c>
      <c r="M19" s="9">
        <f>SUM(death!M176:M182)</f>
        <v>20</v>
      </c>
      <c r="N19" s="9">
        <f>SUM(death!N176:N182)</f>
        <v>92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4143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312</v>
      </c>
      <c r="I20" s="9">
        <f>SUM(death!I183:I189)</f>
        <v>22</v>
      </c>
      <c r="J20" s="9">
        <f>SUM(death!J183:J189)</f>
        <v>25</v>
      </c>
      <c r="K20" s="9">
        <f>SUM(death!K183:K189)</f>
        <v>98</v>
      </c>
      <c r="L20" s="9">
        <f>SUM(death!L183:L189)</f>
        <v>7245</v>
      </c>
      <c r="M20" s="9">
        <f>SUM(death!M183:M189)</f>
        <v>6</v>
      </c>
      <c r="N20" s="9">
        <f>SUM(death!N183:N189)</f>
        <v>162</v>
      </c>
      <c r="O20" s="14">
        <f t="shared" ref="O20:P20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SUM(death!B190:B196)</f>
        <v>93</v>
      </c>
      <c r="C21" s="21">
        <f>SUM(death!C190:C196)</f>
        <v>18</v>
      </c>
      <c r="D21" s="21">
        <f>SUM(death!D190:D196)</f>
        <v>5258</v>
      </c>
      <c r="E21" s="21">
        <f>SUM(death!E190:E196)</f>
        <v>48</v>
      </c>
      <c r="F21" s="21">
        <f>SUM(death!F190:F196)</f>
        <v>111</v>
      </c>
      <c r="G21" s="21">
        <f>SUM(death!G190:G196)</f>
        <v>1258</v>
      </c>
      <c r="H21" s="21">
        <f>SUM(death!H190:H196)</f>
        <v>213</v>
      </c>
      <c r="I21" s="21">
        <f>SUM(death!I190:I196)</f>
        <v>8</v>
      </c>
      <c r="J21" s="21">
        <f>SUM(death!J190:J196)</f>
        <v>13</v>
      </c>
      <c r="K21" s="21">
        <f>SUM(death!K190:K196)</f>
        <v>86</v>
      </c>
      <c r="L21" s="21">
        <f>SUM(death!L190:L196)</f>
        <v>7233</v>
      </c>
      <c r="M21" s="21">
        <f>SUM(death!M190:M196)</f>
        <v>5</v>
      </c>
      <c r="N21" s="21">
        <f>SUM(death!N190:N196)</f>
        <v>99</v>
      </c>
      <c r="O21" s="14">
        <f t="shared" ref="O21:P21" si="3">O20+7</f>
        <v>42556</v>
      </c>
      <c r="P21" s="14">
        <f t="shared" si="3"/>
        <v>42562</v>
      </c>
    </row>
    <row r="22" spans="1:16" x14ac:dyDescent="0.25">
      <c r="A22">
        <f t="shared" si="1"/>
        <v>29</v>
      </c>
      <c r="B22" s="21">
        <f>SUM(death!B197:B203)</f>
        <v>91</v>
      </c>
      <c r="C22" s="21">
        <f>SUM(death!C197:C203)</f>
        <v>16</v>
      </c>
      <c r="D22" s="21">
        <f>SUM(death!D197:D203)</f>
        <v>5329</v>
      </c>
      <c r="E22" s="21">
        <f>SUM(death!E197:E203)</f>
        <v>22</v>
      </c>
      <c r="F22" s="21">
        <f>SUM(death!F197:F203)</f>
        <v>148</v>
      </c>
      <c r="G22" s="21">
        <f>SUM(death!G197:G203)</f>
        <v>1359</v>
      </c>
      <c r="H22" s="21">
        <f>SUM(death!H197:H203)</f>
        <v>150</v>
      </c>
      <c r="I22" s="21">
        <f>SUM(death!I197:I203)</f>
        <v>1</v>
      </c>
      <c r="J22" s="21">
        <f>SUM(death!J197:J203)</f>
        <v>19</v>
      </c>
      <c r="K22" s="21">
        <f>SUM(death!K197:K203)</f>
        <v>57</v>
      </c>
      <c r="L22" s="21">
        <f>SUM(death!L197:L203)</f>
        <v>7388</v>
      </c>
      <c r="M22" s="21">
        <f>SUM(death!M197:M203)</f>
        <v>7</v>
      </c>
      <c r="N22" s="21">
        <f>SUM(death!N197:N203)</f>
        <v>69</v>
      </c>
      <c r="O22" s="14">
        <f t="shared" ref="O22:P22" si="4">O21+7</f>
        <v>42563</v>
      </c>
      <c r="P22" s="14">
        <f t="shared" si="4"/>
        <v>42569</v>
      </c>
    </row>
    <row r="23" spans="1:16" x14ac:dyDescent="0.25">
      <c r="A23">
        <f t="shared" si="1"/>
        <v>30</v>
      </c>
      <c r="B23" s="21">
        <f>SUM(death!B204:B210)</f>
        <v>62</v>
      </c>
      <c r="C23" s="21">
        <f>SUM(death!C204:C210)</f>
        <v>12</v>
      </c>
      <c r="D23" s="21">
        <f>SUM(death!D204:D210)</f>
        <v>6401</v>
      </c>
      <c r="E23" s="21">
        <f>SUM(death!E204:E210)</f>
        <v>32</v>
      </c>
      <c r="F23" s="21">
        <f>SUM(death!F204:F210)</f>
        <v>40</v>
      </c>
      <c r="G23" s="21">
        <f>SUM(death!G204:G210)</f>
        <v>1512</v>
      </c>
      <c r="H23" s="21">
        <f>SUM(death!H204:H210)</f>
        <v>116</v>
      </c>
      <c r="I23" s="21">
        <f>SUM(death!I204:I210)</f>
        <v>4</v>
      </c>
      <c r="J23" s="21">
        <f>SUM(death!J204:J210)</f>
        <v>15</v>
      </c>
      <c r="K23" s="21">
        <f>SUM(death!K204:K210)</f>
        <v>30</v>
      </c>
      <c r="L23" s="21">
        <f>SUM(death!L204:L210)</f>
        <v>7516</v>
      </c>
      <c r="M23" s="21">
        <f>SUM(death!M204:M210)</f>
        <v>10</v>
      </c>
      <c r="N23" s="21">
        <f>SUM(death!N204:N210)</f>
        <v>38</v>
      </c>
      <c r="O23" s="14">
        <f t="shared" ref="O23:P23" si="5">O22+7</f>
        <v>42570</v>
      </c>
      <c r="P23" s="14">
        <f t="shared" si="5"/>
        <v>42576</v>
      </c>
    </row>
    <row r="24" spans="1:16" x14ac:dyDescent="0.25">
      <c r="A24">
        <f t="shared" si="1"/>
        <v>31</v>
      </c>
      <c r="B24" s="21">
        <f>SUM(death!B211:B217)</f>
        <v>47</v>
      </c>
      <c r="C24" s="21">
        <f>SUM(death!C211:C217)</f>
        <v>38</v>
      </c>
      <c r="D24" s="21">
        <f>SUM(death!D211:D217)</f>
        <v>7925</v>
      </c>
      <c r="E24" s="21">
        <f>SUM(death!E211:E217)</f>
        <v>30</v>
      </c>
      <c r="F24" s="21">
        <f>SUM(death!F211:F217)</f>
        <v>73</v>
      </c>
      <c r="G24" s="21">
        <f>SUM(death!G211:G217)</f>
        <v>1490</v>
      </c>
      <c r="H24" s="21">
        <f>SUM(death!H211:H217)</f>
        <v>96</v>
      </c>
      <c r="I24" s="21">
        <f>SUM(death!I211:I217)</f>
        <v>0</v>
      </c>
      <c r="J24" s="21">
        <f>SUM(death!J211:J217)</f>
        <v>20</v>
      </c>
      <c r="K24" s="21">
        <f>SUM(death!K211:K217)</f>
        <v>18</v>
      </c>
      <c r="L24" s="21">
        <f>SUM(death!L211:L217)</f>
        <v>7100</v>
      </c>
      <c r="M24" s="21">
        <f>SUM(death!M211:M217)</f>
        <v>0</v>
      </c>
      <c r="N24" s="21">
        <f>SUM(death!N211:N217)</f>
        <v>55</v>
      </c>
      <c r="O24" s="14">
        <f t="shared" ref="O24:P24" si="6">O23+7</f>
        <v>42577</v>
      </c>
      <c r="P24" s="14">
        <f t="shared" si="6"/>
        <v>42583</v>
      </c>
    </row>
    <row r="25" spans="1:16" x14ac:dyDescent="0.25">
      <c r="A25">
        <f t="shared" si="1"/>
        <v>32</v>
      </c>
      <c r="B25" s="21">
        <f>SUM(death!B218:B224)</f>
        <v>51</v>
      </c>
      <c r="C25" s="21">
        <f>SUM(death!C218:C224)</f>
        <v>104</v>
      </c>
      <c r="D25" s="21">
        <f>SUM(death!D218:D224)</f>
        <v>8078</v>
      </c>
      <c r="E25" s="21">
        <f>SUM(death!E218:E224)</f>
        <v>49</v>
      </c>
      <c r="F25" s="21">
        <f>SUM(death!F218:F224)</f>
        <v>59</v>
      </c>
      <c r="G25" s="21">
        <f>SUM(death!G218:G224)</f>
        <v>1237</v>
      </c>
      <c r="H25" s="21">
        <f>SUM(death!H218:H224)</f>
        <v>71</v>
      </c>
      <c r="I25" s="21">
        <f>SUM(death!I218:I224)</f>
        <v>8</v>
      </c>
      <c r="J25" s="21">
        <f>SUM(death!J218:J224)</f>
        <v>30</v>
      </c>
      <c r="K25" s="21">
        <f>SUM(death!K218:K224)</f>
        <v>18</v>
      </c>
      <c r="L25" s="21">
        <f>SUM(death!L218:L224)</f>
        <v>6945</v>
      </c>
      <c r="M25" s="21">
        <f>SUM(death!M218:M224)</f>
        <v>9</v>
      </c>
      <c r="N25" s="21">
        <f>SUM(death!N218:N224)</f>
        <v>36</v>
      </c>
      <c r="O25" s="14">
        <f t="shared" ref="O25:P25" si="7">O24+7</f>
        <v>42584</v>
      </c>
      <c r="P25" s="14">
        <f t="shared" si="7"/>
        <v>42590</v>
      </c>
    </row>
    <row r="26" spans="1:16" x14ac:dyDescent="0.25">
      <c r="A26">
        <f t="shared" si="1"/>
        <v>33</v>
      </c>
      <c r="B26" s="21">
        <f>SUM(death!B225:B231)</f>
        <v>191</v>
      </c>
      <c r="C26" s="21">
        <f>SUM(death!C225:C231)</f>
        <v>70</v>
      </c>
      <c r="D26" s="21">
        <f>SUM(death!D225:D231)</f>
        <v>7114</v>
      </c>
      <c r="E26" s="21">
        <f>SUM(death!E225:E231)</f>
        <v>35</v>
      </c>
      <c r="F26" s="21">
        <f>SUM(death!F225:F231)</f>
        <v>86</v>
      </c>
      <c r="G26" s="21">
        <f>SUM(death!G225:G231)</f>
        <v>1212</v>
      </c>
      <c r="H26" s="21">
        <f>SUM(death!H225:H231)</f>
        <v>88</v>
      </c>
      <c r="I26" s="21">
        <f>SUM(death!I225:I231)</f>
        <v>15</v>
      </c>
      <c r="J26" s="21">
        <f>SUM(death!J225:J231)</f>
        <v>75</v>
      </c>
      <c r="K26" s="21">
        <f>SUM(death!K225:K231)</f>
        <v>16</v>
      </c>
      <c r="L26" s="21">
        <f>SUM(death!L225:L231)</f>
        <v>6803</v>
      </c>
      <c r="M26" s="21">
        <f>SUM(death!M225:M231)</f>
        <v>2</v>
      </c>
      <c r="N26" s="21">
        <f>SUM(death!N225:N231)</f>
        <v>45</v>
      </c>
      <c r="O26" s="14">
        <f t="shared" ref="O26:P26" si="8">O25+7</f>
        <v>42591</v>
      </c>
      <c r="P26" s="14">
        <f t="shared" si="8"/>
        <v>42597</v>
      </c>
    </row>
    <row r="27" spans="1:16" x14ac:dyDescent="0.25">
      <c r="A27">
        <f t="shared" si="1"/>
        <v>34</v>
      </c>
      <c r="B27" s="21">
        <f>SUM(death!B232:B238)</f>
        <v>41</v>
      </c>
      <c r="C27" s="21">
        <f>SUM(death!C232:C238)</f>
        <v>226</v>
      </c>
      <c r="D27" s="21">
        <f>SUM(death!D232:D238)</f>
        <v>6754</v>
      </c>
      <c r="E27" s="21">
        <f>SUM(death!E232:E238)</f>
        <v>40</v>
      </c>
      <c r="F27" s="21">
        <f>SUM(death!F232:F238)</f>
        <v>103</v>
      </c>
      <c r="G27" s="21">
        <f>SUM(death!G232:G238)</f>
        <v>1004</v>
      </c>
      <c r="H27" s="21">
        <f>SUM(death!H232:H238)</f>
        <v>63</v>
      </c>
      <c r="I27" s="21">
        <f>SUM(death!I232:I238)</f>
        <v>28</v>
      </c>
      <c r="J27" s="21">
        <f>SUM(death!J232:J238)</f>
        <v>42</v>
      </c>
      <c r="K27" s="21">
        <f>SUM(death!K232:K238)</f>
        <v>19</v>
      </c>
      <c r="L27" s="21">
        <f>SUM(death!L232:L238)</f>
        <v>6892</v>
      </c>
      <c r="M27" s="21">
        <f>SUM(death!M232:M238)</f>
        <v>3</v>
      </c>
      <c r="N27" s="21">
        <f>SUM(death!N232:N238)</f>
        <v>47</v>
      </c>
      <c r="O27" s="14">
        <f t="shared" ref="O27:P27" si="9">O26+7</f>
        <v>42598</v>
      </c>
      <c r="P27" s="14">
        <f t="shared" si="9"/>
        <v>42604</v>
      </c>
    </row>
    <row r="28" spans="1:16" x14ac:dyDescent="0.25">
      <c r="A28">
        <f t="shared" si="1"/>
        <v>35</v>
      </c>
      <c r="B28" s="21">
        <f>SUM(death!B239:B245)</f>
        <v>40</v>
      </c>
      <c r="C28" s="21">
        <f>SUM(death!C239:C245)</f>
        <v>222</v>
      </c>
      <c r="D28" s="21">
        <f>SUM(death!D239:D245)</f>
        <v>6263</v>
      </c>
      <c r="E28" s="21">
        <f>SUM(death!E239:E245)</f>
        <v>26</v>
      </c>
      <c r="F28" s="21">
        <f>SUM(death!F239:F245)</f>
        <v>93</v>
      </c>
      <c r="G28" s="21">
        <f>SUM(death!G239:G245)</f>
        <v>819</v>
      </c>
      <c r="H28" s="21">
        <f>SUM(death!H239:H245)</f>
        <v>70</v>
      </c>
      <c r="I28" s="21">
        <f>SUM(death!I239:I245)</f>
        <v>24</v>
      </c>
      <c r="J28" s="21">
        <f>SUM(death!J239:J245)</f>
        <v>28</v>
      </c>
      <c r="K28" s="21">
        <f>SUM(death!K239:K245)</f>
        <v>10</v>
      </c>
      <c r="L28" s="21">
        <f>SUM(death!L239:L245)</f>
        <v>6084</v>
      </c>
      <c r="M28" s="21">
        <f>SUM(death!M239:M245)</f>
        <v>0</v>
      </c>
      <c r="N28" s="21">
        <f>SUM(death!N239:N245)</f>
        <v>44</v>
      </c>
      <c r="O28" s="14">
        <f t="shared" ref="O28:P28" si="10">O27+7</f>
        <v>42605</v>
      </c>
      <c r="P28" s="14">
        <f t="shared" si="10"/>
        <v>42611</v>
      </c>
    </row>
    <row r="29" spans="1:16" x14ac:dyDescent="0.25">
      <c r="A29">
        <f t="shared" si="1"/>
        <v>36</v>
      </c>
      <c r="B29" s="21">
        <f>SUM(death!B246:B252)</f>
        <v>64</v>
      </c>
      <c r="C29" s="21">
        <f>SUM(death!C246:C252)</f>
        <v>422</v>
      </c>
      <c r="D29" s="21">
        <f>SUM(death!D246:D252)</f>
        <v>5872</v>
      </c>
      <c r="E29" s="21">
        <f>SUM(death!E246:E252)</f>
        <v>27</v>
      </c>
      <c r="F29" s="21">
        <f>SUM(death!F246:F252)</f>
        <v>95</v>
      </c>
      <c r="G29" s="21">
        <f>SUM(death!G246:G252)</f>
        <v>831</v>
      </c>
      <c r="H29" s="21">
        <f>SUM(death!H246:H252)</f>
        <v>52</v>
      </c>
      <c r="I29" s="21">
        <f>SUM(death!I246:I252)</f>
        <v>19</v>
      </c>
      <c r="J29" s="21">
        <f>SUM(death!J246:J252)</f>
        <v>17</v>
      </c>
      <c r="K29" s="21">
        <f>SUM(death!K246:K252)</f>
        <v>12</v>
      </c>
      <c r="L29" s="21">
        <f>SUM(death!L246:L252)</f>
        <v>5822</v>
      </c>
      <c r="M29" s="21">
        <f>SUM(death!M246:M252)</f>
        <v>0</v>
      </c>
      <c r="N29" s="21">
        <f>SUM(death!N246:N252)</f>
        <v>28</v>
      </c>
      <c r="O29" s="14">
        <f t="shared" ref="O29:P29" si="11">O28+7</f>
        <v>42612</v>
      </c>
      <c r="P29" s="14">
        <f t="shared" si="11"/>
        <v>42618</v>
      </c>
    </row>
    <row r="30" spans="1:16" x14ac:dyDescent="0.25">
      <c r="A30">
        <f t="shared" si="1"/>
        <v>37</v>
      </c>
      <c r="B30" s="21">
        <f>SUM(death!B253:B259)</f>
        <v>69</v>
      </c>
      <c r="C30" s="21">
        <f>SUM(death!C253:C259)</f>
        <v>332</v>
      </c>
      <c r="D30" s="21">
        <f>SUM(death!D253:D259)</f>
        <v>5138</v>
      </c>
      <c r="E30" s="21">
        <f>SUM(death!E253:E259)</f>
        <v>25</v>
      </c>
      <c r="F30" s="21">
        <f>SUM(death!F253:F259)</f>
        <v>215</v>
      </c>
      <c r="G30" s="21">
        <f>SUM(death!G253:G259)</f>
        <v>864</v>
      </c>
      <c r="H30" s="21">
        <f>SUM(death!H253:H259)</f>
        <v>77</v>
      </c>
      <c r="I30" s="21">
        <f>SUM(death!I253:I259)</f>
        <v>11</v>
      </c>
      <c r="J30" s="21">
        <f>SUM(death!J253:J259)</f>
        <v>19</v>
      </c>
      <c r="K30" s="21">
        <f>SUM(death!K253:K259)</f>
        <v>13</v>
      </c>
      <c r="L30" s="21">
        <f>SUM(death!L253:L259)</f>
        <v>4975</v>
      </c>
      <c r="M30" s="21">
        <f>SUM(death!M253:M259)</f>
        <v>7</v>
      </c>
      <c r="N30" s="21">
        <f>SUM(death!N253:N259)</f>
        <v>26</v>
      </c>
      <c r="O30" s="14">
        <f t="shared" ref="O30:P30" si="12">O29+7</f>
        <v>42619</v>
      </c>
      <c r="P30" s="14">
        <f t="shared" si="12"/>
        <v>42625</v>
      </c>
    </row>
    <row r="31" spans="1:16" x14ac:dyDescent="0.25">
      <c r="A31">
        <f t="shared" si="1"/>
        <v>38</v>
      </c>
      <c r="B31" s="21">
        <f>SUM(death!B260:B266)</f>
        <v>97</v>
      </c>
      <c r="C31" s="21">
        <f>SUM(death!C260:C266)</f>
        <v>815</v>
      </c>
      <c r="D31" s="21">
        <f>SUM(death!D260:D266)</f>
        <v>5430</v>
      </c>
      <c r="E31" s="21">
        <f>SUM(death!E260:E266)</f>
        <v>36</v>
      </c>
      <c r="F31" s="21">
        <f>SUM(death!F260:F266)</f>
        <v>369</v>
      </c>
      <c r="G31" s="21">
        <f>SUM(death!G260:G266)</f>
        <v>1144</v>
      </c>
      <c r="H31" s="21">
        <f>SUM(death!H260:H266)</f>
        <v>149</v>
      </c>
      <c r="I31" s="21">
        <f>SUM(death!I260:I266)</f>
        <v>25</v>
      </c>
      <c r="J31" s="21">
        <f>SUM(death!J260:J266)</f>
        <v>27</v>
      </c>
      <c r="K31" s="21">
        <f>SUM(death!K260:K266)</f>
        <v>12</v>
      </c>
      <c r="L31" s="21">
        <f>SUM(death!L260:L266)</f>
        <v>5270</v>
      </c>
      <c r="M31" s="21">
        <f>SUM(death!M260:M266)</f>
        <v>8</v>
      </c>
      <c r="N31" s="21">
        <f>SUM(death!N260:N266)</f>
        <v>46</v>
      </c>
      <c r="O31" s="14">
        <f t="shared" ref="O31:P31" si="13">O30+7</f>
        <v>42626</v>
      </c>
      <c r="P31" s="14">
        <f t="shared" si="13"/>
        <v>42632</v>
      </c>
    </row>
    <row r="32" spans="1:16" x14ac:dyDescent="0.25">
      <c r="A32">
        <f t="shared" si="1"/>
        <v>39</v>
      </c>
      <c r="B32" s="21">
        <f>SUM(death!B267:B273)</f>
        <v>128</v>
      </c>
      <c r="C32" s="21">
        <f>SUM(death!C267:C273)</f>
        <v>748</v>
      </c>
      <c r="D32" s="21">
        <f>SUM(death!D267:D273)</f>
        <v>5247</v>
      </c>
      <c r="E32" s="21">
        <f>SUM(death!E267:E273)</f>
        <v>74</v>
      </c>
      <c r="F32" s="21">
        <f>SUM(death!F267:F273)</f>
        <v>442</v>
      </c>
      <c r="G32" s="21">
        <f>SUM(death!G267:G273)</f>
        <v>1288</v>
      </c>
      <c r="H32" s="21">
        <f>SUM(death!H267:H273)</f>
        <v>211</v>
      </c>
      <c r="I32" s="21">
        <f>SUM(death!I267:I273)</f>
        <v>95</v>
      </c>
      <c r="J32" s="21">
        <f>SUM(death!J267:J273)</f>
        <v>39</v>
      </c>
      <c r="K32" s="21">
        <f>SUM(death!K267:K273)</f>
        <v>11</v>
      </c>
      <c r="L32" s="21">
        <f>SUM(death!L267:L273)</f>
        <v>4846</v>
      </c>
      <c r="M32" s="21">
        <f>SUM(death!M267:M273)</f>
        <v>10</v>
      </c>
      <c r="N32" s="21">
        <f>SUM(death!N267:N273)</f>
        <v>51</v>
      </c>
      <c r="O32" s="14">
        <f t="shared" ref="O32:P32" si="14">O31+7</f>
        <v>42633</v>
      </c>
      <c r="P32" s="14">
        <f t="shared" si="14"/>
        <v>42639</v>
      </c>
    </row>
    <row r="33" spans="1:16" x14ac:dyDescent="0.25">
      <c r="A33">
        <f t="shared" si="1"/>
        <v>40</v>
      </c>
      <c r="B33" s="21">
        <f>SUM(death!B274:B280)</f>
        <v>151</v>
      </c>
      <c r="C33" s="21">
        <f>SUM(death!C274:C280)</f>
        <v>814</v>
      </c>
      <c r="D33" s="21">
        <f>SUM(death!D274:D280)</f>
        <v>5038</v>
      </c>
      <c r="E33" s="21">
        <f>SUM(death!E274:E280)</f>
        <v>74</v>
      </c>
      <c r="F33" s="21">
        <f>SUM(death!F274:F280)</f>
        <v>503</v>
      </c>
      <c r="G33" s="21">
        <f>SUM(death!G274:G280)</f>
        <v>1368</v>
      </c>
      <c r="H33" s="21">
        <f>SUM(death!H274:H280)</f>
        <v>362</v>
      </c>
      <c r="I33" s="21">
        <f>SUM(death!I274:I280)</f>
        <v>80</v>
      </c>
      <c r="J33" s="21">
        <f>SUM(death!J274:J280)</f>
        <v>84</v>
      </c>
      <c r="K33" s="21">
        <f>SUM(death!K274:K280)</f>
        <v>17</v>
      </c>
      <c r="L33" s="21">
        <f>SUM(death!L274:L280)</f>
        <v>4611</v>
      </c>
      <c r="M33" s="21">
        <f>SUM(death!M274:M280)</f>
        <v>8</v>
      </c>
      <c r="N33" s="21">
        <f>SUM(death!N274:N280)</f>
        <v>213</v>
      </c>
      <c r="O33" s="14">
        <f t="shared" ref="O33:P33" si="15">O32+7</f>
        <v>42640</v>
      </c>
      <c r="P33" s="14">
        <f t="shared" si="15"/>
        <v>42646</v>
      </c>
    </row>
    <row r="34" spans="1:16" x14ac:dyDescent="0.25">
      <c r="A34">
        <f t="shared" si="1"/>
        <v>41</v>
      </c>
      <c r="B34" s="21">
        <f>SUM(death!B281:B287)</f>
        <v>180</v>
      </c>
      <c r="C34" s="21">
        <f>SUM(death!C281:C287)</f>
        <v>899</v>
      </c>
      <c r="D34" s="21">
        <f>SUM(death!D281:D287)</f>
        <v>4977</v>
      </c>
      <c r="E34" s="21">
        <f>SUM(death!E281:E287)</f>
        <v>87</v>
      </c>
      <c r="F34" s="21">
        <f>SUM(death!F281:F287)</f>
        <v>500</v>
      </c>
      <c r="G34" s="21">
        <f>SUM(death!G281:G287)</f>
        <v>1587</v>
      </c>
      <c r="H34" s="21">
        <f>SUM(death!H281:H287)</f>
        <v>475</v>
      </c>
      <c r="I34" s="21">
        <f>SUM(death!I281:I287)</f>
        <v>130</v>
      </c>
      <c r="J34" s="21">
        <f>SUM(death!J281:J287)</f>
        <v>138</v>
      </c>
      <c r="K34" s="21">
        <f>SUM(death!K281:K287)</f>
        <v>22</v>
      </c>
      <c r="L34" s="21">
        <f>SUM(death!L281:L287)</f>
        <v>4136</v>
      </c>
      <c r="M34" s="21">
        <f>SUM(death!M281:M287)</f>
        <v>16</v>
      </c>
      <c r="N34" s="21">
        <f>SUM(death!N281:N287)</f>
        <v>104</v>
      </c>
      <c r="O34" s="14">
        <f t="shared" ref="O34:P34" si="16">O33+7</f>
        <v>42647</v>
      </c>
      <c r="P34" s="14">
        <f t="shared" si="16"/>
        <v>42653</v>
      </c>
    </row>
    <row r="35" spans="1:16" x14ac:dyDescent="0.25">
      <c r="A35">
        <f t="shared" si="1"/>
        <v>42</v>
      </c>
      <c r="B35" s="21">
        <f>SUM(death!B288:B294)</f>
        <v>377</v>
      </c>
      <c r="C35" s="21">
        <f>SUM(death!C288:C294)</f>
        <v>868</v>
      </c>
      <c r="D35" s="21">
        <f>SUM(death!D288:D294)</f>
        <v>4903</v>
      </c>
      <c r="E35" s="21">
        <f>SUM(death!E288:E294)</f>
        <v>168</v>
      </c>
      <c r="F35" s="21">
        <f>SUM(death!F288:F294)</f>
        <v>747</v>
      </c>
      <c r="G35" s="21">
        <f>SUM(death!G288:G294)</f>
        <v>1831</v>
      </c>
      <c r="H35" s="21">
        <f>SUM(death!H288:H294)</f>
        <v>821</v>
      </c>
      <c r="I35" s="21">
        <f>SUM(death!I288:I294)</f>
        <v>176</v>
      </c>
      <c r="J35" s="21">
        <f>SUM(death!J288:J294)</f>
        <v>235</v>
      </c>
      <c r="K35" s="21">
        <f>SUM(death!K288:K294)</f>
        <v>15</v>
      </c>
      <c r="L35" s="21">
        <f>SUM(death!L288:L294)</f>
        <v>3417</v>
      </c>
      <c r="M35" s="21">
        <f>SUM(death!M288:M294)</f>
        <v>26</v>
      </c>
      <c r="N35" s="21">
        <f>SUM(death!N288:N294)</f>
        <v>175</v>
      </c>
      <c r="O35" s="14">
        <f t="shared" ref="O35:P35" si="17">O34+7</f>
        <v>42654</v>
      </c>
      <c r="P35" s="14">
        <f t="shared" si="17"/>
        <v>42660</v>
      </c>
    </row>
    <row r="36" spans="1:16" x14ac:dyDescent="0.25">
      <c r="A36">
        <f t="shared" si="1"/>
        <v>43</v>
      </c>
      <c r="B36" s="21">
        <f>SUM(death!B295:B301)</f>
        <v>795</v>
      </c>
      <c r="C36" s="21">
        <f>SUM(death!C295:C301)</f>
        <v>1039</v>
      </c>
      <c r="D36" s="21">
        <f>SUM(death!D295:D301)</f>
        <v>5556</v>
      </c>
      <c r="E36" s="21">
        <f>SUM(death!E295:E301)</f>
        <v>267</v>
      </c>
      <c r="F36" s="21">
        <f>SUM(death!F295:F301)</f>
        <v>1284</v>
      </c>
      <c r="G36" s="21">
        <f>SUM(death!G295:G301)</f>
        <v>2241</v>
      </c>
      <c r="H36" s="21">
        <f>SUM(death!H295:H301)</f>
        <v>1250</v>
      </c>
      <c r="I36" s="21">
        <f>SUM(death!I295:I301)</f>
        <v>285</v>
      </c>
      <c r="J36" s="21">
        <f>SUM(death!J295:J301)</f>
        <v>489</v>
      </c>
      <c r="K36" s="21">
        <f>SUM(death!K295:K301)</f>
        <v>22</v>
      </c>
      <c r="L36" s="21">
        <f>SUM(death!L295:L301)</f>
        <v>3229</v>
      </c>
      <c r="M36" s="21">
        <f>SUM(death!M295:M301)</f>
        <v>30</v>
      </c>
      <c r="N36" s="21">
        <f>SUM(death!N295:N301)</f>
        <v>186</v>
      </c>
      <c r="O36" s="14">
        <f t="shared" ref="O36:P36" si="18">O35+7</f>
        <v>42661</v>
      </c>
      <c r="P36" s="14">
        <f t="shared" si="18"/>
        <v>42667</v>
      </c>
    </row>
    <row r="37" spans="1:16" x14ac:dyDescent="0.25">
      <c r="A37" s="18">
        <f t="shared" si="1"/>
        <v>44</v>
      </c>
      <c r="B37" s="27">
        <f>SUM(death!B302:B308)</f>
        <v>1574.1614396752857</v>
      </c>
      <c r="C37" s="27">
        <f>SUM(death!C302:C308)</f>
        <v>1175.2252547050582</v>
      </c>
      <c r="D37" s="27">
        <f>SUM(death!D302:D308)</f>
        <v>5685.3003597813395</v>
      </c>
      <c r="E37" s="27">
        <f>SUM(death!E302:E308)</f>
        <v>470.55064172919248</v>
      </c>
      <c r="F37" s="27">
        <f>SUM(death!F302:F308)</f>
        <v>2225.5058550398153</v>
      </c>
      <c r="G37" s="27">
        <f>SUM(death!G302:G308)</f>
        <v>2597.6662579826116</v>
      </c>
      <c r="H37" s="27">
        <f>SUM(death!H302:H308)</f>
        <v>1887.0069486760697</v>
      </c>
      <c r="I37" s="27">
        <f>SUM(death!I302:I308)</f>
        <v>392.39394494950108</v>
      </c>
      <c r="J37" s="27">
        <f>SUM(death!J302:J308)</f>
        <v>1107.5435824908377</v>
      </c>
      <c r="K37" s="27">
        <f>SUM(death!K302:K308)</f>
        <v>16.137706511175896</v>
      </c>
      <c r="L37" s="27">
        <f>SUM(death!L302:L308)</f>
        <v>2980.9682336270812</v>
      </c>
      <c r="M37" s="27">
        <f>SUM(death!M302:M308)</f>
        <v>31</v>
      </c>
      <c r="N37" s="27">
        <f>SUM(death!N302:N308)</f>
        <v>221.34257911941506</v>
      </c>
      <c r="O37" s="20">
        <f t="shared" ref="O37:P37" si="19">O36+7</f>
        <v>42668</v>
      </c>
      <c r="P37" s="20">
        <f t="shared" si="19"/>
        <v>42674</v>
      </c>
    </row>
    <row r="38" spans="1:16" x14ac:dyDescent="0.25">
      <c r="A38">
        <f t="shared" si="1"/>
        <v>45</v>
      </c>
      <c r="B38" s="21">
        <f>SUM(death!B309:B315)</f>
        <v>3285.0260438332043</v>
      </c>
      <c r="C38" s="21">
        <f>SUM(death!C309:C315)</f>
        <v>1305.585024484149</v>
      </c>
      <c r="D38" s="21">
        <f>SUM(death!D309:D315)</f>
        <v>6030.9025253641903</v>
      </c>
      <c r="E38" s="21">
        <f>SUM(death!E309:E315)</f>
        <v>871.74197119485655</v>
      </c>
      <c r="F38" s="21">
        <f>SUM(death!F309:F315)</f>
        <v>3733.7025332999815</v>
      </c>
      <c r="G38" s="21">
        <f>SUM(death!G309:G315)</f>
        <v>3083.7601088373904</v>
      </c>
      <c r="H38" s="21">
        <f>SUM(death!H309:H315)</f>
        <v>2915.4122744194747</v>
      </c>
      <c r="I38" s="21">
        <f>SUM(death!I309:I315)</f>
        <v>663.07383614776938</v>
      </c>
      <c r="J38" s="21">
        <f>SUM(death!J309:J315)</f>
        <v>2675.0318753466631</v>
      </c>
      <c r="K38" s="21">
        <f>SUM(death!K309:K315)</f>
        <v>18.223524063285637</v>
      </c>
      <c r="L38" s="21">
        <f>SUM(death!L309:L315)</f>
        <v>2826.5803624156656</v>
      </c>
      <c r="M38" s="21">
        <f>SUM(death!M309:M315)</f>
        <v>36.034775470391153</v>
      </c>
      <c r="N38" s="21">
        <f>SUM(death!N309:N315)</f>
        <v>299.09522481070508</v>
      </c>
      <c r="O38" s="14">
        <f t="shared" ref="O38:P38" si="20">O37+7</f>
        <v>42675</v>
      </c>
      <c r="P38" s="14">
        <f t="shared" si="20"/>
        <v>42681</v>
      </c>
    </row>
    <row r="39" spans="1:16" x14ac:dyDescent="0.25">
      <c r="A39">
        <f t="shared" si="1"/>
        <v>46</v>
      </c>
      <c r="B39" s="21">
        <f>SUM(death!B316:B322)</f>
        <v>6779.8418943552861</v>
      </c>
      <c r="C39" s="21">
        <f>SUM(death!C316:C322)</f>
        <v>1402.8633710351319</v>
      </c>
      <c r="D39" s="21">
        <f>SUM(death!D316:D322)</f>
        <v>6343.8059132084154</v>
      </c>
      <c r="E39" s="21">
        <f>SUM(death!E316:E322)</f>
        <v>1606.2189894216524</v>
      </c>
      <c r="F39" s="21">
        <f>SUM(death!F316:F322)</f>
        <v>6262.3796710916795</v>
      </c>
      <c r="G39" s="21">
        <f>SUM(death!G316:G322)</f>
        <v>3652.8406964653877</v>
      </c>
      <c r="H39" s="21">
        <f>SUM(death!H316:H322)</f>
        <v>4501.051085925973</v>
      </c>
      <c r="I39" s="21">
        <f>SUM(death!I316:I322)</f>
        <v>1052.9154215735862</v>
      </c>
      <c r="J39" s="21">
        <f>SUM(death!J316:J322)</f>
        <v>6271.145784278684</v>
      </c>
      <c r="K39" s="21">
        <f>SUM(death!K316:K322)</f>
        <v>18.704842734530509</v>
      </c>
      <c r="L39" s="21">
        <f>SUM(death!L316:L322)</f>
        <v>2685.7609878989701</v>
      </c>
      <c r="M39" s="21">
        <f>SUM(death!M316:M322)</f>
        <v>42.780334427011041</v>
      </c>
      <c r="N39" s="21">
        <f>SUM(death!N316:N322)</f>
        <v>387.12603591176736</v>
      </c>
      <c r="O39" s="14">
        <f t="shared" ref="O39:P39" si="21">O38+7</f>
        <v>42682</v>
      </c>
      <c r="P39" s="14">
        <f t="shared" si="21"/>
        <v>42688</v>
      </c>
    </row>
    <row r="40" spans="1:16" x14ac:dyDescent="0.25">
      <c r="A40">
        <f t="shared" si="1"/>
        <v>47</v>
      </c>
      <c r="B40" s="21">
        <f>SUM(death!B323:B329)</f>
        <v>14021.024859217239</v>
      </c>
      <c r="C40" s="21">
        <f>SUM(death!C323:C329)</f>
        <v>1480.9852037865032</v>
      </c>
      <c r="D40" s="21">
        <f>SUM(death!D323:D329)</f>
        <v>6681.0915102232375</v>
      </c>
      <c r="E40" s="21">
        <f>SUM(death!E323:E329)</f>
        <v>2971.1705159568851</v>
      </c>
      <c r="F40" s="21">
        <f>SUM(death!F323:F329)</f>
        <v>10471.684008175831</v>
      </c>
      <c r="G40" s="21">
        <f>SUM(death!G323:G329)</f>
        <v>4327.1137557600741</v>
      </c>
      <c r="H40" s="21">
        <f>SUM(death!H323:H329)</f>
        <v>6952.7593939379594</v>
      </c>
      <c r="I40" s="21">
        <f>SUM(death!I323:I329)</f>
        <v>1712.4966949835141</v>
      </c>
      <c r="J40" s="21">
        <f>SUM(death!J323:J329)</f>
        <v>14909.040805398879</v>
      </c>
      <c r="K40" s="21">
        <f>SUM(death!K323:K329)</f>
        <v>19.485121916619519</v>
      </c>
      <c r="L40" s="21">
        <f>SUM(death!L323:L329)</f>
        <v>2544.5497506157653</v>
      </c>
      <c r="M40" s="21">
        <f>SUM(death!M323:M329)</f>
        <v>48.74211649920553</v>
      </c>
      <c r="N40" s="21">
        <f>SUM(death!N323:N329)</f>
        <v>508.98136013784926</v>
      </c>
      <c r="O40" s="14">
        <f t="shared" ref="O40:P40" si="22">O39+7</f>
        <v>42689</v>
      </c>
      <c r="P40" s="14">
        <f t="shared" si="22"/>
        <v>42695</v>
      </c>
    </row>
    <row r="41" spans="1:16" x14ac:dyDescent="0.25">
      <c r="A41">
        <f t="shared" si="1"/>
        <v>48</v>
      </c>
      <c r="B41" s="21">
        <f>SUM(death!B330:B336)</f>
        <v>29004.734127921609</v>
      </c>
      <c r="C41" s="21">
        <f>SUM(death!C330:C336)</f>
        <v>1542.4296193381253</v>
      </c>
      <c r="D41" s="21">
        <f>SUM(death!D330:D336)</f>
        <v>7037.8179960664702</v>
      </c>
      <c r="E41" s="21">
        <f>SUM(death!E330:E336)</f>
        <v>5473.7248333908256</v>
      </c>
      <c r="F41" s="21">
        <f>SUM(death!F330:F336)</f>
        <v>17522.184783176341</v>
      </c>
      <c r="G41" s="21">
        <f>SUM(death!G330:G336)</f>
        <v>5125.6472972383008</v>
      </c>
      <c r="H41" s="21">
        <f>SUM(death!H330:H336)</f>
        <v>10741.32072435999</v>
      </c>
      <c r="I41" s="21">
        <f>SUM(death!I330:I336)</f>
        <v>2766.3462102328303</v>
      </c>
      <c r="J41" s="21">
        <f>SUM(death!J330:J336)</f>
        <v>35276.266087430806</v>
      </c>
      <c r="K41" s="21">
        <f>SUM(death!K330:K336)</f>
        <v>20.107203317740897</v>
      </c>
      <c r="L41" s="21">
        <f>SUM(death!L330:L336)</f>
        <v>2416.0069267624617</v>
      </c>
      <c r="M41" s="21">
        <f>SUM(death!M330:M336)</f>
        <v>54.994178179727662</v>
      </c>
      <c r="N41" s="21">
        <f>SUM(death!N330:N336)</f>
        <v>665.74100018640559</v>
      </c>
      <c r="O41" s="14">
        <f t="shared" ref="O41:P41" si="23">O40+7</f>
        <v>42696</v>
      </c>
      <c r="P41" s="14">
        <f t="shared" si="23"/>
        <v>42702</v>
      </c>
    </row>
    <row r="42" spans="1:16" x14ac:dyDescent="0.25">
      <c r="A42">
        <f t="shared" si="1"/>
        <v>49</v>
      </c>
      <c r="B42" s="21">
        <f>SUM(death!B337:B343)</f>
        <v>59977.175815690338</v>
      </c>
      <c r="C42" s="21">
        <f>SUM(death!C337:C343)</f>
        <v>1590.080046239184</v>
      </c>
      <c r="D42" s="21">
        <f>SUM(death!D337:D343)</f>
        <v>7411.3839069329624</v>
      </c>
      <c r="E42" s="21">
        <f>SUM(death!E337:E343)</f>
        <v>10099.898723054663</v>
      </c>
      <c r="F42" s="21">
        <f>SUM(death!F337:F343)</f>
        <v>29309.510361923152</v>
      </c>
      <c r="G42" s="21">
        <f>SUM(death!G337:G343)</f>
        <v>6071.1009009446761</v>
      </c>
      <c r="H42" s="21">
        <f>SUM(death!H337:H343)</f>
        <v>16593.270875721344</v>
      </c>
      <c r="I42" s="21">
        <f>SUM(death!I337:I343)</f>
        <v>4475.2713318309579</v>
      </c>
      <c r="J42" s="21">
        <f>SUM(death!J337:J343)</f>
        <v>83580.980980712819</v>
      </c>
      <c r="K42" s="21">
        <f>SUM(death!K337:K343)</f>
        <v>20.668664043974555</v>
      </c>
      <c r="L42" s="21">
        <f>SUM(death!L337:L343)</f>
        <v>2292.3200866383017</v>
      </c>
      <c r="M42" s="21">
        <f>SUM(death!M337:M343)</f>
        <v>61.005148928295164</v>
      </c>
      <c r="N42" s="21">
        <f>SUM(death!N337:N343)</f>
        <v>871.79457458352999</v>
      </c>
      <c r="O42" s="14">
        <f t="shared" ref="O42:P42" si="24">O41+7</f>
        <v>42703</v>
      </c>
      <c r="P42" s="14">
        <f t="shared" si="24"/>
        <v>42709</v>
      </c>
    </row>
    <row r="43" spans="1:16" x14ac:dyDescent="0.25">
      <c r="A43">
        <f t="shared" si="1"/>
        <v>50</v>
      </c>
      <c r="B43" s="21">
        <f>SUM(death!B344:B350)</f>
        <v>124055.33132953575</v>
      </c>
      <c r="C43" s="21">
        <f>SUM(death!C344:C350)</f>
        <v>1626.7988719815962</v>
      </c>
      <c r="D43" s="21">
        <f>SUM(death!D344:D350)</f>
        <v>7806.1180212119934</v>
      </c>
      <c r="E43" s="21">
        <f>SUM(death!E344:E350)</f>
        <v>18625.702469106858</v>
      </c>
      <c r="F43" s="21">
        <f>SUM(death!F344:F350)</f>
        <v>49032.506746711922</v>
      </c>
      <c r="G43" s="21">
        <f>SUM(death!G344:G350)</f>
        <v>7191.0406698043607</v>
      </c>
      <c r="H43" s="21">
        <f>SUM(death!H344:H350)</f>
        <v>25634.554614166795</v>
      </c>
      <c r="I43" s="21">
        <f>SUM(death!I344:I350)</f>
        <v>7240.1899987899988</v>
      </c>
      <c r="J43" s="21">
        <f>SUM(death!J344:J350)</f>
        <v>197983.93859392416</v>
      </c>
      <c r="K43" s="21">
        <f>SUM(death!K344:K350)</f>
        <v>21.183941438344586</v>
      </c>
      <c r="L43" s="21">
        <f>SUM(death!L344:L350)</f>
        <v>2175.5422291119935</v>
      </c>
      <c r="M43" s="21">
        <f>SUM(death!M344:M350)</f>
        <v>66.829630066743945</v>
      </c>
      <c r="N43" s="21">
        <f>SUM(death!N344:N350)</f>
        <v>1141.5585898715185</v>
      </c>
      <c r="O43" s="14">
        <f t="shared" ref="O43:P43" si="25">O42+7</f>
        <v>42710</v>
      </c>
      <c r="P43" s="14">
        <f t="shared" si="25"/>
        <v>42716</v>
      </c>
    </row>
    <row r="44" spans="1:16" x14ac:dyDescent="0.25">
      <c r="A44">
        <f t="shared" si="1"/>
        <v>51</v>
      </c>
      <c r="B44" s="21">
        <f>SUM(death!B351:B357)</f>
        <v>256566.01502267373</v>
      </c>
      <c r="C44" s="21">
        <f>SUM(death!C351:C357)</f>
        <v>1654.8106024703941</v>
      </c>
      <c r="D44" s="21">
        <f>SUM(death!D351:D357)</f>
        <v>8221.3066481648602</v>
      </c>
      <c r="E44" s="21">
        <f>SUM(death!E351:E357)</f>
        <v>34353.380689868536</v>
      </c>
      <c r="F44" s="21">
        <f>SUM(death!F351:F357)</f>
        <v>82024.823373541862</v>
      </c>
      <c r="G44" s="21">
        <f>SUM(death!G351:G357)</f>
        <v>8517.4954447603741</v>
      </c>
      <c r="H44" s="21">
        <f>SUM(death!H351:H357)</f>
        <v>39601.434052768527</v>
      </c>
      <c r="I44" s="21">
        <f>SUM(death!I351:I357)</f>
        <v>11711.038257044971</v>
      </c>
      <c r="J44" s="21">
        <f>SUM(death!J351:J357)</f>
        <v>468966.11637409119</v>
      </c>
      <c r="K44" s="21">
        <f>SUM(death!K351:K357)</f>
        <v>21.636924003742489</v>
      </c>
      <c r="L44" s="21">
        <f>SUM(death!L351:L357)</f>
        <v>2064.6110902256405</v>
      </c>
      <c r="M44" s="21">
        <f>SUM(death!M351:M357)</f>
        <v>72.380382012528756</v>
      </c>
      <c r="N44" s="21">
        <f>SUM(death!N351:N357)</f>
        <v>1494.643261556892</v>
      </c>
      <c r="O44" s="14">
        <f t="shared" ref="O44:P44" si="26">O43+7</f>
        <v>42717</v>
      </c>
      <c r="P44" s="14">
        <f t="shared" si="26"/>
        <v>42723</v>
      </c>
    </row>
    <row r="45" spans="1:16" x14ac:dyDescent="0.25">
      <c r="A45">
        <f t="shared" si="1"/>
        <v>52</v>
      </c>
      <c r="B45" s="21">
        <f>SUM(death!B358:B364)</f>
        <v>530638.67801429552</v>
      </c>
      <c r="C45" s="21">
        <f>SUM(death!C358:C364)</f>
        <v>1676.078365925039</v>
      </c>
      <c r="D45" s="21">
        <f>SUM(death!D358:D364)</f>
        <v>8658.7816921560989</v>
      </c>
      <c r="E45" s="21">
        <f>SUM(death!E358:E364)</f>
        <v>63360.605945475509</v>
      </c>
      <c r="F45" s="21">
        <f>SUM(death!F358:F364)</f>
        <v>137217.7157131797</v>
      </c>
      <c r="G45" s="21">
        <f>SUM(death!G358:G364)</f>
        <v>10088.651994467076</v>
      </c>
      <c r="H45" s="21">
        <f>SUM(death!H358:H364)</f>
        <v>61178.465056657558</v>
      </c>
      <c r="I45" s="21">
        <f>SUM(death!I358:I364)</f>
        <v>18945.104671459012</v>
      </c>
      <c r="J45" s="21">
        <f>SUM(death!J358:J364)</f>
        <v>1110897.5781614124</v>
      </c>
      <c r="K45" s="21">
        <f>SUM(death!K358:K364)</f>
        <v>22.042741043161278</v>
      </c>
      <c r="L45" s="21">
        <f>SUM(death!L358:L364)</f>
        <v>1959.3427173221689</v>
      </c>
      <c r="M45" s="21">
        <f>SUM(death!M358:M364)</f>
        <v>77.607448864669706</v>
      </c>
      <c r="N45" s="21">
        <f>SUM(death!N358:N364)</f>
        <v>1957.0986657364158</v>
      </c>
      <c r="O45" s="14">
        <f t="shared" ref="O45:P45" si="27">O44+7</f>
        <v>42724</v>
      </c>
      <c r="P45" s="14">
        <f t="shared" si="27"/>
        <v>42730</v>
      </c>
    </row>
    <row r="60" spans="2:14" x14ac:dyDescent="0.25">
      <c r="B60" s="21">
        <f>SUM(B2:B59)</f>
        <v>1063237.988547198</v>
      </c>
      <c r="C60" s="21">
        <f t="shared" ref="C60:N60" si="28">SUM(C2:C59)</f>
        <v>48485.85635996519</v>
      </c>
      <c r="D60" s="21">
        <f t="shared" si="28"/>
        <v>289106.50857310958</v>
      </c>
      <c r="E60" s="21">
        <f t="shared" si="28"/>
        <v>147888.99477919898</v>
      </c>
      <c r="F60" s="21">
        <f t="shared" si="28"/>
        <v>372560.01304614032</v>
      </c>
      <c r="G60" s="21">
        <f t="shared" si="28"/>
        <v>83263.317126260241</v>
      </c>
      <c r="H60" s="21">
        <f t="shared" si="28"/>
        <v>214901.2750266337</v>
      </c>
      <c r="I60" s="21">
        <f t="shared" si="28"/>
        <v>55994.830367012139</v>
      </c>
      <c r="J60" s="21">
        <f t="shared" si="28"/>
        <v>1932606.6422450864</v>
      </c>
      <c r="K60" s="21">
        <f t="shared" si="28"/>
        <v>6109.1906690725755</v>
      </c>
      <c r="L60" s="21">
        <f t="shared" si="28"/>
        <v>179079.68238461806</v>
      </c>
      <c r="M60" s="21">
        <f t="shared" si="28"/>
        <v>2373.3740144485723</v>
      </c>
      <c r="N60" s="21">
        <f t="shared" si="28"/>
        <v>17493.381291914498</v>
      </c>
    </row>
  </sheetData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workbookViewId="0">
      <pane ySplit="1" topLeftCell="A182" activePane="bottomLeft" state="frozen"/>
      <selection pane="bottomLeft" activeCell="E303" sqref="E30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Q316" si="82">B303/B296</f>
        <v>1.9430149200025113</v>
      </c>
      <c r="R303" s="6">
        <f t="shared" ref="R303:R316" si="83">C303/C296</f>
        <v>0.8848588561303169</v>
      </c>
      <c r="S303" s="6">
        <f t="shared" ref="S303:S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59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2052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infected</vt:lpstr>
      <vt:lpstr>death</vt:lpstr>
      <vt:lpstr>infectd KW</vt:lpstr>
      <vt:lpstr>death KW</vt:lpstr>
      <vt:lpstr>20-10-27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2020-11-01T13:23:58Z</dcterms:modified>
</cp:coreProperties>
</file>