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DieseArbeitsmappe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kro\Desktop\Übersicht Auswertungen\Testautomatisierung Vincenzi Programme\"/>
    </mc:Choice>
  </mc:AlternateContent>
  <xr:revisionPtr revIDLastSave="0" documentId="13_ncr:1_{040A2C02-FA2F-4B07-A024-8E988AE4CAD8}" xr6:coauthVersionLast="47" xr6:coauthVersionMax="47" xr10:uidLastSave="{00000000-0000-0000-0000-000000000000}"/>
  <bookViews>
    <workbookView xWindow="25490" yWindow="-3760" windowWidth="38620" windowHeight="21220" activeTab="2" xr2:uid="{00000000-000D-0000-FFFF-FFFF00000000}"/>
  </bookViews>
  <sheets>
    <sheet name="Sheet1" sheetId="1" r:id="rId1"/>
    <sheet name="Tabellen" sheetId="3" r:id="rId2"/>
    <sheet name="Visualisierunge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L86" i="3"/>
  <c r="J86" i="3"/>
  <c r="H86" i="3"/>
  <c r="F86" i="3"/>
  <c r="D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AB39" i="3"/>
  <c r="Z39" i="3"/>
  <c r="X39" i="3"/>
  <c r="V39" i="3"/>
  <c r="T39" i="3"/>
  <c r="R39" i="3"/>
  <c r="L38" i="3"/>
  <c r="J38" i="3"/>
  <c r="H38" i="3"/>
  <c r="F38" i="3"/>
  <c r="D38" i="3"/>
  <c r="B38" i="3"/>
  <c r="AC38" i="3"/>
  <c r="AB38" i="3"/>
  <c r="AA38" i="3"/>
  <c r="Z38" i="3"/>
  <c r="Y38" i="3"/>
  <c r="X38" i="3"/>
  <c r="W38" i="3"/>
  <c r="V38" i="3"/>
  <c r="U38" i="3"/>
  <c r="T38" i="3"/>
  <c r="S38" i="3"/>
  <c r="R38" i="3"/>
  <c r="M37" i="3"/>
  <c r="L37" i="3"/>
  <c r="J37" i="3"/>
  <c r="H37" i="3"/>
  <c r="F37" i="3"/>
  <c r="D37" i="3"/>
  <c r="B37" i="3"/>
  <c r="AC37" i="3"/>
  <c r="AB37" i="3"/>
  <c r="AA37" i="3"/>
  <c r="Z37" i="3"/>
  <c r="Y37" i="3"/>
  <c r="X37" i="3"/>
  <c r="W37" i="3"/>
  <c r="V37" i="3"/>
  <c r="U37" i="3"/>
  <c r="T37" i="3"/>
  <c r="S37" i="3"/>
  <c r="R37" i="3"/>
  <c r="AB38" i="1"/>
  <c r="Z38" i="1"/>
  <c r="X38" i="1"/>
  <c r="V38" i="1"/>
  <c r="T38" i="1"/>
  <c r="R38" i="1"/>
  <c r="AC37" i="1"/>
  <c r="AB37" i="1"/>
  <c r="AA37" i="1"/>
  <c r="Z37" i="1"/>
  <c r="Y37" i="1"/>
  <c r="X37" i="1"/>
  <c r="W37" i="1"/>
  <c r="V37" i="1"/>
  <c r="U37" i="1"/>
  <c r="T37" i="1"/>
  <c r="S37" i="1"/>
  <c r="R37" i="1"/>
  <c r="L86" i="1"/>
  <c r="J86" i="1"/>
  <c r="H86" i="1"/>
  <c r="F86" i="1"/>
  <c r="D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L39" i="1"/>
  <c r="L38" i="1"/>
  <c r="M37" i="1"/>
  <c r="L37" i="1"/>
  <c r="B37" i="1"/>
  <c r="J39" i="1"/>
  <c r="D39" i="1"/>
  <c r="F39" i="1"/>
  <c r="H39" i="1"/>
  <c r="B39" i="1"/>
  <c r="D38" i="1"/>
  <c r="F38" i="1"/>
  <c r="H38" i="1"/>
  <c r="B38" i="1"/>
  <c r="K37" i="1"/>
  <c r="C37" i="1"/>
  <c r="D37" i="1"/>
  <c r="E37" i="1"/>
  <c r="F37" i="1"/>
  <c r="G37" i="1"/>
  <c r="H37" i="1"/>
  <c r="I37" i="1"/>
  <c r="J37" i="1"/>
</calcChain>
</file>

<file path=xl/sharedStrings.xml><?xml version="1.0" encoding="utf-8"?>
<sst xmlns="http://schemas.openxmlformats.org/spreadsheetml/2006/main" count="364" uniqueCount="55">
  <si>
    <t>Model</t>
  </si>
  <si>
    <t>codegemma:7b</t>
  </si>
  <si>
    <t>Line Coverage</t>
  </si>
  <si>
    <t>Mutation Coverage</t>
  </si>
  <si>
    <t>codellama:7b</t>
  </si>
  <si>
    <t>codellama:13b</t>
  </si>
  <si>
    <t>llama3:latest</t>
  </si>
  <si>
    <t>yi-coder:latest</t>
  </si>
  <si>
    <t>01Max</t>
  </si>
  <si>
    <t>05Ordenacao</t>
  </si>
  <si>
    <t>06Fibonacci</t>
  </si>
  <si>
    <t>07Fibonacci</t>
  </si>
  <si>
    <t>09Ordenacao</t>
  </si>
  <si>
    <t>10AvaliaMultiMatrizes</t>
  </si>
  <si>
    <t>12Lista</t>
  </si>
  <si>
    <t>13Pilha</t>
  </si>
  <si>
    <t>14Pilha</t>
  </si>
  <si>
    <t>15Fila</t>
  </si>
  <si>
    <t>02MaxMin</t>
  </si>
  <si>
    <t>03MaxMin</t>
  </si>
  <si>
    <t>04MaxMin</t>
  </si>
  <si>
    <t>08MaxMin</t>
  </si>
  <si>
    <t>11ListArray</t>
  </si>
  <si>
    <t>16Fila</t>
  </si>
  <si>
    <t>17Ordenacao</t>
  </si>
  <si>
    <t>18FPHeapMax</t>
  </si>
  <si>
    <t>19FPHeapMax</t>
  </si>
  <si>
    <t>20Tabela</t>
  </si>
  <si>
    <t>21ArvoreBinaria</t>
  </si>
  <si>
    <t>22TabelaHash</t>
  </si>
  <si>
    <t>23TabelaHash</t>
  </si>
  <si>
    <t>24Grafo</t>
  </si>
  <si>
    <t>25Grafo</t>
  </si>
  <si>
    <t>26Grafo</t>
  </si>
  <si>
    <t>27Grafo</t>
  </si>
  <si>
    <t>28BuscaEmLargura</t>
  </si>
  <si>
    <t>29Grafo</t>
  </si>
  <si>
    <t>30Lista</t>
  </si>
  <si>
    <t>31CasamentoExato</t>
  </si>
  <si>
    <t>33Identifier</t>
  </si>
  <si>
    <t>32CasamentoAproximado</t>
  </si>
  <si>
    <t>Anzahl nicht generierter Tests</t>
  </si>
  <si>
    <t>Durchschnitt</t>
  </si>
  <si>
    <t>Anzahl absolut fehlerhafter Tests</t>
  </si>
  <si>
    <t>gpt-4o-mini</t>
  </si>
  <si>
    <t>Oben: Berechnung der kennzahlen ohne nichtn generierte Tests</t>
  </si>
  <si>
    <t>Unten: Berechnung der Kennzahlen mit nicht generierten Tests (0%)</t>
  </si>
  <si>
    <t>Rechts: Berechnung von Tests die von alles LLMs generiert wurden</t>
  </si>
  <si>
    <t>Spalte1</t>
  </si>
  <si>
    <t xml:space="preserve">Tabelle Unten - Einberechnung fehlender Testfälle </t>
  </si>
  <si>
    <t>Tabelle Rechts - Performancevergleich zwischen LLMs (Nur Testsälle die von jedem LLm generiert wurden)</t>
  </si>
  <si>
    <t>Merkmal</t>
  </si>
  <si>
    <t>Anzahl fehlender und absolut fehlerhafter Tests</t>
  </si>
  <si>
    <t>⌀-Line Coverage</t>
  </si>
  <si>
    <t>⌀-Mutation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</si>
</sst>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right"/>
    </xf>
    <xf numFmtId="9" fontId="0" fillId="0" borderId="1" xfId="0" applyNumberFormat="1" applyBorder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2" borderId="0" xfId="0" applyFill="1"/>
    <xf numFmtId="9" fontId="3" fillId="0" borderId="0" xfId="0" applyNumberFormat="1" applyFont="1"/>
    <xf numFmtId="0" fontId="1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4"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Performance zwischen</a:t>
            </a:r>
            <a:r>
              <a:rPr lang="de-DE" baseline="0"/>
              <a:t> LLMs (Nur generierte Tests)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Visualisierungen!$Q$8</c:f>
              <c:strCache>
                <c:ptCount val="1"/>
                <c:pt idx="0">
                  <c:v>codegemma:7b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Visualisierungen!$P$9:$P$11</c15:sqref>
                  </c15:fullRef>
                </c:ext>
              </c:extLst>
              <c:f>Visualisierungen!$P$9:$P$10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Visualisierungen!$Q$9:$Q$11</c15:sqref>
                  </c15:fullRef>
                </c:ext>
              </c:extLst>
              <c:f>Visualisierungen!$Q$9:$Q$10</c:f>
              <c:numCache>
                <c:formatCode>0%</c:formatCode>
                <c:ptCount val="2"/>
                <c:pt idx="0">
                  <c:v>0.63416666666666677</c:v>
                </c:pt>
                <c:pt idx="1">
                  <c:v>0.50166666666666671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A-4858-890F-8E968471C248}"/>
            </c:ext>
          </c:extLst>
        </c:ser>
        <c:ser>
          <c:idx val="1"/>
          <c:order val="1"/>
          <c:tx>
            <c:strRef>
              <c:f>Visualisierungen!$R$8</c:f>
              <c:strCache>
                <c:ptCount val="1"/>
                <c:pt idx="0">
                  <c:v>codellama:7b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Visualisierungen!$P$9:$P$11</c15:sqref>
                  </c15:fullRef>
                </c:ext>
              </c:extLst>
              <c:f>Visualisierungen!$P$9:$P$10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Visualisierungen!$R$9:$R$11</c15:sqref>
                  </c15:fullRef>
                </c:ext>
              </c:extLst>
              <c:f>Visualisierungen!$R$9:$R$10</c:f>
              <c:numCache>
                <c:formatCode>0%</c:formatCode>
                <c:ptCount val="2"/>
                <c:pt idx="0">
                  <c:v>0.52250000000000008</c:v>
                </c:pt>
                <c:pt idx="1">
                  <c:v>0.50083333333333335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A-4858-890F-8E968471C248}"/>
            </c:ext>
          </c:extLst>
        </c:ser>
        <c:ser>
          <c:idx val="2"/>
          <c:order val="2"/>
          <c:tx>
            <c:strRef>
              <c:f>Visualisierungen!$S$8</c:f>
              <c:strCache>
                <c:ptCount val="1"/>
                <c:pt idx="0">
                  <c:v>codellama:13b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Visualisierungen!$P$9:$P$11</c15:sqref>
                  </c15:fullRef>
                </c:ext>
              </c:extLst>
              <c:f>Visualisierungen!$P$9:$P$10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Visualisierungen!$S$9:$S$11</c15:sqref>
                  </c15:fullRef>
                </c:ext>
              </c:extLst>
              <c:f>Visualisierungen!$S$9:$S$10</c:f>
              <c:numCache>
                <c:formatCode>0%</c:formatCode>
                <c:ptCount val="2"/>
                <c:pt idx="0">
                  <c:v>0.36000000000000004</c:v>
                </c:pt>
                <c:pt idx="1">
                  <c:v>0.33583333333333337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A-4858-890F-8E968471C248}"/>
            </c:ext>
          </c:extLst>
        </c:ser>
        <c:ser>
          <c:idx val="3"/>
          <c:order val="3"/>
          <c:tx>
            <c:strRef>
              <c:f>Visualisierungen!$T$8</c:f>
              <c:strCache>
                <c:ptCount val="1"/>
                <c:pt idx="0">
                  <c:v>llama3:latest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Visualisierungen!$P$9:$P$11</c15:sqref>
                  </c15:fullRef>
                </c:ext>
              </c:extLst>
              <c:f>Visualisierungen!$P$9:$P$10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Visualisierungen!$T$9:$T$11</c15:sqref>
                  </c15:fullRef>
                </c:ext>
              </c:extLst>
              <c:f>Visualisierungen!$T$9:$T$10</c:f>
              <c:numCache>
                <c:formatCode>0%</c:formatCode>
                <c:ptCount val="2"/>
                <c:pt idx="0">
                  <c:v>0.65249999999999997</c:v>
                </c:pt>
                <c:pt idx="1">
                  <c:v>0.54083333333333339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A-4858-890F-8E968471C248}"/>
            </c:ext>
          </c:extLst>
        </c:ser>
        <c:ser>
          <c:idx val="4"/>
          <c:order val="4"/>
          <c:tx>
            <c:strRef>
              <c:f>Visualisierungen!$U$8</c:f>
              <c:strCache>
                <c:ptCount val="1"/>
                <c:pt idx="0">
                  <c:v>yi-coder:latest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Visualisierungen!$P$9:$P$11</c15:sqref>
                  </c15:fullRef>
                </c:ext>
              </c:extLst>
              <c:f>Visualisierungen!$P$9:$P$10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Visualisierungen!$U$9:$U$11</c15:sqref>
                  </c15:fullRef>
                </c:ext>
              </c:extLst>
              <c:f>Visualisierungen!$U$9:$U$10</c:f>
              <c:numCache>
                <c:formatCode>0%</c:formatCode>
                <c:ptCount val="2"/>
                <c:pt idx="0">
                  <c:v>0.63416666666666666</c:v>
                </c:pt>
                <c:pt idx="1">
                  <c:v>0.49500000000000005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A-4858-890F-8E968471C248}"/>
            </c:ext>
          </c:extLst>
        </c:ser>
        <c:ser>
          <c:idx val="5"/>
          <c:order val="5"/>
          <c:tx>
            <c:strRef>
              <c:f>Visualisierungen!$V$8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Visualisierungen!$P$9:$P$11</c15:sqref>
                  </c15:fullRef>
                </c:ext>
              </c:extLst>
              <c:f>Visualisierungen!$P$9:$P$10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Visualisierungen!$V$9:$V$11</c15:sqref>
                  </c15:fullRef>
                </c:ext>
              </c:extLst>
              <c:f>Visualisierungen!$V$9:$V$10</c:f>
              <c:numCache>
                <c:formatCode>0%</c:formatCode>
                <c:ptCount val="2"/>
                <c:pt idx="0">
                  <c:v>0.88749999999999984</c:v>
                </c:pt>
                <c:pt idx="1">
                  <c:v>0.76666666666666661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FA-4858-890F-8E968471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27215"/>
        <c:axId val="522471167"/>
      </c:barChart>
      <c:catAx>
        <c:axId val="10860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471167"/>
        <c:crosses val="autoZero"/>
        <c:auto val="1"/>
        <c:lblAlgn val="ctr"/>
        <c:lblOffset val="100"/>
        <c:noMultiLvlLbl val="0"/>
      </c:catAx>
      <c:valAx>
        <c:axId val="5224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02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Performance</a:t>
            </a:r>
            <a:r>
              <a:rPr lang="de-DE" baseline="0"/>
              <a:t> zwischen LLMs (Einberechnung fehlender Tests)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Visualisierungen!$Q$18</c:f>
              <c:strCache>
                <c:ptCount val="1"/>
                <c:pt idx="0">
                  <c:v>codegemma:7b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Visualisierungen!$P$19:$P$20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f>Visualisierungen!$Q$19:$Q$20</c:f>
              <c:numCache>
                <c:formatCode>0%</c:formatCode>
                <c:ptCount val="2"/>
                <c:pt idx="0">
                  <c:v>0.26333333333333331</c:v>
                </c:pt>
                <c:pt idx="1">
                  <c:v>0.19121212121212119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A-4CE7-9D46-FBB22D866684}"/>
            </c:ext>
          </c:extLst>
        </c:ser>
        <c:ser>
          <c:idx val="1"/>
          <c:order val="1"/>
          <c:tx>
            <c:strRef>
              <c:f>Visualisierungen!$R$18</c:f>
              <c:strCache>
                <c:ptCount val="1"/>
                <c:pt idx="0">
                  <c:v>codellama:7b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Visualisierungen!$P$19:$P$20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f>Visualisierungen!$R$19:$R$20</c:f>
              <c:numCache>
                <c:formatCode>0%</c:formatCode>
                <c:ptCount val="2"/>
                <c:pt idx="0">
                  <c:v>0.20818181818181819</c:v>
                </c:pt>
                <c:pt idx="1">
                  <c:v>0.18484848484848487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A-4CE7-9D46-FBB22D866684}"/>
            </c:ext>
          </c:extLst>
        </c:ser>
        <c:ser>
          <c:idx val="2"/>
          <c:order val="2"/>
          <c:tx>
            <c:strRef>
              <c:f>Visualisierungen!$S$18</c:f>
              <c:strCache>
                <c:ptCount val="1"/>
                <c:pt idx="0">
                  <c:v>codellama:13b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Visualisierungen!$P$19:$P$20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f>Visualisierungen!$S$19:$S$20</c:f>
              <c:numCache>
                <c:formatCode>0%</c:formatCode>
                <c:ptCount val="2"/>
                <c:pt idx="0">
                  <c:v>0.13090909090909092</c:v>
                </c:pt>
                <c:pt idx="1">
                  <c:v>0.12212121212121213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A-4CE7-9D46-FBB22D866684}"/>
            </c:ext>
          </c:extLst>
        </c:ser>
        <c:ser>
          <c:idx val="3"/>
          <c:order val="3"/>
          <c:tx>
            <c:strRef>
              <c:f>Visualisierungen!$T$18</c:f>
              <c:strCache>
                <c:ptCount val="1"/>
                <c:pt idx="0">
                  <c:v>llama3:latest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Visualisierungen!$P$19:$P$20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f>Visualisierungen!$T$19:$T$20</c:f>
              <c:numCache>
                <c:formatCode>0%</c:formatCode>
                <c:ptCount val="2"/>
                <c:pt idx="0">
                  <c:v>0.26484848484848483</c:v>
                </c:pt>
                <c:pt idx="1">
                  <c:v>0.20696969696969697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A-4CE7-9D46-FBB22D866684}"/>
            </c:ext>
          </c:extLst>
        </c:ser>
        <c:ser>
          <c:idx val="4"/>
          <c:order val="4"/>
          <c:tx>
            <c:strRef>
              <c:f>Visualisierungen!$U$18</c:f>
              <c:strCache>
                <c:ptCount val="1"/>
                <c:pt idx="0">
                  <c:v>yi-coder:latest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Visualisierungen!$P$19:$P$20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f>Visualisierungen!$U$19:$U$20</c:f>
              <c:numCache>
                <c:formatCode>0%</c:formatCode>
                <c:ptCount val="2"/>
                <c:pt idx="0">
                  <c:v>0.23060606060606059</c:v>
                </c:pt>
                <c:pt idx="1">
                  <c:v>0.18000000000000002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A-4CE7-9D46-FBB22D866684}"/>
            </c:ext>
          </c:extLst>
        </c:ser>
        <c:ser>
          <c:idx val="5"/>
          <c:order val="5"/>
          <c:tx>
            <c:strRef>
              <c:f>Visualisierungen!$V$18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Visualisierungen!$P$19:$P$20</c:f>
              <c:strCache>
                <c:ptCount val="2"/>
                <c:pt idx="0">
                  <c:v>⌀-Line Coverage</c:v>
                </c:pt>
                <c:pt idx="1">
                  <c:v>⌀-Mutation Coverage</c:v>
                </c:pt>
              </c:strCache>
            </c:strRef>
          </c:cat>
          <c:val>
            <c:numRef>
              <c:f>Visualisierungen!$V$19:$V$20</c:f>
              <c:numCache>
                <c:formatCode>0%</c:formatCode>
                <c:ptCount val="2"/>
                <c:pt idx="0">
                  <c:v>0.66666666666666663</c:v>
                </c:pt>
                <c:pt idx="1">
                  <c:v>0.53090909090909078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A-4CE7-9D46-FBB22D86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152239"/>
        <c:axId val="1088151279"/>
      </c:barChart>
      <c:catAx>
        <c:axId val="10881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51279"/>
        <c:crosses val="autoZero"/>
        <c:auto val="1"/>
        <c:lblAlgn val="ctr"/>
        <c:lblOffset val="100"/>
        <c:noMultiLvlLbl val="0"/>
      </c:catAx>
      <c:valAx>
        <c:axId val="10881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1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absolut</a:t>
            </a:r>
            <a:r>
              <a:rPr lang="de-DE" baseline="0"/>
              <a:t> fehlerhafter und fehlender Tests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Visualisierungen!$Q$31</c:f>
              <c:strCache>
                <c:ptCount val="1"/>
                <c:pt idx="0">
                  <c:v>codegemma:7b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Visualisierungen!$P$32:$P$33</c:f>
              <c:strCache>
                <c:ptCount val="2"/>
                <c:pt idx="0">
                  <c:v>Anzahl nicht generierter Tests</c:v>
                </c:pt>
                <c:pt idx="1">
                  <c:v>Anzahl absolut fehlerhafter Tests</c:v>
                </c:pt>
              </c:strCache>
            </c:strRef>
          </c:cat>
          <c:val>
            <c:numRef>
              <c:f>Visualisierungen!$Q$32:$Q$33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D-4474-8095-B4A8FFF1E4F7}"/>
            </c:ext>
          </c:extLst>
        </c:ser>
        <c:ser>
          <c:idx val="1"/>
          <c:order val="1"/>
          <c:tx>
            <c:strRef>
              <c:f>Visualisierungen!$R$31</c:f>
              <c:strCache>
                <c:ptCount val="1"/>
                <c:pt idx="0">
                  <c:v>codellama:7b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Visualisierungen!$P$32:$P$33</c:f>
              <c:strCache>
                <c:ptCount val="2"/>
                <c:pt idx="0">
                  <c:v>Anzahl nicht generierter Tests</c:v>
                </c:pt>
                <c:pt idx="1">
                  <c:v>Anzahl absolut fehlerhafter Tests</c:v>
                </c:pt>
              </c:strCache>
            </c:strRef>
          </c:cat>
          <c:val>
            <c:numRef>
              <c:f>Visualisierungen!$R$32:$R$33</c:f>
              <c:numCache>
                <c:formatCode>General</c:formatCode>
                <c:ptCount val="2"/>
                <c:pt idx="0">
                  <c:v>18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D-4474-8095-B4A8FFF1E4F7}"/>
            </c:ext>
          </c:extLst>
        </c:ser>
        <c:ser>
          <c:idx val="2"/>
          <c:order val="2"/>
          <c:tx>
            <c:strRef>
              <c:f>Visualisierungen!$S$31</c:f>
              <c:strCache>
                <c:ptCount val="1"/>
                <c:pt idx="0">
                  <c:v>codellama:13b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Visualisierungen!$P$32:$P$33</c:f>
              <c:strCache>
                <c:ptCount val="2"/>
                <c:pt idx="0">
                  <c:v>Anzahl nicht generierter Tests</c:v>
                </c:pt>
                <c:pt idx="1">
                  <c:v>Anzahl absolut fehlerhafter Tests</c:v>
                </c:pt>
              </c:strCache>
            </c:strRef>
          </c:cat>
          <c:val>
            <c:numRef>
              <c:f>Visualisierungen!$S$32:$S$33</c:f>
              <c:numCache>
                <c:formatCode>General</c:formatCode>
                <c:ptCount val="2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D-4474-8095-B4A8FFF1E4F7}"/>
            </c:ext>
          </c:extLst>
        </c:ser>
        <c:ser>
          <c:idx val="3"/>
          <c:order val="3"/>
          <c:tx>
            <c:strRef>
              <c:f>Visualisierungen!$T$31</c:f>
              <c:strCache>
                <c:ptCount val="1"/>
                <c:pt idx="0">
                  <c:v>llama3:latest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Visualisierungen!$P$32:$P$33</c:f>
              <c:strCache>
                <c:ptCount val="2"/>
                <c:pt idx="0">
                  <c:v>Anzahl nicht generierter Tests</c:v>
                </c:pt>
                <c:pt idx="1">
                  <c:v>Anzahl absolut fehlerhafter Tests</c:v>
                </c:pt>
              </c:strCache>
            </c:strRef>
          </c:cat>
          <c:val>
            <c:numRef>
              <c:f>Visualisierungen!$T$32:$T$33</c:f>
              <c:numCache>
                <c:formatCode>General</c:formatCode>
                <c:ptCount val="2"/>
                <c:pt idx="0">
                  <c:v>17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D-4474-8095-B4A8FFF1E4F7}"/>
            </c:ext>
          </c:extLst>
        </c:ser>
        <c:ser>
          <c:idx val="4"/>
          <c:order val="4"/>
          <c:tx>
            <c:strRef>
              <c:f>Visualisierungen!$U$31</c:f>
              <c:strCache>
                <c:ptCount val="1"/>
                <c:pt idx="0">
                  <c:v>yi-coder:latest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Visualisierungen!$P$32:$P$33</c:f>
              <c:strCache>
                <c:ptCount val="2"/>
                <c:pt idx="0">
                  <c:v>Anzahl nicht generierter Tests</c:v>
                </c:pt>
                <c:pt idx="1">
                  <c:v>Anzahl absolut fehlerhafter Tests</c:v>
                </c:pt>
              </c:strCache>
            </c:strRef>
          </c:cat>
          <c:val>
            <c:numRef>
              <c:f>Visualisierungen!$U$32:$U$33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D-4474-8095-B4A8FFF1E4F7}"/>
            </c:ext>
          </c:extLst>
        </c:ser>
        <c:ser>
          <c:idx val="5"/>
          <c:order val="5"/>
          <c:tx>
            <c:strRef>
              <c:f>Visualisierungen!$V$31</c:f>
              <c:strCache>
                <c:ptCount val="1"/>
                <c:pt idx="0">
                  <c:v>gpt-4o-mini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Visualisierungen!$P$32:$P$33</c:f>
              <c:strCache>
                <c:ptCount val="2"/>
                <c:pt idx="0">
                  <c:v>Anzahl nicht generierter Tests</c:v>
                </c:pt>
                <c:pt idx="1">
                  <c:v>Anzahl absolut fehlerhafter Tests</c:v>
                </c:pt>
              </c:strCache>
            </c:strRef>
          </c:cat>
          <c:val>
            <c:numRef>
              <c:f>Visualisierungen!$V$32:$V$33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1D-4474-8095-B4A8FFF1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912767"/>
        <c:axId val="784909407"/>
      </c:barChart>
      <c:catAx>
        <c:axId val="7849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909407"/>
        <c:crosses val="autoZero"/>
        <c:auto val="1"/>
        <c:lblAlgn val="ctr"/>
        <c:lblOffset val="100"/>
        <c:noMultiLvlLbl val="0"/>
      </c:catAx>
      <c:valAx>
        <c:axId val="7849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49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14287</xdr:rowOff>
    </xdr:from>
    <xdr:to>
      <xdr:col>4</xdr:col>
      <xdr:colOff>504825</xdr:colOff>
      <xdr:row>16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3F65497-6370-93E2-1037-265E9F7B3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18</xdr:row>
      <xdr:rowOff>109537</xdr:rowOff>
    </xdr:from>
    <xdr:to>
      <xdr:col>4</xdr:col>
      <xdr:colOff>542925</xdr:colOff>
      <xdr:row>32</xdr:row>
      <xdr:rowOff>185737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208123C-9FC6-59A1-BEE4-B4535D6CF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36</xdr:row>
      <xdr:rowOff>52387</xdr:rowOff>
    </xdr:from>
    <xdr:to>
      <xdr:col>4</xdr:col>
      <xdr:colOff>514350</xdr:colOff>
      <xdr:row>50</xdr:row>
      <xdr:rowOff>128587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27427B-84DE-3B65-6926-814CAFC3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54E66-0607-44B2-9880-9EDFA914BA9A}" name="Tabelle3" displayName="Tabelle3" ref="P18:V21" totalsRowShown="0" headerRowDxfId="3">
  <autoFilter ref="P18:V21" xr:uid="{4E754E66-0607-44B2-9880-9EDFA914BA9A}"/>
  <tableColumns count="7">
    <tableColumn id="1" xr3:uid="{03C0CF8C-FE51-464C-BD58-0938AE5E2B81}" name="Merkmal"/>
    <tableColumn id="2" xr3:uid="{AC8E33EA-0BCC-4C28-BE5A-7C5EF39DA903}" name="codegemma:7b"/>
    <tableColumn id="3" xr3:uid="{1C17049E-FB6E-45B4-B575-CF23C2329258}" name="codellama:7b"/>
    <tableColumn id="4" xr3:uid="{9910D9A7-4C96-4AB1-99B6-9C8BC81A350F}" name="codellama:13b"/>
    <tableColumn id="5" xr3:uid="{880AE760-07D2-475B-BAF5-AEC96241F87E}" name="llama3:latest"/>
    <tableColumn id="6" xr3:uid="{331D5C26-2296-411A-B195-5FFEE9AC9123}" name="yi-coder:latest"/>
    <tableColumn id="7" xr3:uid="{43C748E3-A9D0-4B08-83D1-9D36EBC14B46}" name="gpt-4o-mini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06D02-03FC-432A-B56B-76C53BCFE2E8}" name="Tabelle4" displayName="Tabelle4" ref="P8:V11" totalsRowShown="0" headerRowDxfId="2">
  <autoFilter ref="P8:V11" xr:uid="{FAA06D02-03FC-432A-B56B-76C53BCFE2E8}"/>
  <tableColumns count="7">
    <tableColumn id="1" xr3:uid="{F0A89C72-1933-41F4-BA3E-1A894E781BE1}" name="Merkmal"/>
    <tableColumn id="2" xr3:uid="{78F6D3F7-DEDE-42D5-A710-61074209C0BE}" name="codegemma:7b"/>
    <tableColumn id="3" xr3:uid="{A357A655-3582-4FC5-9133-71F846624400}" name="codellama:7b"/>
    <tableColumn id="4" xr3:uid="{C77C91B6-9426-4E16-8EC1-251B1EB3E6B7}" name="codellama:13b"/>
    <tableColumn id="5" xr3:uid="{2111AAAE-FACB-4723-B6D7-4D943E171BF7}" name="llama3:latest"/>
    <tableColumn id="6" xr3:uid="{DAC6F53C-1C6B-4D4E-859D-C622B8E2FE17}" name="yi-coder:latest"/>
    <tableColumn id="7" xr3:uid="{54C09352-131D-4E23-9FF6-514ADBF38CAB}" name="gpt-4o-mini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CDE563-BB12-40E1-B105-10E29B58F191}" name="Tabelle5" displayName="Tabelle5" ref="P31:V33" totalsRowShown="0" headerRowDxfId="1">
  <autoFilter ref="P31:V33" xr:uid="{51CDE563-BB12-40E1-B105-10E29B58F191}"/>
  <tableColumns count="7">
    <tableColumn id="1" xr3:uid="{9208BE45-0CC9-43F4-BC04-3662881F063C}" name="Spalte1" dataDxfId="0"/>
    <tableColumn id="2" xr3:uid="{191752C8-075D-4458-AE11-884185E6E8C7}" name="codegemma:7b"/>
    <tableColumn id="3" xr3:uid="{0DBC60A2-7467-4241-89BE-CCA1ECE7C169}" name="codellama:7b"/>
    <tableColumn id="4" xr3:uid="{864A5677-E48F-407D-A0EA-D2273D575DEB}" name="codellama:13b"/>
    <tableColumn id="5" xr3:uid="{5A7CD6D5-3AEE-4D7F-BE8F-50A57C40711B}" name="llama3:latest"/>
    <tableColumn id="6" xr3:uid="{02397542-373A-407B-9556-EB3E2374570A}" name="yi-coder:latest"/>
    <tableColumn id="7" xr3:uid="{1AD15C6A-6BF9-448D-906F-90EE667016FC}" name="gpt-4o-mini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C86"/>
  <sheetViews>
    <sheetView topLeftCell="F10" workbookViewId="0">
      <selection activeCell="Q51" sqref="Q51"/>
    </sheetView>
  </sheetViews>
  <sheetFormatPr baseColWidth="10" defaultColWidth="9.140625" defaultRowHeight="15" x14ac:dyDescent="0.25"/>
  <cols>
    <col min="1" max="1" width="35.7109375" bestFit="1" customWidth="1"/>
    <col min="2" max="2" width="13.42578125" bestFit="1" customWidth="1"/>
    <col min="3" max="3" width="18" bestFit="1" customWidth="1"/>
    <col min="4" max="4" width="13.42578125" bestFit="1" customWidth="1"/>
    <col min="5" max="5" width="18" bestFit="1" customWidth="1"/>
    <col min="6" max="6" width="13.42578125" bestFit="1" customWidth="1"/>
    <col min="7" max="7" width="18" bestFit="1" customWidth="1"/>
    <col min="8" max="8" width="13.42578125" bestFit="1" customWidth="1"/>
    <col min="9" max="9" width="18" bestFit="1" customWidth="1"/>
    <col min="10" max="10" width="13.42578125" bestFit="1" customWidth="1"/>
    <col min="11" max="11" width="18" bestFit="1" customWidth="1"/>
    <col min="12" max="12" width="13.42578125" bestFit="1" customWidth="1"/>
    <col min="13" max="13" width="18" bestFit="1" customWidth="1"/>
    <col min="17" max="17" width="30.7109375" bestFit="1" customWidth="1"/>
    <col min="18" max="18" width="13.42578125" bestFit="1" customWidth="1"/>
    <col min="19" max="19" width="18" bestFit="1" customWidth="1"/>
    <col min="21" max="21" width="18" bestFit="1" customWidth="1"/>
    <col min="23" max="23" width="18" bestFit="1" customWidth="1"/>
    <col min="25" max="25" width="18" bestFit="1" customWidth="1"/>
    <col min="27" max="27" width="18" bestFit="1" customWidth="1"/>
    <col min="29" max="29" width="18" bestFit="1" customWidth="1"/>
  </cols>
  <sheetData>
    <row r="1" spans="1:29" x14ac:dyDescent="0.2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R1" s="14" t="s">
        <v>0</v>
      </c>
      <c r="S1" s="14"/>
      <c r="T1" s="14"/>
      <c r="U1" s="14"/>
      <c r="V1" s="14"/>
      <c r="W1" s="14"/>
      <c r="X1" s="14"/>
      <c r="Y1" s="14"/>
      <c r="Z1" s="14"/>
      <c r="AA1" s="14"/>
    </row>
    <row r="2" spans="1:29" x14ac:dyDescent="0.25">
      <c r="B2" s="14" t="s">
        <v>1</v>
      </c>
      <c r="C2" s="14"/>
      <c r="D2" s="14" t="s">
        <v>4</v>
      </c>
      <c r="E2" s="14"/>
      <c r="F2" s="14" t="s">
        <v>5</v>
      </c>
      <c r="G2" s="14"/>
      <c r="H2" s="14" t="s">
        <v>6</v>
      </c>
      <c r="I2" s="14"/>
      <c r="J2" s="14" t="s">
        <v>7</v>
      </c>
      <c r="K2" s="14"/>
      <c r="L2" s="14" t="s">
        <v>44</v>
      </c>
      <c r="M2" s="14"/>
      <c r="R2" s="14" t="s">
        <v>1</v>
      </c>
      <c r="S2" s="14"/>
      <c r="T2" s="14" t="s">
        <v>4</v>
      </c>
      <c r="U2" s="14"/>
      <c r="V2" s="14" t="s">
        <v>5</v>
      </c>
      <c r="W2" s="14"/>
      <c r="X2" s="14" t="s">
        <v>6</v>
      </c>
      <c r="Y2" s="14"/>
      <c r="Z2" s="14" t="s">
        <v>7</v>
      </c>
      <c r="AA2" s="14"/>
      <c r="AB2" s="14" t="s">
        <v>44</v>
      </c>
      <c r="AC2" s="14"/>
    </row>
    <row r="3" spans="1:29" x14ac:dyDescent="0.25"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3</v>
      </c>
      <c r="R3" t="s">
        <v>2</v>
      </c>
      <c r="S3" t="s">
        <v>3</v>
      </c>
      <c r="T3" t="s">
        <v>2</v>
      </c>
      <c r="U3" t="s">
        <v>3</v>
      </c>
      <c r="V3" t="s">
        <v>2</v>
      </c>
      <c r="W3" t="s">
        <v>3</v>
      </c>
      <c r="X3" t="s">
        <v>2</v>
      </c>
      <c r="Y3" t="s">
        <v>3</v>
      </c>
      <c r="Z3" t="s">
        <v>2</v>
      </c>
      <c r="AA3" t="s">
        <v>3</v>
      </c>
      <c r="AB3" t="s">
        <v>2</v>
      </c>
      <c r="AC3" t="s">
        <v>3</v>
      </c>
    </row>
    <row r="4" spans="1:29" x14ac:dyDescent="0.25">
      <c r="A4" s="2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0.89</v>
      </c>
      <c r="M4" s="4">
        <v>0.57999999999999996</v>
      </c>
      <c r="Q4" s="2" t="s">
        <v>8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0.89</v>
      </c>
      <c r="AC4" s="4">
        <v>0.57999999999999996</v>
      </c>
    </row>
    <row r="5" spans="1:29" x14ac:dyDescent="0.25">
      <c r="A5" s="2" t="s">
        <v>18</v>
      </c>
      <c r="B5" s="4"/>
      <c r="C5" s="4"/>
      <c r="D5" s="4"/>
      <c r="E5" s="4"/>
      <c r="F5" s="4"/>
      <c r="G5" s="4"/>
      <c r="H5" s="1"/>
      <c r="I5" s="1"/>
      <c r="J5" s="4"/>
      <c r="K5" s="4"/>
      <c r="L5" s="4">
        <v>0.88</v>
      </c>
      <c r="M5" s="4">
        <v>0.71</v>
      </c>
      <c r="Q5" s="2" t="s">
        <v>18</v>
      </c>
      <c r="R5" s="4"/>
      <c r="S5" s="4"/>
      <c r="T5" s="4"/>
      <c r="U5" s="4"/>
      <c r="V5" s="4"/>
      <c r="W5" s="4"/>
      <c r="X5" s="1"/>
      <c r="Y5" s="1"/>
      <c r="Z5" s="4"/>
      <c r="AA5" s="4"/>
      <c r="AB5" s="4"/>
      <c r="AC5" s="4"/>
    </row>
    <row r="6" spans="1:29" x14ac:dyDescent="0.25">
      <c r="A6" s="2" t="s">
        <v>19</v>
      </c>
      <c r="B6" s="4"/>
      <c r="C6" s="4"/>
      <c r="D6" s="4"/>
      <c r="E6" s="4"/>
      <c r="F6" s="4"/>
      <c r="G6" s="4"/>
      <c r="H6" s="1"/>
      <c r="I6" s="1"/>
      <c r="J6" s="4"/>
      <c r="K6" s="4"/>
      <c r="L6" s="4">
        <v>0.88</v>
      </c>
      <c r="M6" s="4">
        <v>0.71</v>
      </c>
      <c r="Q6" s="2" t="s">
        <v>19</v>
      </c>
      <c r="R6" s="4"/>
      <c r="S6" s="4"/>
      <c r="T6" s="4"/>
      <c r="U6" s="4"/>
      <c r="V6" s="4"/>
      <c r="W6" s="4"/>
      <c r="X6" s="1"/>
      <c r="Y6" s="1"/>
      <c r="Z6" s="4"/>
      <c r="AA6" s="4"/>
      <c r="AB6" s="4"/>
      <c r="AC6" s="4"/>
    </row>
    <row r="7" spans="1:29" x14ac:dyDescent="0.25">
      <c r="A7" s="2" t="s">
        <v>20</v>
      </c>
      <c r="B7" s="4"/>
      <c r="C7" s="4"/>
      <c r="D7" s="4"/>
      <c r="E7" s="4"/>
      <c r="F7" s="4"/>
      <c r="G7" s="4"/>
      <c r="H7" s="1"/>
      <c r="I7" s="1"/>
      <c r="J7" s="4"/>
      <c r="K7" s="4"/>
      <c r="L7" s="4">
        <v>0.94</v>
      </c>
      <c r="M7" s="4">
        <v>0.5</v>
      </c>
      <c r="Q7" s="2" t="s">
        <v>20</v>
      </c>
      <c r="R7" s="4"/>
      <c r="S7" s="4"/>
      <c r="T7" s="4"/>
      <c r="U7" s="4"/>
      <c r="V7" s="4"/>
      <c r="W7" s="4"/>
      <c r="X7" s="1"/>
      <c r="Y7" s="1"/>
      <c r="Z7" s="4"/>
      <c r="AA7" s="4"/>
      <c r="AB7" s="4"/>
      <c r="AC7" s="4"/>
    </row>
    <row r="8" spans="1:29" x14ac:dyDescent="0.25">
      <c r="A8" s="2" t="s">
        <v>9</v>
      </c>
      <c r="B8" s="4">
        <v>0.9</v>
      </c>
      <c r="C8" s="4">
        <v>0.75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0.9</v>
      </c>
      <c r="K8" s="4">
        <v>0.75</v>
      </c>
      <c r="L8" s="4">
        <v>0.9</v>
      </c>
      <c r="M8" s="4">
        <v>0.75</v>
      </c>
      <c r="Q8" s="2" t="s">
        <v>9</v>
      </c>
      <c r="R8" s="4">
        <v>0.9</v>
      </c>
      <c r="S8" s="4">
        <v>0.75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0.9</v>
      </c>
      <c r="AA8" s="4">
        <v>0.75</v>
      </c>
      <c r="AB8" s="4">
        <v>0.9</v>
      </c>
      <c r="AC8" s="4">
        <v>0.75</v>
      </c>
    </row>
    <row r="9" spans="1:29" x14ac:dyDescent="0.25">
      <c r="A9" s="2" t="s">
        <v>10</v>
      </c>
      <c r="B9" s="4">
        <v>0.83</v>
      </c>
      <c r="C9" s="4">
        <v>1</v>
      </c>
      <c r="D9" s="4">
        <v>0.83</v>
      </c>
      <c r="E9" s="4">
        <v>1</v>
      </c>
      <c r="F9" s="4">
        <v>0.83</v>
      </c>
      <c r="G9" s="4">
        <v>1</v>
      </c>
      <c r="H9" s="4">
        <v>0.83</v>
      </c>
      <c r="I9" s="4">
        <v>1</v>
      </c>
      <c r="J9" s="4">
        <v>0.83</v>
      </c>
      <c r="K9" s="4">
        <v>1</v>
      </c>
      <c r="L9" s="4">
        <v>0.83</v>
      </c>
      <c r="M9" s="4">
        <v>1</v>
      </c>
      <c r="Q9" s="2" t="s">
        <v>10</v>
      </c>
      <c r="R9" s="4">
        <v>0.83</v>
      </c>
      <c r="S9" s="4">
        <v>1</v>
      </c>
      <c r="T9" s="4">
        <v>0.83</v>
      </c>
      <c r="U9" s="4">
        <v>1</v>
      </c>
      <c r="V9" s="4">
        <v>0.83</v>
      </c>
      <c r="W9" s="4">
        <v>1</v>
      </c>
      <c r="X9" s="4">
        <v>0.83</v>
      </c>
      <c r="Y9" s="4">
        <v>1</v>
      </c>
      <c r="Z9" s="4">
        <v>0.83</v>
      </c>
      <c r="AA9" s="4">
        <v>1</v>
      </c>
      <c r="AB9" s="4">
        <v>0.83</v>
      </c>
      <c r="AC9" s="4">
        <v>1</v>
      </c>
    </row>
    <row r="10" spans="1:29" x14ac:dyDescent="0.25">
      <c r="A10" s="2" t="s">
        <v>11</v>
      </c>
      <c r="B10" s="4">
        <v>0.5</v>
      </c>
      <c r="C10" s="4">
        <v>0.2</v>
      </c>
      <c r="D10" s="4">
        <v>0.83</v>
      </c>
      <c r="E10" s="4">
        <v>1</v>
      </c>
      <c r="F10" s="4">
        <v>0.83</v>
      </c>
      <c r="G10" s="4">
        <v>0.6</v>
      </c>
      <c r="H10" s="4">
        <v>0.83</v>
      </c>
      <c r="I10" s="4">
        <v>1</v>
      </c>
      <c r="J10" s="4">
        <v>0.83</v>
      </c>
      <c r="K10" s="4">
        <v>1</v>
      </c>
      <c r="L10" s="4">
        <v>0.83</v>
      </c>
      <c r="M10" s="4">
        <v>1</v>
      </c>
      <c r="Q10" s="2" t="s">
        <v>11</v>
      </c>
      <c r="R10" s="4">
        <v>0.5</v>
      </c>
      <c r="S10" s="4">
        <v>0.2</v>
      </c>
      <c r="T10" s="4">
        <v>0.83</v>
      </c>
      <c r="U10" s="4">
        <v>1</v>
      </c>
      <c r="V10" s="4">
        <v>0.83</v>
      </c>
      <c r="W10" s="4">
        <v>0.6</v>
      </c>
      <c r="X10" s="4">
        <v>0.83</v>
      </c>
      <c r="Y10" s="4">
        <v>1</v>
      </c>
      <c r="Z10" s="4">
        <v>0.83</v>
      </c>
      <c r="AA10" s="4">
        <v>1</v>
      </c>
      <c r="AB10" s="4">
        <v>0.83</v>
      </c>
      <c r="AC10" s="4">
        <v>1</v>
      </c>
    </row>
    <row r="11" spans="1:29" x14ac:dyDescent="0.25">
      <c r="A11" s="2" t="s">
        <v>21</v>
      </c>
      <c r="B11" s="4"/>
      <c r="C11" s="4"/>
      <c r="D11" s="4"/>
      <c r="E11" s="4"/>
      <c r="F11" s="4"/>
      <c r="G11" s="4"/>
      <c r="H11" s="1"/>
      <c r="I11" s="1"/>
      <c r="J11" s="4"/>
      <c r="K11" s="4"/>
      <c r="L11" s="4">
        <v>0.92</v>
      </c>
      <c r="M11" s="4">
        <v>0.69</v>
      </c>
      <c r="Q11" s="2" t="s">
        <v>21</v>
      </c>
      <c r="R11" s="4"/>
      <c r="S11" s="4"/>
      <c r="T11" s="4"/>
      <c r="U11" s="4"/>
      <c r="V11" s="4"/>
      <c r="W11" s="4"/>
      <c r="X11" s="1"/>
      <c r="Y11" s="1"/>
      <c r="Z11" s="4"/>
      <c r="AA11" s="4"/>
      <c r="AB11" s="4"/>
      <c r="AC11" s="4"/>
    </row>
    <row r="12" spans="1:29" x14ac:dyDescent="0.25">
      <c r="A12" s="2" t="s">
        <v>12</v>
      </c>
      <c r="B12" s="4">
        <v>0.5</v>
      </c>
      <c r="C12" s="4">
        <v>0.19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0.94</v>
      </c>
      <c r="M12" s="4">
        <v>0.94</v>
      </c>
      <c r="Q12" s="2" t="s">
        <v>12</v>
      </c>
      <c r="R12" s="4">
        <v>0.5</v>
      </c>
      <c r="S12" s="4">
        <v>0.19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0.94</v>
      </c>
      <c r="AC12" s="4">
        <v>0.94</v>
      </c>
    </row>
    <row r="13" spans="1:29" x14ac:dyDescent="0.25">
      <c r="A13" s="2" t="s">
        <v>13</v>
      </c>
      <c r="B13" s="4">
        <v>0.63</v>
      </c>
      <c r="C13" s="4">
        <v>0.13</v>
      </c>
      <c r="D13" s="4">
        <v>0</v>
      </c>
      <c r="E13" s="4">
        <v>0</v>
      </c>
      <c r="F13" s="4"/>
      <c r="G13" s="4"/>
      <c r="H13" s="4">
        <v>0.36</v>
      </c>
      <c r="I13" s="4">
        <v>0.13</v>
      </c>
      <c r="J13" s="4">
        <v>0</v>
      </c>
      <c r="K13" s="4">
        <v>0</v>
      </c>
      <c r="L13" s="4">
        <v>0.93</v>
      </c>
      <c r="M13" s="4">
        <v>0.34</v>
      </c>
      <c r="Q13" s="2" t="s">
        <v>13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22</v>
      </c>
      <c r="B14" s="4"/>
      <c r="C14" s="4"/>
      <c r="D14" s="4"/>
      <c r="E14" s="4"/>
      <c r="F14" s="4"/>
      <c r="G14" s="4"/>
      <c r="J14" s="4"/>
      <c r="K14" s="4"/>
      <c r="L14" s="4">
        <v>1</v>
      </c>
      <c r="M14" s="4">
        <v>0.88</v>
      </c>
      <c r="Q14" s="2" t="s">
        <v>22</v>
      </c>
      <c r="R14" s="4"/>
      <c r="S14" s="4"/>
      <c r="T14" s="4"/>
      <c r="U14" s="4"/>
      <c r="V14" s="4"/>
      <c r="W14" s="4"/>
      <c r="Z14" s="4"/>
      <c r="AA14" s="4"/>
      <c r="AB14" s="4"/>
      <c r="AC14" s="4"/>
    </row>
    <row r="15" spans="1:29" x14ac:dyDescent="0.25">
      <c r="A15" s="3" t="s">
        <v>14</v>
      </c>
      <c r="B15" s="4">
        <v>0.67</v>
      </c>
      <c r="C15" s="4">
        <v>0.5</v>
      </c>
      <c r="D15" s="4">
        <v>1</v>
      </c>
      <c r="E15" s="4">
        <v>0.75</v>
      </c>
      <c r="F15" s="4">
        <v>0</v>
      </c>
      <c r="G15" s="4">
        <v>0</v>
      </c>
      <c r="H15" s="4">
        <v>1</v>
      </c>
      <c r="I15" s="4">
        <v>0.5</v>
      </c>
      <c r="J15" s="4">
        <v>0.67</v>
      </c>
      <c r="K15" s="4">
        <v>0.5</v>
      </c>
      <c r="L15" s="4">
        <v>1</v>
      </c>
      <c r="M15" s="4">
        <v>1</v>
      </c>
      <c r="Q15" s="3" t="s">
        <v>14</v>
      </c>
      <c r="R15" s="4">
        <v>0.67</v>
      </c>
      <c r="S15" s="4">
        <v>0.5</v>
      </c>
      <c r="T15" s="4">
        <v>1</v>
      </c>
      <c r="U15" s="4">
        <v>0.75</v>
      </c>
      <c r="V15" s="4">
        <v>0</v>
      </c>
      <c r="W15" s="4">
        <v>0</v>
      </c>
      <c r="X15" s="4">
        <v>1</v>
      </c>
      <c r="Y15" s="4">
        <v>0.5</v>
      </c>
      <c r="Z15" s="4">
        <v>0.67</v>
      </c>
      <c r="AA15" s="4">
        <v>0.5</v>
      </c>
      <c r="AB15" s="4">
        <v>1</v>
      </c>
      <c r="AC15" s="4">
        <v>1</v>
      </c>
    </row>
    <row r="16" spans="1:29" x14ac:dyDescent="0.25">
      <c r="A16" s="3" t="s">
        <v>15</v>
      </c>
      <c r="B16" s="4">
        <v>1</v>
      </c>
      <c r="C16" s="4">
        <v>1</v>
      </c>
      <c r="D16" s="4">
        <v>0.83</v>
      </c>
      <c r="E16" s="4">
        <v>1</v>
      </c>
      <c r="F16" s="4">
        <v>0.92</v>
      </c>
      <c r="G16" s="4">
        <v>1</v>
      </c>
      <c r="H16" s="4">
        <v>0.83</v>
      </c>
      <c r="I16" s="4">
        <v>1</v>
      </c>
      <c r="J16" s="4">
        <v>0.92</v>
      </c>
      <c r="K16" s="4">
        <v>0.75</v>
      </c>
      <c r="L16" s="4">
        <v>1</v>
      </c>
      <c r="M16" s="4">
        <v>1</v>
      </c>
      <c r="Q16" s="3" t="s">
        <v>15</v>
      </c>
      <c r="R16" s="4">
        <v>1</v>
      </c>
      <c r="S16" s="4">
        <v>1</v>
      </c>
      <c r="T16" s="4">
        <v>0.83</v>
      </c>
      <c r="U16" s="4">
        <v>1</v>
      </c>
      <c r="V16" s="4">
        <v>0.92</v>
      </c>
      <c r="W16" s="4">
        <v>1</v>
      </c>
      <c r="X16" s="4">
        <v>0.83</v>
      </c>
      <c r="Y16" s="4">
        <v>1</v>
      </c>
      <c r="Z16" s="4">
        <v>0.92</v>
      </c>
      <c r="AA16" s="4">
        <v>0.75</v>
      </c>
      <c r="AB16" s="4">
        <v>1</v>
      </c>
      <c r="AC16" s="4">
        <v>1</v>
      </c>
    </row>
    <row r="17" spans="1:29" x14ac:dyDescent="0.25">
      <c r="A17" s="3" t="s">
        <v>16</v>
      </c>
      <c r="B17" s="4">
        <v>1</v>
      </c>
      <c r="C17" s="4">
        <v>0.86</v>
      </c>
      <c r="D17" s="4">
        <v>1</v>
      </c>
      <c r="E17" s="4">
        <v>0.86</v>
      </c>
      <c r="F17" s="4">
        <v>1</v>
      </c>
      <c r="G17" s="4">
        <v>0.86</v>
      </c>
      <c r="H17" s="4">
        <v>1</v>
      </c>
      <c r="I17" s="4">
        <v>0.86</v>
      </c>
      <c r="J17" s="4">
        <v>0.94</v>
      </c>
      <c r="K17" s="4">
        <v>0.56999999999999995</v>
      </c>
      <c r="L17" s="4">
        <v>1</v>
      </c>
      <c r="M17" s="4">
        <v>1</v>
      </c>
      <c r="Q17" s="3" t="s">
        <v>16</v>
      </c>
      <c r="R17" s="4">
        <v>1</v>
      </c>
      <c r="S17" s="4">
        <v>0.86</v>
      </c>
      <c r="T17" s="4">
        <v>1</v>
      </c>
      <c r="U17" s="4">
        <v>0.86</v>
      </c>
      <c r="V17" s="4">
        <v>1</v>
      </c>
      <c r="W17" s="4">
        <v>0.86</v>
      </c>
      <c r="X17" s="4">
        <v>1</v>
      </c>
      <c r="Y17" s="4">
        <v>0.86</v>
      </c>
      <c r="Z17" s="4">
        <v>0.94</v>
      </c>
      <c r="AA17" s="4">
        <v>0.56999999999999995</v>
      </c>
      <c r="AB17" s="4">
        <v>1</v>
      </c>
      <c r="AC17" s="4">
        <v>1</v>
      </c>
    </row>
    <row r="18" spans="1:29" x14ac:dyDescent="0.25">
      <c r="A18" s="3" t="s">
        <v>17</v>
      </c>
      <c r="B18" s="4">
        <v>0.95</v>
      </c>
      <c r="C18" s="4">
        <v>0.73</v>
      </c>
      <c r="D18" s="4">
        <v>0.79</v>
      </c>
      <c r="E18" s="4">
        <v>0.67</v>
      </c>
      <c r="F18" s="4">
        <v>0</v>
      </c>
      <c r="G18" s="4">
        <v>0</v>
      </c>
      <c r="H18" s="4">
        <v>0.89</v>
      </c>
      <c r="I18" s="4">
        <v>0.6</v>
      </c>
      <c r="J18" s="4">
        <v>0.84</v>
      </c>
      <c r="K18" s="4">
        <v>0.73</v>
      </c>
      <c r="L18" s="4">
        <v>0.79</v>
      </c>
      <c r="M18" s="4">
        <v>0.33</v>
      </c>
      <c r="Q18" s="3" t="s">
        <v>17</v>
      </c>
      <c r="R18" s="4">
        <v>0.95</v>
      </c>
      <c r="S18" s="4">
        <v>0.73</v>
      </c>
      <c r="T18" s="4">
        <v>0.79</v>
      </c>
      <c r="U18" s="4">
        <v>0.67</v>
      </c>
      <c r="V18" s="4">
        <v>0</v>
      </c>
      <c r="W18" s="4">
        <v>0</v>
      </c>
      <c r="X18" s="4">
        <v>0.89</v>
      </c>
      <c r="Y18" s="4">
        <v>0.6</v>
      </c>
      <c r="Z18" s="4">
        <v>0.84</v>
      </c>
      <c r="AA18" s="4">
        <v>0.73</v>
      </c>
      <c r="AB18" s="4">
        <v>0.79</v>
      </c>
      <c r="AC18" s="4">
        <v>0.33</v>
      </c>
    </row>
    <row r="19" spans="1:29" x14ac:dyDescent="0.25">
      <c r="A19" s="3" t="s">
        <v>23</v>
      </c>
      <c r="B19" s="4">
        <v>0.74</v>
      </c>
      <c r="C19" s="4">
        <v>0.56999999999999995</v>
      </c>
      <c r="D19" s="4">
        <v>0.74</v>
      </c>
      <c r="E19" s="4">
        <v>0.56999999999999995</v>
      </c>
      <c r="F19" s="4">
        <v>0.74</v>
      </c>
      <c r="G19" s="4">
        <v>0.56999999999999995</v>
      </c>
      <c r="H19" s="4">
        <v>0.74</v>
      </c>
      <c r="I19" s="4">
        <v>0.56999999999999995</v>
      </c>
      <c r="J19" s="4">
        <v>0.39</v>
      </c>
      <c r="K19" s="4">
        <v>0</v>
      </c>
      <c r="L19" s="4">
        <v>0.7</v>
      </c>
      <c r="M19" s="4">
        <v>0.56999999999999995</v>
      </c>
      <c r="Q19" s="3" t="s">
        <v>23</v>
      </c>
      <c r="R19" s="4">
        <v>0.74</v>
      </c>
      <c r="S19" s="4">
        <v>0.56999999999999995</v>
      </c>
      <c r="T19" s="4">
        <v>0.74</v>
      </c>
      <c r="U19" s="4">
        <v>0.56999999999999995</v>
      </c>
      <c r="V19" s="4">
        <v>0.74</v>
      </c>
      <c r="W19" s="4">
        <v>0.56999999999999995</v>
      </c>
      <c r="X19" s="4">
        <v>0.74</v>
      </c>
      <c r="Y19" s="4">
        <v>0.56999999999999995</v>
      </c>
      <c r="Z19" s="4">
        <v>0.39</v>
      </c>
      <c r="AA19" s="4">
        <v>0</v>
      </c>
      <c r="AB19" s="4">
        <v>0.7</v>
      </c>
      <c r="AC19" s="4">
        <v>0.56999999999999995</v>
      </c>
    </row>
    <row r="20" spans="1:29" x14ac:dyDescent="0.25">
      <c r="A20" s="3" t="s">
        <v>24</v>
      </c>
      <c r="B20" s="4"/>
      <c r="C20" s="4"/>
      <c r="D20" s="4"/>
      <c r="E20" s="4"/>
      <c r="F20" s="4"/>
      <c r="G20" s="4"/>
      <c r="H20" s="1"/>
      <c r="I20" s="1"/>
      <c r="J20" s="4"/>
      <c r="K20" s="4"/>
      <c r="L20" s="4">
        <v>0</v>
      </c>
      <c r="M20" s="4">
        <v>0</v>
      </c>
      <c r="Q20" s="3" t="s">
        <v>24</v>
      </c>
      <c r="R20" s="4"/>
      <c r="S20" s="4"/>
      <c r="T20" s="4"/>
      <c r="U20" s="4"/>
      <c r="V20" s="4"/>
      <c r="W20" s="4"/>
      <c r="X20" s="1"/>
      <c r="Y20" s="1"/>
      <c r="Z20" s="4"/>
      <c r="AA20" s="4"/>
      <c r="AB20" s="4"/>
      <c r="AC20" s="4"/>
    </row>
    <row r="21" spans="1:29" x14ac:dyDescent="0.25">
      <c r="A21" s="3" t="s">
        <v>25</v>
      </c>
      <c r="B21" s="4"/>
      <c r="C21" s="4"/>
      <c r="D21" s="4"/>
      <c r="E21" s="4"/>
      <c r="F21" s="4"/>
      <c r="G21" s="4"/>
      <c r="H21" s="1"/>
      <c r="I21" s="1"/>
      <c r="J21" s="4"/>
      <c r="K21" s="4"/>
      <c r="L21" s="4">
        <v>0.1</v>
      </c>
      <c r="M21" s="4">
        <v>0.04</v>
      </c>
      <c r="Q21" s="3" t="s">
        <v>25</v>
      </c>
      <c r="R21" s="4"/>
      <c r="S21" s="4"/>
      <c r="T21" s="4"/>
      <c r="U21" s="4"/>
      <c r="V21" s="4"/>
      <c r="W21" s="4"/>
      <c r="X21" s="1"/>
      <c r="Y21" s="1"/>
      <c r="Z21" s="4"/>
      <c r="AA21" s="4"/>
      <c r="AB21" s="4"/>
      <c r="AC21" s="4"/>
    </row>
    <row r="22" spans="1:29" x14ac:dyDescent="0.25">
      <c r="A22" s="2" t="s">
        <v>26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0.28999999999999998</v>
      </c>
      <c r="M22" s="1">
        <v>0.1</v>
      </c>
      <c r="Q22" s="2" t="s">
        <v>26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 t="s">
        <v>27</v>
      </c>
      <c r="B23" s="1">
        <v>0</v>
      </c>
      <c r="C23" s="1">
        <v>0</v>
      </c>
      <c r="D23" s="1"/>
      <c r="E23" s="1"/>
      <c r="F23" s="1"/>
      <c r="G23" s="1"/>
      <c r="H23" s="1">
        <v>0</v>
      </c>
      <c r="I23" s="1">
        <v>0</v>
      </c>
      <c r="J23" s="1"/>
      <c r="K23" s="1"/>
      <c r="L23" s="1">
        <v>0.17</v>
      </c>
      <c r="M23" s="1">
        <v>0.05</v>
      </c>
      <c r="Q23" s="2" t="s">
        <v>27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 t="s">
        <v>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0.26</v>
      </c>
      <c r="M24" s="1">
        <v>0.25</v>
      </c>
      <c r="Q24" s="2" t="s">
        <v>28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 t="s">
        <v>29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v>0</v>
      </c>
      <c r="M25" s="1">
        <v>0</v>
      </c>
      <c r="Q25" s="2" t="s">
        <v>29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 t="s">
        <v>30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0.59</v>
      </c>
      <c r="M26" s="1">
        <v>0.41</v>
      </c>
      <c r="Q26" s="2" t="s">
        <v>30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2" t="s">
        <v>31</v>
      </c>
      <c r="B27" s="1">
        <v>0.52</v>
      </c>
      <c r="C27" s="1">
        <v>0.22</v>
      </c>
      <c r="D27" s="1">
        <v>0.25</v>
      </c>
      <c r="E27" s="1">
        <v>0.16</v>
      </c>
      <c r="F27" s="1">
        <v>0</v>
      </c>
      <c r="G27" s="1">
        <v>0</v>
      </c>
      <c r="H27" s="1">
        <v>0.73</v>
      </c>
      <c r="I27" s="1">
        <v>0.51</v>
      </c>
      <c r="J27" s="1">
        <v>0.31</v>
      </c>
      <c r="K27" s="1">
        <v>0.18</v>
      </c>
      <c r="L27" s="1">
        <v>0.79</v>
      </c>
      <c r="M27" s="1">
        <v>0.67</v>
      </c>
      <c r="Q27" s="2" t="s">
        <v>31</v>
      </c>
      <c r="R27" s="1">
        <v>0.52</v>
      </c>
      <c r="S27" s="1">
        <v>0.22</v>
      </c>
      <c r="T27" s="1">
        <v>0.25</v>
      </c>
      <c r="U27" s="1">
        <v>0.16</v>
      </c>
      <c r="V27" s="1">
        <v>0</v>
      </c>
      <c r="W27" s="1">
        <v>0</v>
      </c>
      <c r="X27" s="1">
        <v>0.73</v>
      </c>
      <c r="Y27" s="1">
        <v>0.51</v>
      </c>
      <c r="Z27" s="1">
        <v>0.31</v>
      </c>
      <c r="AA27" s="1">
        <v>0.18</v>
      </c>
      <c r="AB27" s="1">
        <v>0.79</v>
      </c>
      <c r="AC27" s="1">
        <v>0.67</v>
      </c>
    </row>
    <row r="28" spans="1:29" x14ac:dyDescent="0.25">
      <c r="A28" s="2" t="s">
        <v>32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0.7</v>
      </c>
      <c r="M28" s="1">
        <v>0.71</v>
      </c>
      <c r="Q28" s="2" t="s">
        <v>32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 t="s">
        <v>33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0.89</v>
      </c>
      <c r="M29" s="1">
        <v>0.69</v>
      </c>
      <c r="Q29" s="2" t="s">
        <v>33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2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0</v>
      </c>
      <c r="M30" s="1">
        <v>0</v>
      </c>
      <c r="Q30" s="2" t="s">
        <v>34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 t="s">
        <v>35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0.59</v>
      </c>
      <c r="M31" s="1">
        <v>0.44</v>
      </c>
      <c r="Q31" s="2" t="s">
        <v>35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 t="s">
        <v>36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0.37</v>
      </c>
      <c r="M32" s="1">
        <v>0.13</v>
      </c>
      <c r="Q32" s="2" t="s">
        <v>36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v>0.59</v>
      </c>
      <c r="M33" s="1">
        <v>0.37</v>
      </c>
      <c r="Q33" s="2" t="s">
        <v>37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 t="s">
        <v>38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0.98</v>
      </c>
      <c r="I34" s="1">
        <v>0.45</v>
      </c>
      <c r="J34" s="1">
        <v>0.98</v>
      </c>
      <c r="K34" s="1">
        <v>0.46</v>
      </c>
      <c r="L34" s="1">
        <v>0.98</v>
      </c>
      <c r="M34" s="1">
        <v>0.36</v>
      </c>
      <c r="Q34" s="2" t="s">
        <v>38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0.98</v>
      </c>
      <c r="Y34" s="1">
        <v>0.45</v>
      </c>
      <c r="Z34" s="1">
        <v>0.98</v>
      </c>
      <c r="AA34" s="1">
        <v>0.46</v>
      </c>
      <c r="AB34" s="1">
        <v>0.98</v>
      </c>
      <c r="AC34" s="1">
        <v>0.36</v>
      </c>
    </row>
    <row r="35" spans="1:29" x14ac:dyDescent="0.25">
      <c r="A35" s="2" t="s">
        <v>40</v>
      </c>
      <c r="B35" s="1">
        <v>0.45</v>
      </c>
      <c r="C35" s="1">
        <v>0.16</v>
      </c>
      <c r="D35" s="1">
        <v>0</v>
      </c>
      <c r="E35" s="1">
        <v>0</v>
      </c>
      <c r="F35" s="1"/>
      <c r="G35" s="1"/>
      <c r="H35" s="1">
        <v>0.55000000000000004</v>
      </c>
      <c r="I35" s="1">
        <v>0.21</v>
      </c>
      <c r="J35" s="1"/>
      <c r="K35" s="1"/>
      <c r="L35" s="1">
        <v>0.55000000000000004</v>
      </c>
      <c r="M35" s="1">
        <v>0.56000000000000005</v>
      </c>
      <c r="Q35" s="2" t="s">
        <v>40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thickBot="1" x14ac:dyDescent="0.3">
      <c r="A36" s="9" t="s">
        <v>39</v>
      </c>
      <c r="B36" s="5">
        <v>0</v>
      </c>
      <c r="C36" s="5">
        <v>0</v>
      </c>
      <c r="D36" s="5">
        <v>0.6</v>
      </c>
      <c r="E36" s="5">
        <v>0.09</v>
      </c>
      <c r="F36" s="5">
        <v>0</v>
      </c>
      <c r="G36" s="5">
        <v>0</v>
      </c>
      <c r="H36" s="5">
        <v>0</v>
      </c>
      <c r="I36" s="5">
        <v>0</v>
      </c>
      <c r="J36" s="5"/>
      <c r="K36" s="5"/>
      <c r="L36" s="5">
        <v>0.7</v>
      </c>
      <c r="M36" s="5">
        <v>0.74</v>
      </c>
      <c r="Q36" s="9" t="s">
        <v>39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2" t="s">
        <v>42</v>
      </c>
      <c r="B37" s="1">
        <f t="shared" ref="B37:M37" si="0">AVERAGE(B4:B36)</f>
        <v>0.54312499999999997</v>
      </c>
      <c r="C37" s="1">
        <f t="shared" si="0"/>
        <v>0.39437499999999998</v>
      </c>
      <c r="D37" s="1">
        <f t="shared" si="0"/>
        <v>0.45800000000000002</v>
      </c>
      <c r="E37" s="1">
        <f t="shared" si="0"/>
        <v>0.40666666666666668</v>
      </c>
      <c r="F37" s="1">
        <f t="shared" si="0"/>
        <v>0.3323076923076923</v>
      </c>
      <c r="G37" s="1">
        <f t="shared" si="0"/>
        <v>0.31</v>
      </c>
      <c r="H37" s="1">
        <f t="shared" si="0"/>
        <v>0.54625000000000001</v>
      </c>
      <c r="I37" s="1">
        <f t="shared" si="0"/>
        <v>0.426875</v>
      </c>
      <c r="J37" s="1">
        <f t="shared" si="0"/>
        <v>0.58538461538461539</v>
      </c>
      <c r="K37" s="1">
        <f t="shared" si="0"/>
        <v>0.45692307692307693</v>
      </c>
      <c r="L37" s="1">
        <f t="shared" si="0"/>
        <v>0.66666666666666663</v>
      </c>
      <c r="M37" s="1">
        <f t="shared" si="0"/>
        <v>0.53090909090909078</v>
      </c>
      <c r="Q37" s="2" t="s">
        <v>42</v>
      </c>
      <c r="R37" s="1">
        <f t="shared" ref="R37:AC37" si="1">AVERAGE(R4:R36)</f>
        <v>0.63416666666666677</v>
      </c>
      <c r="S37" s="1">
        <f t="shared" si="1"/>
        <v>0.50166666666666671</v>
      </c>
      <c r="T37" s="1">
        <f t="shared" si="1"/>
        <v>0.52250000000000008</v>
      </c>
      <c r="U37" s="1">
        <f t="shared" si="1"/>
        <v>0.50083333333333335</v>
      </c>
      <c r="V37" s="1">
        <f t="shared" si="1"/>
        <v>0.36000000000000004</v>
      </c>
      <c r="W37" s="1">
        <f t="shared" si="1"/>
        <v>0.33583333333333337</v>
      </c>
      <c r="X37" s="1">
        <f t="shared" si="1"/>
        <v>0.65249999999999997</v>
      </c>
      <c r="Y37" s="1">
        <f t="shared" si="1"/>
        <v>0.54083333333333339</v>
      </c>
      <c r="Z37" s="1">
        <f t="shared" si="1"/>
        <v>0.63416666666666666</v>
      </c>
      <c r="AA37" s="1">
        <f t="shared" si="1"/>
        <v>0.49500000000000005</v>
      </c>
      <c r="AB37" s="1">
        <f t="shared" si="1"/>
        <v>0.88749999999999984</v>
      </c>
      <c r="AC37" s="1">
        <f t="shared" si="1"/>
        <v>0.76666666666666661</v>
      </c>
    </row>
    <row r="38" spans="1:29" x14ac:dyDescent="0.25">
      <c r="A38" s="2" t="s">
        <v>41</v>
      </c>
      <c r="B38">
        <f t="shared" ref="B38:L38" si="2">COUNTBLANK(B4:B36)</f>
        <v>17</v>
      </c>
      <c r="D38">
        <f t="shared" si="2"/>
        <v>18</v>
      </c>
      <c r="F38">
        <f t="shared" si="2"/>
        <v>20</v>
      </c>
      <c r="H38">
        <f t="shared" si="2"/>
        <v>17</v>
      </c>
      <c r="J38">
        <f t="shared" si="2"/>
        <v>20</v>
      </c>
      <c r="L38">
        <f t="shared" si="2"/>
        <v>0</v>
      </c>
      <c r="Q38" s="2" t="s">
        <v>43</v>
      </c>
      <c r="R38">
        <f>COUNTIF(R4:R36,"0%")</f>
        <v>2</v>
      </c>
      <c r="T38">
        <f>COUNTIF(T4:T36,"0%")</f>
        <v>4</v>
      </c>
      <c r="V38">
        <f>COUNTIF(V4:V36,"0%")</f>
        <v>7</v>
      </c>
      <c r="X38">
        <f>COUNTIF(X4:X36,"0%")</f>
        <v>3</v>
      </c>
      <c r="Z38">
        <f>COUNTIF(Z4:Z36,"0%")</f>
        <v>2</v>
      </c>
      <c r="AB38">
        <f>COUNTIF(AB4:AB36,"0%")</f>
        <v>0</v>
      </c>
    </row>
    <row r="39" spans="1:29" x14ac:dyDescent="0.25">
      <c r="A39" s="2" t="s">
        <v>43</v>
      </c>
      <c r="B39">
        <f>COUNTIF(B4:B36,"0%")</f>
        <v>4</v>
      </c>
      <c r="D39">
        <f>COUNTIF(D4:D36,"0%")</f>
        <v>6</v>
      </c>
      <c r="F39">
        <f>COUNTIF(F4:F36,"0%")</f>
        <v>8</v>
      </c>
      <c r="H39">
        <f>COUNTIF(H4:H36,"0%")</f>
        <v>5</v>
      </c>
      <c r="J39">
        <f>COUNTIF(J4:J36,"0%")</f>
        <v>3</v>
      </c>
      <c r="L39">
        <f>COUNTIF(L4:L36,"0%")</f>
        <v>3</v>
      </c>
    </row>
    <row r="41" spans="1:29" x14ac:dyDescent="0.25">
      <c r="B41" s="10" t="s">
        <v>45</v>
      </c>
      <c r="C41" s="10"/>
      <c r="D41" s="10"/>
      <c r="E41" s="10"/>
    </row>
    <row r="42" spans="1:29" x14ac:dyDescent="0.25">
      <c r="B42" s="10"/>
      <c r="C42" s="10"/>
      <c r="D42" s="10"/>
      <c r="E42" s="10"/>
    </row>
    <row r="43" spans="1:29" x14ac:dyDescent="0.25">
      <c r="B43" s="10" t="s">
        <v>46</v>
      </c>
      <c r="C43" s="10"/>
      <c r="D43" s="10"/>
      <c r="E43" s="10"/>
    </row>
    <row r="44" spans="1:29" x14ac:dyDescent="0.25">
      <c r="B44" s="10"/>
      <c r="C44" s="10"/>
      <c r="D44" s="10"/>
      <c r="E44" s="10"/>
    </row>
    <row r="45" spans="1:29" x14ac:dyDescent="0.25">
      <c r="B45" s="10" t="s">
        <v>47</v>
      </c>
      <c r="C45" s="10"/>
      <c r="D45" s="10"/>
      <c r="E45" s="10"/>
    </row>
    <row r="46" spans="1:29" x14ac:dyDescent="0.25">
      <c r="B46" s="10"/>
      <c r="C46" s="10"/>
      <c r="D46" s="10"/>
      <c r="E46" s="10"/>
    </row>
    <row r="49" spans="1:13" x14ac:dyDescent="0.25">
      <c r="B49" s="14" t="s">
        <v>0</v>
      </c>
      <c r="C49" s="14"/>
      <c r="D49" s="14"/>
      <c r="E49" s="14"/>
      <c r="F49" s="14"/>
      <c r="G49" s="14"/>
      <c r="H49" s="14"/>
      <c r="I49" s="14"/>
      <c r="J49" s="14"/>
      <c r="K49" s="14"/>
    </row>
    <row r="50" spans="1:13" x14ac:dyDescent="0.25">
      <c r="B50" s="14" t="s">
        <v>1</v>
      </c>
      <c r="C50" s="14"/>
      <c r="D50" s="14" t="s">
        <v>4</v>
      </c>
      <c r="E50" s="14"/>
      <c r="F50" s="14" t="s">
        <v>5</v>
      </c>
      <c r="G50" s="14"/>
      <c r="H50" s="14" t="s">
        <v>6</v>
      </c>
      <c r="I50" s="14"/>
      <c r="J50" s="14" t="s">
        <v>7</v>
      </c>
      <c r="K50" s="14"/>
      <c r="L50" s="14" t="s">
        <v>44</v>
      </c>
      <c r="M50" s="14"/>
    </row>
    <row r="51" spans="1:13" x14ac:dyDescent="0.25">
      <c r="B51" t="s">
        <v>2</v>
      </c>
      <c r="C51" t="s">
        <v>3</v>
      </c>
      <c r="D51" t="s">
        <v>2</v>
      </c>
      <c r="E51" t="s">
        <v>3</v>
      </c>
      <c r="F51" t="s">
        <v>2</v>
      </c>
      <c r="G51" t="s">
        <v>3</v>
      </c>
      <c r="H51" t="s">
        <v>2</v>
      </c>
      <c r="I51" t="s">
        <v>3</v>
      </c>
      <c r="J51" t="s">
        <v>2</v>
      </c>
      <c r="K51" t="s">
        <v>3</v>
      </c>
      <c r="L51" t="s">
        <v>2</v>
      </c>
      <c r="M51" t="s">
        <v>3</v>
      </c>
    </row>
    <row r="52" spans="1:13" x14ac:dyDescent="0.25">
      <c r="A52" s="2" t="s">
        <v>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4">
        <v>0.89</v>
      </c>
      <c r="M52" s="4">
        <v>0.57999999999999996</v>
      </c>
    </row>
    <row r="53" spans="1:13" x14ac:dyDescent="0.25">
      <c r="A53" s="2" t="s">
        <v>18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0.88</v>
      </c>
      <c r="M53" s="4">
        <v>0.71</v>
      </c>
    </row>
    <row r="54" spans="1:13" x14ac:dyDescent="0.25">
      <c r="A54" s="2" t="s">
        <v>19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0.88</v>
      </c>
      <c r="M54" s="4">
        <v>0.71</v>
      </c>
    </row>
    <row r="55" spans="1:13" x14ac:dyDescent="0.25">
      <c r="A55" s="2" t="s">
        <v>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0.94</v>
      </c>
      <c r="M55" s="4">
        <v>0.5</v>
      </c>
    </row>
    <row r="56" spans="1:13" x14ac:dyDescent="0.25">
      <c r="A56" s="2" t="s">
        <v>9</v>
      </c>
      <c r="B56" s="4">
        <v>0.9</v>
      </c>
      <c r="C56" s="4">
        <v>0.75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4">
        <v>0.9</v>
      </c>
      <c r="K56" s="4">
        <v>0.75</v>
      </c>
      <c r="L56" s="4">
        <v>0.9</v>
      </c>
      <c r="M56" s="4">
        <v>0.75</v>
      </c>
    </row>
    <row r="57" spans="1:13" x14ac:dyDescent="0.25">
      <c r="A57" s="2" t="s">
        <v>10</v>
      </c>
      <c r="B57" s="4">
        <v>0.83</v>
      </c>
      <c r="C57" s="4">
        <v>1</v>
      </c>
      <c r="D57" s="4">
        <v>0.83</v>
      </c>
      <c r="E57" s="4">
        <v>1</v>
      </c>
      <c r="F57" s="4">
        <v>0.83</v>
      </c>
      <c r="G57" s="4">
        <v>1</v>
      </c>
      <c r="H57" s="4">
        <v>0.83</v>
      </c>
      <c r="I57" s="4">
        <v>1</v>
      </c>
      <c r="J57" s="4">
        <v>0.83</v>
      </c>
      <c r="K57" s="4">
        <v>1</v>
      </c>
      <c r="L57" s="4">
        <v>0.83</v>
      </c>
      <c r="M57" s="4">
        <v>1</v>
      </c>
    </row>
    <row r="58" spans="1:13" x14ac:dyDescent="0.25">
      <c r="A58" s="2" t="s">
        <v>11</v>
      </c>
      <c r="B58" s="4">
        <v>0.5</v>
      </c>
      <c r="C58" s="4">
        <v>0.2</v>
      </c>
      <c r="D58" s="4">
        <v>0.83</v>
      </c>
      <c r="E58" s="4">
        <v>1</v>
      </c>
      <c r="F58" s="4">
        <v>0.83</v>
      </c>
      <c r="G58" s="4">
        <v>0.6</v>
      </c>
      <c r="H58" s="4">
        <v>0.83</v>
      </c>
      <c r="I58" s="4">
        <v>1</v>
      </c>
      <c r="J58" s="4">
        <v>0.83</v>
      </c>
      <c r="K58" s="4">
        <v>1</v>
      </c>
      <c r="L58" s="4">
        <v>0.83</v>
      </c>
      <c r="M58" s="4">
        <v>1</v>
      </c>
    </row>
    <row r="59" spans="1:13" x14ac:dyDescent="0.25">
      <c r="A59" s="2" t="s">
        <v>21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0.92</v>
      </c>
      <c r="M59" s="4">
        <v>0.69</v>
      </c>
    </row>
    <row r="60" spans="1:13" x14ac:dyDescent="0.25">
      <c r="A60" s="2" t="s">
        <v>12</v>
      </c>
      <c r="B60" s="4">
        <v>0.5</v>
      </c>
      <c r="C60" s="4">
        <v>0.19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4">
        <v>0.94</v>
      </c>
      <c r="M60" s="4">
        <v>0.94</v>
      </c>
    </row>
    <row r="61" spans="1:13" x14ac:dyDescent="0.25">
      <c r="A61" s="2" t="s">
        <v>13</v>
      </c>
      <c r="B61" s="4">
        <v>0.63</v>
      </c>
      <c r="C61" s="4">
        <v>0.13</v>
      </c>
      <c r="D61" s="6">
        <v>0</v>
      </c>
      <c r="E61" s="6">
        <v>0</v>
      </c>
      <c r="F61" s="4">
        <v>0</v>
      </c>
      <c r="G61" s="4">
        <v>0</v>
      </c>
      <c r="H61" s="4">
        <v>0.36</v>
      </c>
      <c r="I61" s="4">
        <v>0.13</v>
      </c>
      <c r="J61" s="6">
        <v>0</v>
      </c>
      <c r="K61" s="6">
        <v>0</v>
      </c>
      <c r="L61" s="4">
        <v>0.93</v>
      </c>
      <c r="M61" s="4">
        <v>0.34</v>
      </c>
    </row>
    <row r="62" spans="1:13" x14ac:dyDescent="0.25">
      <c r="A62" s="2" t="s">
        <v>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0.88</v>
      </c>
    </row>
    <row r="63" spans="1:13" x14ac:dyDescent="0.25">
      <c r="A63" s="3" t="s">
        <v>14</v>
      </c>
      <c r="B63" s="4">
        <v>0.67</v>
      </c>
      <c r="C63" s="4">
        <v>0.5</v>
      </c>
      <c r="D63" s="4">
        <v>1</v>
      </c>
      <c r="E63" s="4">
        <v>0.75</v>
      </c>
      <c r="F63" s="6">
        <v>0</v>
      </c>
      <c r="G63" s="6">
        <v>0</v>
      </c>
      <c r="H63" s="4">
        <v>1</v>
      </c>
      <c r="I63" s="4">
        <v>0.5</v>
      </c>
      <c r="J63" s="4">
        <v>0.67</v>
      </c>
      <c r="K63" s="4">
        <v>0.5</v>
      </c>
      <c r="L63" s="4">
        <v>1</v>
      </c>
      <c r="M63" s="4">
        <v>1</v>
      </c>
    </row>
    <row r="64" spans="1:13" x14ac:dyDescent="0.25">
      <c r="A64" s="3" t="s">
        <v>15</v>
      </c>
      <c r="B64" s="4">
        <v>1</v>
      </c>
      <c r="C64" s="4">
        <v>1</v>
      </c>
      <c r="D64" s="4">
        <v>0.83</v>
      </c>
      <c r="E64" s="4">
        <v>1</v>
      </c>
      <c r="F64" s="4">
        <v>0.92</v>
      </c>
      <c r="G64" s="4">
        <v>1</v>
      </c>
      <c r="H64" s="4">
        <v>0.83</v>
      </c>
      <c r="I64" s="4">
        <v>1</v>
      </c>
      <c r="J64" s="4">
        <v>0.92</v>
      </c>
      <c r="K64" s="4">
        <v>0.75</v>
      </c>
      <c r="L64" s="4">
        <v>1</v>
      </c>
      <c r="M64" s="4">
        <v>1</v>
      </c>
    </row>
    <row r="65" spans="1:13" x14ac:dyDescent="0.25">
      <c r="A65" s="3" t="s">
        <v>16</v>
      </c>
      <c r="B65" s="4">
        <v>1</v>
      </c>
      <c r="C65" s="4">
        <v>0.86</v>
      </c>
      <c r="D65" s="4">
        <v>1</v>
      </c>
      <c r="E65" s="4">
        <v>0.86</v>
      </c>
      <c r="F65" s="4">
        <v>1</v>
      </c>
      <c r="G65" s="4">
        <v>0.86</v>
      </c>
      <c r="H65" s="4">
        <v>1</v>
      </c>
      <c r="I65" s="4">
        <v>0.86</v>
      </c>
      <c r="J65" s="4">
        <v>0.94</v>
      </c>
      <c r="K65" s="4">
        <v>0.56999999999999995</v>
      </c>
      <c r="L65" s="4">
        <v>1</v>
      </c>
      <c r="M65" s="4">
        <v>1</v>
      </c>
    </row>
    <row r="66" spans="1:13" x14ac:dyDescent="0.25">
      <c r="A66" s="3" t="s">
        <v>17</v>
      </c>
      <c r="B66" s="4">
        <v>0.95</v>
      </c>
      <c r="C66" s="4">
        <v>0.73</v>
      </c>
      <c r="D66" s="4">
        <v>0.79</v>
      </c>
      <c r="E66" s="4">
        <v>0.67</v>
      </c>
      <c r="F66" s="6">
        <v>0</v>
      </c>
      <c r="G66" s="6">
        <v>0</v>
      </c>
      <c r="H66" s="4">
        <v>0.89</v>
      </c>
      <c r="I66" s="4">
        <v>0.6</v>
      </c>
      <c r="J66" s="4">
        <v>0.84</v>
      </c>
      <c r="K66" s="4">
        <v>0.73</v>
      </c>
      <c r="L66" s="4">
        <v>0.79</v>
      </c>
      <c r="M66" s="4">
        <v>0.33</v>
      </c>
    </row>
    <row r="67" spans="1:13" x14ac:dyDescent="0.25">
      <c r="A67" s="3" t="s">
        <v>23</v>
      </c>
      <c r="B67" s="4">
        <v>0.74</v>
      </c>
      <c r="C67" s="4">
        <v>0.56999999999999995</v>
      </c>
      <c r="D67" s="4">
        <v>0.74</v>
      </c>
      <c r="E67" s="4">
        <v>0.56999999999999995</v>
      </c>
      <c r="F67" s="4">
        <v>0.74</v>
      </c>
      <c r="G67" s="4">
        <v>0.56999999999999995</v>
      </c>
      <c r="H67" s="4">
        <v>0.74</v>
      </c>
      <c r="I67" s="4">
        <v>0.56999999999999995</v>
      </c>
      <c r="J67" s="4">
        <v>0.39</v>
      </c>
      <c r="K67" s="6">
        <v>0</v>
      </c>
      <c r="L67" s="4">
        <v>0.7</v>
      </c>
      <c r="M67" s="4">
        <v>0.56999999999999995</v>
      </c>
    </row>
    <row r="68" spans="1:13" x14ac:dyDescent="0.25">
      <c r="A68" s="3" t="s">
        <v>24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6">
        <v>0</v>
      </c>
      <c r="M68" s="6">
        <v>0</v>
      </c>
    </row>
    <row r="69" spans="1:13" x14ac:dyDescent="0.25">
      <c r="A69" s="3" t="s">
        <v>25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0.1</v>
      </c>
      <c r="M69" s="4">
        <v>0.04</v>
      </c>
    </row>
    <row r="70" spans="1:13" x14ac:dyDescent="0.25">
      <c r="A70" s="2" t="s">
        <v>26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1">
        <v>0.28999999999999998</v>
      </c>
      <c r="M70" s="1">
        <v>0.1</v>
      </c>
    </row>
    <row r="71" spans="1:13" x14ac:dyDescent="0.25">
      <c r="A71" s="2" t="s">
        <v>27</v>
      </c>
      <c r="B71" s="7">
        <v>0</v>
      </c>
      <c r="C71" s="7">
        <v>0</v>
      </c>
      <c r="D71" s="4">
        <v>0</v>
      </c>
      <c r="E71" s="4">
        <v>0</v>
      </c>
      <c r="F71" s="4">
        <v>0</v>
      </c>
      <c r="G71" s="4">
        <v>0</v>
      </c>
      <c r="H71" s="7">
        <v>0</v>
      </c>
      <c r="I71" s="7">
        <v>0</v>
      </c>
      <c r="J71" s="4">
        <v>0</v>
      </c>
      <c r="K71" s="4">
        <v>0</v>
      </c>
      <c r="L71" s="1">
        <v>0.17</v>
      </c>
      <c r="M71" s="1">
        <v>0.05</v>
      </c>
    </row>
    <row r="72" spans="1:13" x14ac:dyDescent="0.25">
      <c r="A72" s="2" t="s">
        <v>28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1">
        <v>0.26</v>
      </c>
      <c r="M72" s="1">
        <v>0.25</v>
      </c>
    </row>
    <row r="73" spans="1:13" x14ac:dyDescent="0.25">
      <c r="A73" s="2" t="s">
        <v>29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7">
        <v>0</v>
      </c>
      <c r="M73" s="7">
        <v>0</v>
      </c>
    </row>
    <row r="74" spans="1:13" x14ac:dyDescent="0.25">
      <c r="A74" s="2" t="s">
        <v>30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1">
        <v>0.59</v>
      </c>
      <c r="M74" s="1">
        <v>0.41</v>
      </c>
    </row>
    <row r="75" spans="1:13" x14ac:dyDescent="0.25">
      <c r="A75" s="2" t="s">
        <v>31</v>
      </c>
      <c r="B75" s="1">
        <v>0.52</v>
      </c>
      <c r="C75" s="1">
        <v>0.22</v>
      </c>
      <c r="D75" s="1">
        <v>0.25</v>
      </c>
      <c r="E75" s="1">
        <v>0.16</v>
      </c>
      <c r="F75" s="7">
        <v>0</v>
      </c>
      <c r="G75" s="7">
        <v>0</v>
      </c>
      <c r="H75" s="1">
        <v>0.73</v>
      </c>
      <c r="I75" s="1">
        <v>0.51</v>
      </c>
      <c r="J75" s="1">
        <v>0.31</v>
      </c>
      <c r="K75" s="1">
        <v>0.18</v>
      </c>
      <c r="L75" s="1">
        <v>0.79</v>
      </c>
      <c r="M75" s="1">
        <v>0.67</v>
      </c>
    </row>
    <row r="76" spans="1:13" x14ac:dyDescent="0.25">
      <c r="A76" s="2" t="s">
        <v>32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0.7</v>
      </c>
      <c r="M76" s="1">
        <v>0.71</v>
      </c>
    </row>
    <row r="77" spans="1:13" x14ac:dyDescent="0.25">
      <c r="A77" s="2" t="s">
        <v>33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0.89</v>
      </c>
      <c r="M77" s="1">
        <v>0.69</v>
      </c>
    </row>
    <row r="78" spans="1:13" x14ac:dyDescent="0.25">
      <c r="A78" s="2" t="s">
        <v>34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7">
        <v>0</v>
      </c>
      <c r="M78" s="7">
        <v>0</v>
      </c>
    </row>
    <row r="79" spans="1:13" x14ac:dyDescent="0.25">
      <c r="A79" s="2" t="s">
        <v>35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0.59</v>
      </c>
      <c r="M79" s="1">
        <v>0.44</v>
      </c>
    </row>
    <row r="80" spans="1:13" x14ac:dyDescent="0.25">
      <c r="A80" s="2" t="s">
        <v>36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0.37</v>
      </c>
      <c r="M80" s="1">
        <v>0.13</v>
      </c>
    </row>
    <row r="81" spans="1:13" x14ac:dyDescent="0.25">
      <c r="A81" s="2" t="s">
        <v>37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0.59</v>
      </c>
      <c r="M81" s="1">
        <v>0.37</v>
      </c>
    </row>
    <row r="82" spans="1:13" x14ac:dyDescent="0.25">
      <c r="A82" s="2" t="s">
        <v>38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1">
        <v>0.98</v>
      </c>
      <c r="I82" s="1">
        <v>0.45</v>
      </c>
      <c r="J82" s="1">
        <v>0.98</v>
      </c>
      <c r="K82" s="1">
        <v>0.46</v>
      </c>
      <c r="L82" s="1">
        <v>0.98</v>
      </c>
      <c r="M82" s="1">
        <v>0.36</v>
      </c>
    </row>
    <row r="83" spans="1:13" x14ac:dyDescent="0.25">
      <c r="A83" s="2" t="s">
        <v>40</v>
      </c>
      <c r="B83" s="1">
        <v>0.45</v>
      </c>
      <c r="C83" s="1">
        <v>0.16</v>
      </c>
      <c r="D83" s="7">
        <v>0</v>
      </c>
      <c r="E83" s="7">
        <v>0</v>
      </c>
      <c r="F83" s="1">
        <v>0</v>
      </c>
      <c r="G83" s="1">
        <v>0</v>
      </c>
      <c r="H83" s="1">
        <v>0.55000000000000004</v>
      </c>
      <c r="I83" s="1">
        <v>0.21</v>
      </c>
      <c r="J83" s="1">
        <v>0</v>
      </c>
      <c r="K83" s="1">
        <v>0</v>
      </c>
      <c r="L83" s="1">
        <v>0.55000000000000004</v>
      </c>
      <c r="M83" s="1">
        <v>0.56000000000000005</v>
      </c>
    </row>
    <row r="84" spans="1:13" ht="15.75" thickBot="1" x14ac:dyDescent="0.3">
      <c r="A84" s="9" t="s">
        <v>39</v>
      </c>
      <c r="B84" s="8">
        <v>0</v>
      </c>
      <c r="C84" s="8">
        <v>0</v>
      </c>
      <c r="D84" s="5">
        <v>0.6</v>
      </c>
      <c r="E84" s="5">
        <v>0.09</v>
      </c>
      <c r="F84" s="8">
        <v>0</v>
      </c>
      <c r="G84" s="8">
        <v>0</v>
      </c>
      <c r="H84" s="8">
        <v>0</v>
      </c>
      <c r="I84" s="8">
        <v>0</v>
      </c>
      <c r="J84" s="5">
        <v>0</v>
      </c>
      <c r="K84" s="5">
        <v>0</v>
      </c>
      <c r="L84" s="5">
        <v>0.7</v>
      </c>
      <c r="M84" s="5">
        <v>0.74</v>
      </c>
    </row>
    <row r="85" spans="1:13" x14ac:dyDescent="0.25">
      <c r="A85" s="2" t="s">
        <v>42</v>
      </c>
      <c r="B85" s="1">
        <f t="shared" ref="B85:M85" si="3">AVERAGE(B52:B84)</f>
        <v>0.26333333333333331</v>
      </c>
      <c r="C85" s="1">
        <f t="shared" si="3"/>
        <v>0.19121212121212119</v>
      </c>
      <c r="D85" s="1">
        <f t="shared" si="3"/>
        <v>0.20818181818181819</v>
      </c>
      <c r="E85" s="1">
        <f t="shared" si="3"/>
        <v>0.18484848484848487</v>
      </c>
      <c r="F85" s="1">
        <f t="shared" si="3"/>
        <v>0.13090909090909092</v>
      </c>
      <c r="G85" s="1">
        <f t="shared" si="3"/>
        <v>0.12212121212121213</v>
      </c>
      <c r="H85" s="1">
        <f t="shared" si="3"/>
        <v>0.26484848484848483</v>
      </c>
      <c r="I85" s="1">
        <f t="shared" si="3"/>
        <v>0.20696969696969697</v>
      </c>
      <c r="J85" s="1">
        <f t="shared" si="3"/>
        <v>0.23060606060606059</v>
      </c>
      <c r="K85" s="1">
        <f t="shared" si="3"/>
        <v>0.18000000000000002</v>
      </c>
      <c r="L85" s="1">
        <f t="shared" si="3"/>
        <v>0.66666666666666663</v>
      </c>
      <c r="M85" s="1">
        <f t="shared" si="3"/>
        <v>0.53090909090909078</v>
      </c>
    </row>
    <row r="86" spans="1:13" x14ac:dyDescent="0.25">
      <c r="A86" s="2" t="s">
        <v>43</v>
      </c>
      <c r="B86">
        <f>COUNTIF(B52:B84,"0%")</f>
        <v>21</v>
      </c>
      <c r="D86">
        <f>COUNTIF(D52:D84,"0%")</f>
        <v>24</v>
      </c>
      <c r="F86">
        <f>COUNTIF(F52:F84,"0%")</f>
        <v>28</v>
      </c>
      <c r="H86">
        <f>COUNTIF(H52:H84,"0%")</f>
        <v>22</v>
      </c>
      <c r="J86">
        <f>COUNTIF(J52:J84,"0%")</f>
        <v>23</v>
      </c>
      <c r="L86">
        <f>COUNTIF(L52:L84,"0%")</f>
        <v>3</v>
      </c>
    </row>
  </sheetData>
  <mergeCells count="21">
    <mergeCell ref="AB2:AC2"/>
    <mergeCell ref="R1:AA1"/>
    <mergeCell ref="R2:S2"/>
    <mergeCell ref="T2:U2"/>
    <mergeCell ref="V2:W2"/>
    <mergeCell ref="X2:Y2"/>
    <mergeCell ref="Z2:AA2"/>
    <mergeCell ref="L2:M2"/>
    <mergeCell ref="B49:K49"/>
    <mergeCell ref="B50:C50"/>
    <mergeCell ref="D50:E50"/>
    <mergeCell ref="F50:G50"/>
    <mergeCell ref="H50:I50"/>
    <mergeCell ref="J50:K50"/>
    <mergeCell ref="L50:M50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0A49-395B-4814-BAB5-E4E9F0509423}">
  <sheetPr codeName="Tabelle3"/>
  <dimension ref="A1:AC86"/>
  <sheetViews>
    <sheetView topLeftCell="A28" workbookViewId="0">
      <selection activeCell="G111" sqref="G111"/>
    </sheetView>
  </sheetViews>
  <sheetFormatPr baseColWidth="10" defaultColWidth="9.140625" defaultRowHeight="15" x14ac:dyDescent="0.25"/>
  <cols>
    <col min="1" max="1" width="35.7109375" bestFit="1" customWidth="1"/>
    <col min="2" max="2" width="13.42578125" bestFit="1" customWidth="1"/>
    <col min="3" max="3" width="18" bestFit="1" customWidth="1"/>
    <col min="4" max="4" width="13.42578125" bestFit="1" customWidth="1"/>
    <col min="5" max="5" width="18" bestFit="1" customWidth="1"/>
    <col min="6" max="6" width="13.42578125" bestFit="1" customWidth="1"/>
    <col min="7" max="7" width="18" bestFit="1" customWidth="1"/>
    <col min="8" max="8" width="13.42578125" bestFit="1" customWidth="1"/>
    <col min="9" max="9" width="18" bestFit="1" customWidth="1"/>
    <col min="10" max="10" width="13.42578125" bestFit="1" customWidth="1"/>
    <col min="11" max="11" width="18" bestFit="1" customWidth="1"/>
    <col min="12" max="12" width="13.42578125" bestFit="1" customWidth="1"/>
    <col min="13" max="13" width="18" bestFit="1" customWidth="1"/>
    <col min="17" max="17" width="30.7109375" bestFit="1" customWidth="1"/>
    <col min="19" max="19" width="18" bestFit="1" customWidth="1"/>
    <col min="21" max="21" width="18" bestFit="1" customWidth="1"/>
    <col min="23" max="23" width="18" bestFit="1" customWidth="1"/>
    <col min="25" max="25" width="18" bestFit="1" customWidth="1"/>
    <col min="27" max="27" width="18" bestFit="1" customWidth="1"/>
    <col min="29" max="29" width="18" bestFit="1" customWidth="1"/>
  </cols>
  <sheetData>
    <row r="1" spans="1:29" x14ac:dyDescent="0.2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R1" s="14" t="s">
        <v>0</v>
      </c>
      <c r="S1" s="14"/>
      <c r="T1" s="14"/>
      <c r="U1" s="14"/>
      <c r="V1" s="14"/>
      <c r="W1" s="14"/>
      <c r="X1" s="14"/>
      <c r="Y1" s="14"/>
      <c r="Z1" s="14"/>
      <c r="AA1" s="14"/>
    </row>
    <row r="2" spans="1:29" x14ac:dyDescent="0.25">
      <c r="B2" s="14" t="s">
        <v>1</v>
      </c>
      <c r="C2" s="14"/>
      <c r="D2" s="14" t="s">
        <v>4</v>
      </c>
      <c r="E2" s="14"/>
      <c r="F2" s="14" t="s">
        <v>5</v>
      </c>
      <c r="G2" s="14"/>
      <c r="H2" s="14" t="s">
        <v>6</v>
      </c>
      <c r="I2" s="14"/>
      <c r="J2" s="14" t="s">
        <v>7</v>
      </c>
      <c r="K2" s="14"/>
      <c r="L2" s="14" t="s">
        <v>44</v>
      </c>
      <c r="M2" s="14"/>
      <c r="R2" s="14" t="s">
        <v>1</v>
      </c>
      <c r="S2" s="14"/>
      <c r="T2" s="14" t="s">
        <v>4</v>
      </c>
      <c r="U2" s="14"/>
      <c r="V2" s="14" t="s">
        <v>5</v>
      </c>
      <c r="W2" s="14"/>
      <c r="X2" s="14" t="s">
        <v>6</v>
      </c>
      <c r="Y2" s="14"/>
      <c r="Z2" s="14" t="s">
        <v>7</v>
      </c>
      <c r="AA2" s="14"/>
      <c r="AB2" s="14" t="s">
        <v>44</v>
      </c>
      <c r="AC2" s="14"/>
    </row>
    <row r="3" spans="1:29" x14ac:dyDescent="0.25"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3</v>
      </c>
      <c r="R3" t="s">
        <v>2</v>
      </c>
      <c r="S3" t="s">
        <v>3</v>
      </c>
      <c r="T3" t="s">
        <v>2</v>
      </c>
      <c r="U3" t="s">
        <v>3</v>
      </c>
      <c r="V3" t="s">
        <v>2</v>
      </c>
      <c r="W3" t="s">
        <v>3</v>
      </c>
      <c r="X3" t="s">
        <v>2</v>
      </c>
      <c r="Y3" t="s">
        <v>3</v>
      </c>
      <c r="Z3" t="s">
        <v>2</v>
      </c>
      <c r="AA3" t="s">
        <v>3</v>
      </c>
      <c r="AB3" t="s">
        <v>2</v>
      </c>
      <c r="AC3" t="s">
        <v>3</v>
      </c>
    </row>
    <row r="4" spans="1:29" x14ac:dyDescent="0.25">
      <c r="A4" s="2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0.89</v>
      </c>
      <c r="M4" s="4">
        <v>0.57999999999999996</v>
      </c>
      <c r="Q4" s="2" t="s">
        <v>8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0.89</v>
      </c>
      <c r="AC4" s="4">
        <v>0.57999999999999996</v>
      </c>
    </row>
    <row r="5" spans="1:29" x14ac:dyDescent="0.25">
      <c r="A5" s="2" t="s">
        <v>18</v>
      </c>
      <c r="B5" s="4"/>
      <c r="C5" s="4"/>
      <c r="D5" s="4"/>
      <c r="E5" s="4"/>
      <c r="F5" s="4"/>
      <c r="G5" s="4"/>
      <c r="H5" s="1"/>
      <c r="I5" s="1"/>
      <c r="J5" s="4"/>
      <c r="K5" s="4"/>
      <c r="L5" s="4">
        <v>0.88</v>
      </c>
      <c r="M5" s="4">
        <v>0.71</v>
      </c>
      <c r="Q5" s="2" t="s">
        <v>18</v>
      </c>
      <c r="R5" s="4"/>
      <c r="S5" s="4"/>
      <c r="T5" s="4"/>
      <c r="U5" s="4"/>
      <c r="V5" s="4"/>
      <c r="W5" s="4"/>
      <c r="X5" s="1"/>
      <c r="Y5" s="1"/>
      <c r="Z5" s="4"/>
      <c r="AA5" s="4"/>
      <c r="AB5" s="4"/>
      <c r="AC5" s="4"/>
    </row>
    <row r="6" spans="1:29" x14ac:dyDescent="0.25">
      <c r="A6" s="2" t="s">
        <v>19</v>
      </c>
      <c r="B6" s="4"/>
      <c r="C6" s="4"/>
      <c r="D6" s="4"/>
      <c r="E6" s="4"/>
      <c r="F6" s="4"/>
      <c r="G6" s="4"/>
      <c r="H6" s="1"/>
      <c r="I6" s="1"/>
      <c r="J6" s="4"/>
      <c r="K6" s="4"/>
      <c r="L6" s="4">
        <v>0.88</v>
      </c>
      <c r="M6" s="4">
        <v>0.71</v>
      </c>
      <c r="Q6" s="2" t="s">
        <v>19</v>
      </c>
      <c r="R6" s="4"/>
      <c r="S6" s="4"/>
      <c r="T6" s="4"/>
      <c r="U6" s="4"/>
      <c r="V6" s="4"/>
      <c r="W6" s="4"/>
      <c r="X6" s="1"/>
      <c r="Y6" s="1"/>
      <c r="Z6" s="4"/>
      <c r="AA6" s="4"/>
      <c r="AB6" s="4"/>
      <c r="AC6" s="4"/>
    </row>
    <row r="7" spans="1:29" x14ac:dyDescent="0.25">
      <c r="A7" s="2" t="s">
        <v>20</v>
      </c>
      <c r="B7" s="4"/>
      <c r="C7" s="4"/>
      <c r="D7" s="4"/>
      <c r="E7" s="4"/>
      <c r="F7" s="4"/>
      <c r="G7" s="4"/>
      <c r="H7" s="1"/>
      <c r="I7" s="1"/>
      <c r="J7" s="4"/>
      <c r="K7" s="4"/>
      <c r="L7" s="4">
        <v>0.94</v>
      </c>
      <c r="M7" s="4">
        <v>0.5</v>
      </c>
      <c r="Q7" s="2" t="s">
        <v>20</v>
      </c>
      <c r="R7" s="4"/>
      <c r="S7" s="4"/>
      <c r="T7" s="4"/>
      <c r="U7" s="4"/>
      <c r="V7" s="4"/>
      <c r="W7" s="4"/>
      <c r="X7" s="1"/>
      <c r="Y7" s="1"/>
      <c r="Z7" s="4"/>
      <c r="AA7" s="4"/>
      <c r="AB7" s="4"/>
      <c r="AC7" s="4"/>
    </row>
    <row r="8" spans="1:29" x14ac:dyDescent="0.25">
      <c r="A8" s="2" t="s">
        <v>9</v>
      </c>
      <c r="B8" s="4">
        <v>0.9</v>
      </c>
      <c r="C8" s="4">
        <v>0.75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0.9</v>
      </c>
      <c r="K8" s="4">
        <v>0.75</v>
      </c>
      <c r="L8" s="4">
        <v>0.9</v>
      </c>
      <c r="M8" s="4">
        <v>0.75</v>
      </c>
      <c r="Q8" s="2" t="s">
        <v>9</v>
      </c>
      <c r="R8" s="4">
        <v>0.9</v>
      </c>
      <c r="S8" s="4">
        <v>0.75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0.9</v>
      </c>
      <c r="AA8" s="4">
        <v>0.75</v>
      </c>
      <c r="AB8" s="4">
        <v>0.9</v>
      </c>
      <c r="AC8" s="4">
        <v>0.75</v>
      </c>
    </row>
    <row r="9" spans="1:29" x14ac:dyDescent="0.25">
      <c r="A9" s="2" t="s">
        <v>10</v>
      </c>
      <c r="B9" s="4">
        <v>0.83</v>
      </c>
      <c r="C9" s="4">
        <v>1</v>
      </c>
      <c r="D9" s="4">
        <v>0.83</v>
      </c>
      <c r="E9" s="4">
        <v>1</v>
      </c>
      <c r="F9" s="4">
        <v>0.83</v>
      </c>
      <c r="G9" s="4">
        <v>1</v>
      </c>
      <c r="H9" s="4">
        <v>0.83</v>
      </c>
      <c r="I9" s="4">
        <v>1</v>
      </c>
      <c r="J9" s="4">
        <v>0.83</v>
      </c>
      <c r="K9" s="4">
        <v>1</v>
      </c>
      <c r="L9" s="4">
        <v>0.83</v>
      </c>
      <c r="M9" s="4">
        <v>1</v>
      </c>
      <c r="Q9" s="2" t="s">
        <v>10</v>
      </c>
      <c r="R9" s="4">
        <v>0.83</v>
      </c>
      <c r="S9" s="4">
        <v>1</v>
      </c>
      <c r="T9" s="4">
        <v>0.83</v>
      </c>
      <c r="U9" s="4">
        <v>1</v>
      </c>
      <c r="V9" s="4">
        <v>0.83</v>
      </c>
      <c r="W9" s="4">
        <v>1</v>
      </c>
      <c r="X9" s="4">
        <v>0.83</v>
      </c>
      <c r="Y9" s="4">
        <v>1</v>
      </c>
      <c r="Z9" s="4">
        <v>0.83</v>
      </c>
      <c r="AA9" s="4">
        <v>1</v>
      </c>
      <c r="AB9" s="4">
        <v>0.83</v>
      </c>
      <c r="AC9" s="4">
        <v>1</v>
      </c>
    </row>
    <row r="10" spans="1:29" x14ac:dyDescent="0.25">
      <c r="A10" s="2" t="s">
        <v>11</v>
      </c>
      <c r="B10" s="4">
        <v>0.5</v>
      </c>
      <c r="C10" s="4">
        <v>0.2</v>
      </c>
      <c r="D10" s="4">
        <v>0.83</v>
      </c>
      <c r="E10" s="4">
        <v>1</v>
      </c>
      <c r="F10" s="4">
        <v>0.83</v>
      </c>
      <c r="G10" s="4">
        <v>0.6</v>
      </c>
      <c r="H10" s="4">
        <v>0.83</v>
      </c>
      <c r="I10" s="4">
        <v>1</v>
      </c>
      <c r="J10" s="4">
        <v>0.83</v>
      </c>
      <c r="K10" s="4">
        <v>1</v>
      </c>
      <c r="L10" s="4">
        <v>0.83</v>
      </c>
      <c r="M10" s="4">
        <v>1</v>
      </c>
      <c r="Q10" s="2" t="s">
        <v>11</v>
      </c>
      <c r="R10" s="4">
        <v>0.5</v>
      </c>
      <c r="S10" s="4">
        <v>0.2</v>
      </c>
      <c r="T10" s="4">
        <v>0.83</v>
      </c>
      <c r="U10" s="4">
        <v>1</v>
      </c>
      <c r="V10" s="4">
        <v>0.83</v>
      </c>
      <c r="W10" s="4">
        <v>0.6</v>
      </c>
      <c r="X10" s="4">
        <v>0.83</v>
      </c>
      <c r="Y10" s="4">
        <v>1</v>
      </c>
      <c r="Z10" s="4">
        <v>0.83</v>
      </c>
      <c r="AA10" s="4">
        <v>1</v>
      </c>
      <c r="AB10" s="4">
        <v>0.83</v>
      </c>
      <c r="AC10" s="4">
        <v>1</v>
      </c>
    </row>
    <row r="11" spans="1:29" x14ac:dyDescent="0.25">
      <c r="A11" s="2" t="s">
        <v>21</v>
      </c>
      <c r="B11" s="4"/>
      <c r="C11" s="4"/>
      <c r="D11" s="4"/>
      <c r="E11" s="4"/>
      <c r="F11" s="4"/>
      <c r="G11" s="4"/>
      <c r="H11" s="1"/>
      <c r="I11" s="1"/>
      <c r="J11" s="4"/>
      <c r="K11" s="4"/>
      <c r="L11" s="4">
        <v>0.92</v>
      </c>
      <c r="M11" s="4">
        <v>0.69</v>
      </c>
      <c r="Q11" s="2" t="s">
        <v>21</v>
      </c>
      <c r="R11" s="4"/>
      <c r="S11" s="4"/>
      <c r="T11" s="4"/>
      <c r="U11" s="4"/>
      <c r="V11" s="4"/>
      <c r="W11" s="4"/>
      <c r="X11" s="1"/>
      <c r="Y11" s="1"/>
      <c r="Z11" s="4"/>
      <c r="AA11" s="4"/>
      <c r="AB11" s="4"/>
      <c r="AC11" s="4"/>
    </row>
    <row r="12" spans="1:29" x14ac:dyDescent="0.25">
      <c r="A12" s="2" t="s">
        <v>12</v>
      </c>
      <c r="B12" s="4">
        <v>0.5</v>
      </c>
      <c r="C12" s="4">
        <v>0.19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0.94</v>
      </c>
      <c r="M12" s="4">
        <v>0.94</v>
      </c>
      <c r="Q12" s="2" t="s">
        <v>12</v>
      </c>
      <c r="R12" s="4">
        <v>0.5</v>
      </c>
      <c r="S12" s="4">
        <v>0.19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0.94</v>
      </c>
      <c r="AC12" s="4">
        <v>0.94</v>
      </c>
    </row>
    <row r="13" spans="1:29" x14ac:dyDescent="0.25">
      <c r="A13" s="2" t="s">
        <v>13</v>
      </c>
      <c r="B13" s="4">
        <v>0.63</v>
      </c>
      <c r="C13" s="4">
        <v>0.13</v>
      </c>
      <c r="D13" s="4">
        <v>0</v>
      </c>
      <c r="E13" s="4">
        <v>0</v>
      </c>
      <c r="F13" s="4"/>
      <c r="G13" s="4"/>
      <c r="H13" s="4">
        <v>0.36</v>
      </c>
      <c r="I13" s="4">
        <v>0.13</v>
      </c>
      <c r="J13" s="4">
        <v>0</v>
      </c>
      <c r="K13" s="4">
        <v>0</v>
      </c>
      <c r="L13" s="4">
        <v>0.93</v>
      </c>
      <c r="M13" s="4">
        <v>0.34</v>
      </c>
      <c r="Q13" s="2" t="s">
        <v>13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5">
      <c r="A14" s="2" t="s">
        <v>22</v>
      </c>
      <c r="B14" s="4"/>
      <c r="C14" s="4"/>
      <c r="D14" s="4"/>
      <c r="E14" s="4"/>
      <c r="F14" s="4"/>
      <c r="G14" s="4"/>
      <c r="J14" s="4"/>
      <c r="K14" s="4"/>
      <c r="L14" s="4">
        <v>1</v>
      </c>
      <c r="M14" s="4">
        <v>0.88</v>
      </c>
      <c r="Q14" s="2" t="s">
        <v>22</v>
      </c>
      <c r="R14" s="4"/>
      <c r="S14" s="4"/>
      <c r="T14" s="4"/>
      <c r="U14" s="4"/>
      <c r="V14" s="4"/>
      <c r="W14" s="4"/>
      <c r="Z14" s="4"/>
      <c r="AA14" s="4"/>
      <c r="AB14" s="4"/>
      <c r="AC14" s="4"/>
    </row>
    <row r="15" spans="1:29" x14ac:dyDescent="0.25">
      <c r="A15" s="3" t="s">
        <v>14</v>
      </c>
      <c r="B15" s="4">
        <v>0.67</v>
      </c>
      <c r="C15" s="4">
        <v>0.5</v>
      </c>
      <c r="D15" s="4">
        <v>1</v>
      </c>
      <c r="E15" s="4">
        <v>0.75</v>
      </c>
      <c r="F15" s="4">
        <v>0</v>
      </c>
      <c r="G15" s="4">
        <v>0</v>
      </c>
      <c r="H15" s="4">
        <v>1</v>
      </c>
      <c r="I15" s="4">
        <v>0.5</v>
      </c>
      <c r="J15" s="4">
        <v>0.67</v>
      </c>
      <c r="K15" s="4">
        <v>0.5</v>
      </c>
      <c r="L15" s="4">
        <v>1</v>
      </c>
      <c r="M15" s="4">
        <v>1</v>
      </c>
      <c r="Q15" s="3" t="s">
        <v>14</v>
      </c>
      <c r="R15" s="4">
        <v>0.67</v>
      </c>
      <c r="S15" s="4">
        <v>0.5</v>
      </c>
      <c r="T15" s="4">
        <v>1</v>
      </c>
      <c r="U15" s="4">
        <v>0.75</v>
      </c>
      <c r="V15" s="4">
        <v>0</v>
      </c>
      <c r="W15" s="4">
        <v>0</v>
      </c>
      <c r="X15" s="4">
        <v>1</v>
      </c>
      <c r="Y15" s="4">
        <v>0.5</v>
      </c>
      <c r="Z15" s="4">
        <v>0.67</v>
      </c>
      <c r="AA15" s="4">
        <v>0.5</v>
      </c>
      <c r="AB15" s="4">
        <v>1</v>
      </c>
      <c r="AC15" s="4">
        <v>1</v>
      </c>
    </row>
    <row r="16" spans="1:29" x14ac:dyDescent="0.25">
      <c r="A16" s="3" t="s">
        <v>15</v>
      </c>
      <c r="B16" s="4">
        <v>1</v>
      </c>
      <c r="C16" s="4">
        <v>1</v>
      </c>
      <c r="D16" s="4">
        <v>0.83</v>
      </c>
      <c r="E16" s="4">
        <v>1</v>
      </c>
      <c r="F16" s="4">
        <v>0.92</v>
      </c>
      <c r="G16" s="4">
        <v>1</v>
      </c>
      <c r="H16" s="4">
        <v>0.83</v>
      </c>
      <c r="I16" s="4">
        <v>1</v>
      </c>
      <c r="J16" s="4">
        <v>0.92</v>
      </c>
      <c r="K16" s="4">
        <v>0.75</v>
      </c>
      <c r="L16" s="4">
        <v>1</v>
      </c>
      <c r="M16" s="4">
        <v>1</v>
      </c>
      <c r="Q16" s="3" t="s">
        <v>15</v>
      </c>
      <c r="R16" s="4">
        <v>1</v>
      </c>
      <c r="S16" s="4">
        <v>1</v>
      </c>
      <c r="T16" s="4">
        <v>0.83</v>
      </c>
      <c r="U16" s="4">
        <v>1</v>
      </c>
      <c r="V16" s="4">
        <v>0.92</v>
      </c>
      <c r="W16" s="4">
        <v>1</v>
      </c>
      <c r="X16" s="4">
        <v>0.83</v>
      </c>
      <c r="Y16" s="4">
        <v>1</v>
      </c>
      <c r="Z16" s="4">
        <v>0.92</v>
      </c>
      <c r="AA16" s="4">
        <v>0.75</v>
      </c>
      <c r="AB16" s="4">
        <v>1</v>
      </c>
      <c r="AC16" s="4">
        <v>1</v>
      </c>
    </row>
    <row r="17" spans="1:29" x14ac:dyDescent="0.25">
      <c r="A17" s="3" t="s">
        <v>16</v>
      </c>
      <c r="B17" s="4">
        <v>1</v>
      </c>
      <c r="C17" s="4">
        <v>0.86</v>
      </c>
      <c r="D17" s="4">
        <v>1</v>
      </c>
      <c r="E17" s="4">
        <v>0.86</v>
      </c>
      <c r="F17" s="4">
        <v>1</v>
      </c>
      <c r="G17" s="4">
        <v>0.86</v>
      </c>
      <c r="H17" s="4">
        <v>1</v>
      </c>
      <c r="I17" s="4">
        <v>0.86</v>
      </c>
      <c r="J17" s="4">
        <v>0.94</v>
      </c>
      <c r="K17" s="4">
        <v>0.56999999999999995</v>
      </c>
      <c r="L17" s="4">
        <v>1</v>
      </c>
      <c r="M17" s="4">
        <v>1</v>
      </c>
      <c r="Q17" s="3" t="s">
        <v>16</v>
      </c>
      <c r="R17" s="4">
        <v>1</v>
      </c>
      <c r="S17" s="4">
        <v>0.86</v>
      </c>
      <c r="T17" s="4">
        <v>1</v>
      </c>
      <c r="U17" s="4">
        <v>0.86</v>
      </c>
      <c r="V17" s="4">
        <v>1</v>
      </c>
      <c r="W17" s="4">
        <v>0.86</v>
      </c>
      <c r="X17" s="4">
        <v>1</v>
      </c>
      <c r="Y17" s="4">
        <v>0.86</v>
      </c>
      <c r="Z17" s="4">
        <v>0.94</v>
      </c>
      <c r="AA17" s="4">
        <v>0.56999999999999995</v>
      </c>
      <c r="AB17" s="4">
        <v>1</v>
      </c>
      <c r="AC17" s="4">
        <v>1</v>
      </c>
    </row>
    <row r="18" spans="1:29" x14ac:dyDescent="0.25">
      <c r="A18" s="3" t="s">
        <v>17</v>
      </c>
      <c r="B18" s="4">
        <v>0.95</v>
      </c>
      <c r="C18" s="4">
        <v>0.73</v>
      </c>
      <c r="D18" s="4">
        <v>0.79</v>
      </c>
      <c r="E18" s="4">
        <v>0.67</v>
      </c>
      <c r="F18" s="4">
        <v>0</v>
      </c>
      <c r="G18" s="4">
        <v>0</v>
      </c>
      <c r="H18" s="4">
        <v>0.89</v>
      </c>
      <c r="I18" s="4">
        <v>0.6</v>
      </c>
      <c r="J18" s="4">
        <v>0.84</v>
      </c>
      <c r="K18" s="4">
        <v>0.73</v>
      </c>
      <c r="L18" s="4">
        <v>0.79</v>
      </c>
      <c r="M18" s="4">
        <v>0.33</v>
      </c>
      <c r="Q18" s="3" t="s">
        <v>17</v>
      </c>
      <c r="R18" s="4">
        <v>0.95</v>
      </c>
      <c r="S18" s="4">
        <v>0.73</v>
      </c>
      <c r="T18" s="4">
        <v>0.79</v>
      </c>
      <c r="U18" s="4">
        <v>0.67</v>
      </c>
      <c r="V18" s="4">
        <v>0</v>
      </c>
      <c r="W18" s="4">
        <v>0</v>
      </c>
      <c r="X18" s="4">
        <v>0.89</v>
      </c>
      <c r="Y18" s="4">
        <v>0.6</v>
      </c>
      <c r="Z18" s="4">
        <v>0.84</v>
      </c>
      <c r="AA18" s="4">
        <v>0.73</v>
      </c>
      <c r="AB18" s="4">
        <v>0.79</v>
      </c>
      <c r="AC18" s="4">
        <v>0.33</v>
      </c>
    </row>
    <row r="19" spans="1:29" x14ac:dyDescent="0.25">
      <c r="A19" s="3" t="s">
        <v>23</v>
      </c>
      <c r="B19" s="4">
        <v>0.74</v>
      </c>
      <c r="C19" s="4">
        <v>0.56999999999999995</v>
      </c>
      <c r="D19" s="4">
        <v>0.74</v>
      </c>
      <c r="E19" s="4">
        <v>0.56999999999999995</v>
      </c>
      <c r="F19" s="4">
        <v>0.74</v>
      </c>
      <c r="G19" s="4">
        <v>0.56999999999999995</v>
      </c>
      <c r="H19" s="4">
        <v>0.74</v>
      </c>
      <c r="I19" s="4">
        <v>0.56999999999999995</v>
      </c>
      <c r="J19" s="4">
        <v>0.39</v>
      </c>
      <c r="K19" s="4">
        <v>0</v>
      </c>
      <c r="L19" s="4">
        <v>0.7</v>
      </c>
      <c r="M19" s="4">
        <v>0.56999999999999995</v>
      </c>
      <c r="Q19" s="3" t="s">
        <v>23</v>
      </c>
      <c r="R19" s="4">
        <v>0.74</v>
      </c>
      <c r="S19" s="4">
        <v>0.56999999999999995</v>
      </c>
      <c r="T19" s="4">
        <v>0.74</v>
      </c>
      <c r="U19" s="4">
        <v>0.56999999999999995</v>
      </c>
      <c r="V19" s="4">
        <v>0.74</v>
      </c>
      <c r="W19" s="4">
        <v>0.56999999999999995</v>
      </c>
      <c r="X19" s="4">
        <v>0.74</v>
      </c>
      <c r="Y19" s="4">
        <v>0.56999999999999995</v>
      </c>
      <c r="Z19" s="4">
        <v>0.39</v>
      </c>
      <c r="AA19" s="4">
        <v>0</v>
      </c>
      <c r="AB19" s="4">
        <v>0.7</v>
      </c>
      <c r="AC19" s="4">
        <v>0.56999999999999995</v>
      </c>
    </row>
    <row r="20" spans="1:29" x14ac:dyDescent="0.25">
      <c r="A20" s="3" t="s">
        <v>24</v>
      </c>
      <c r="B20" s="4"/>
      <c r="C20" s="4"/>
      <c r="D20" s="4"/>
      <c r="E20" s="4"/>
      <c r="F20" s="4"/>
      <c r="G20" s="4"/>
      <c r="H20" s="1"/>
      <c r="I20" s="1"/>
      <c r="J20" s="4"/>
      <c r="K20" s="4"/>
      <c r="L20" s="4">
        <v>0</v>
      </c>
      <c r="M20" s="4">
        <v>0</v>
      </c>
      <c r="Q20" s="3" t="s">
        <v>24</v>
      </c>
      <c r="R20" s="4"/>
      <c r="S20" s="4"/>
      <c r="T20" s="4"/>
      <c r="U20" s="4"/>
      <c r="V20" s="4"/>
      <c r="W20" s="4"/>
      <c r="X20" s="1"/>
      <c r="Y20" s="1"/>
      <c r="Z20" s="4"/>
      <c r="AA20" s="4"/>
      <c r="AB20" s="4"/>
      <c r="AC20" s="4"/>
    </row>
    <row r="21" spans="1:29" x14ac:dyDescent="0.25">
      <c r="A21" s="3" t="s">
        <v>25</v>
      </c>
      <c r="B21" s="4"/>
      <c r="C21" s="4"/>
      <c r="D21" s="4"/>
      <c r="E21" s="4"/>
      <c r="F21" s="4"/>
      <c r="G21" s="4"/>
      <c r="H21" s="1"/>
      <c r="I21" s="1"/>
      <c r="J21" s="4"/>
      <c r="K21" s="4"/>
      <c r="L21" s="4">
        <v>0.1</v>
      </c>
      <c r="M21" s="4">
        <v>0.04</v>
      </c>
      <c r="Q21" s="3" t="s">
        <v>25</v>
      </c>
      <c r="R21" s="4"/>
      <c r="S21" s="4"/>
      <c r="T21" s="4"/>
      <c r="U21" s="4"/>
      <c r="V21" s="4"/>
      <c r="W21" s="4"/>
      <c r="X21" s="1"/>
      <c r="Y21" s="1"/>
      <c r="Z21" s="4"/>
      <c r="AA21" s="4"/>
      <c r="AB21" s="4"/>
      <c r="AC21" s="4"/>
    </row>
    <row r="22" spans="1:29" x14ac:dyDescent="0.25">
      <c r="A22" s="2" t="s">
        <v>26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0.28999999999999998</v>
      </c>
      <c r="M22" s="1">
        <v>0.1</v>
      </c>
      <c r="Q22" s="2" t="s">
        <v>26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 t="s">
        <v>27</v>
      </c>
      <c r="B23" s="1">
        <v>0</v>
      </c>
      <c r="C23" s="1">
        <v>0</v>
      </c>
      <c r="D23" s="1"/>
      <c r="E23" s="1"/>
      <c r="F23" s="1"/>
      <c r="G23" s="1"/>
      <c r="H23" s="1">
        <v>0</v>
      </c>
      <c r="I23" s="1">
        <v>0</v>
      </c>
      <c r="J23" s="1"/>
      <c r="K23" s="1"/>
      <c r="L23" s="1">
        <v>0.17</v>
      </c>
      <c r="M23" s="1">
        <v>0.05</v>
      </c>
      <c r="Q23" s="2" t="s">
        <v>27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 t="s">
        <v>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0.26</v>
      </c>
      <c r="M24" s="1">
        <v>0.25</v>
      </c>
      <c r="Q24" s="2" t="s">
        <v>28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 t="s">
        <v>29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v>0</v>
      </c>
      <c r="M25" s="1">
        <v>0</v>
      </c>
      <c r="Q25" s="2" t="s">
        <v>29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 t="s">
        <v>30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0.59</v>
      </c>
      <c r="M26" s="1">
        <v>0.41</v>
      </c>
      <c r="Q26" s="2" t="s">
        <v>30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2" t="s">
        <v>31</v>
      </c>
      <c r="B27" s="1">
        <v>0.52</v>
      </c>
      <c r="C27" s="1">
        <v>0.22</v>
      </c>
      <c r="D27" s="1">
        <v>0.25</v>
      </c>
      <c r="E27" s="1">
        <v>0.16</v>
      </c>
      <c r="F27" s="1">
        <v>0</v>
      </c>
      <c r="G27" s="1">
        <v>0</v>
      </c>
      <c r="H27" s="1">
        <v>0.73</v>
      </c>
      <c r="I27" s="1">
        <v>0.51</v>
      </c>
      <c r="J27" s="1">
        <v>0.31</v>
      </c>
      <c r="K27" s="1">
        <v>0.18</v>
      </c>
      <c r="L27" s="1">
        <v>0.79</v>
      </c>
      <c r="M27" s="1">
        <v>0.67</v>
      </c>
      <c r="Q27" s="2" t="s">
        <v>31</v>
      </c>
      <c r="R27" s="1">
        <v>0.52</v>
      </c>
      <c r="S27" s="1">
        <v>0.22</v>
      </c>
      <c r="T27" s="1">
        <v>0.25</v>
      </c>
      <c r="U27" s="1">
        <v>0.16</v>
      </c>
      <c r="V27" s="1">
        <v>0</v>
      </c>
      <c r="W27" s="1">
        <v>0</v>
      </c>
      <c r="X27" s="1">
        <v>0.73</v>
      </c>
      <c r="Y27" s="1">
        <v>0.51</v>
      </c>
      <c r="Z27" s="1">
        <v>0.31</v>
      </c>
      <c r="AA27" s="1">
        <v>0.18</v>
      </c>
      <c r="AB27" s="1">
        <v>0.79</v>
      </c>
      <c r="AC27" s="1">
        <v>0.67</v>
      </c>
    </row>
    <row r="28" spans="1:29" x14ac:dyDescent="0.25">
      <c r="A28" s="2" t="s">
        <v>32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0.7</v>
      </c>
      <c r="M28" s="1">
        <v>0.71</v>
      </c>
      <c r="Q28" s="2" t="s">
        <v>32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 t="s">
        <v>33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v>0.89</v>
      </c>
      <c r="M29" s="1">
        <v>0.69</v>
      </c>
      <c r="Q29" s="2" t="s">
        <v>33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2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0</v>
      </c>
      <c r="M30" s="1">
        <v>0</v>
      </c>
      <c r="Q30" s="2" t="s">
        <v>34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 t="s">
        <v>35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0.59</v>
      </c>
      <c r="M31" s="1">
        <v>0.44</v>
      </c>
      <c r="Q31" s="2" t="s">
        <v>35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 t="s">
        <v>36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0.37</v>
      </c>
      <c r="M32" s="1">
        <v>0.13</v>
      </c>
      <c r="Q32" s="2" t="s">
        <v>36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v>0.59</v>
      </c>
      <c r="M33" s="1">
        <v>0.37</v>
      </c>
      <c r="Q33" s="2" t="s">
        <v>37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 t="s">
        <v>38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0.98</v>
      </c>
      <c r="I34" s="1">
        <v>0.45</v>
      </c>
      <c r="J34" s="1">
        <v>0.98</v>
      </c>
      <c r="K34" s="1">
        <v>0.46</v>
      </c>
      <c r="L34" s="1">
        <v>0.98</v>
      </c>
      <c r="M34" s="1">
        <v>0.36</v>
      </c>
      <c r="Q34" s="2" t="s">
        <v>38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0.98</v>
      </c>
      <c r="Y34" s="1">
        <v>0.45</v>
      </c>
      <c r="Z34" s="1">
        <v>0.98</v>
      </c>
      <c r="AA34" s="1">
        <v>0.46</v>
      </c>
      <c r="AB34" s="1">
        <v>0.98</v>
      </c>
      <c r="AC34" s="1">
        <v>0.36</v>
      </c>
    </row>
    <row r="35" spans="1:29" x14ac:dyDescent="0.25">
      <c r="A35" s="2" t="s">
        <v>40</v>
      </c>
      <c r="B35" s="1">
        <v>0.45</v>
      </c>
      <c r="C35" s="1">
        <v>0.16</v>
      </c>
      <c r="D35" s="1">
        <v>0</v>
      </c>
      <c r="E35" s="1">
        <v>0</v>
      </c>
      <c r="F35" s="1"/>
      <c r="G35" s="1"/>
      <c r="H35" s="1">
        <v>0.55000000000000004</v>
      </c>
      <c r="I35" s="1">
        <v>0.21</v>
      </c>
      <c r="J35" s="1"/>
      <c r="K35" s="1"/>
      <c r="L35" s="1">
        <v>0.55000000000000004</v>
      </c>
      <c r="M35" s="1">
        <v>0.56000000000000005</v>
      </c>
      <c r="Q35" s="2" t="s">
        <v>40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thickBot="1" x14ac:dyDescent="0.3">
      <c r="A36" s="9" t="s">
        <v>39</v>
      </c>
      <c r="B36" s="5">
        <v>0</v>
      </c>
      <c r="C36" s="5">
        <v>0</v>
      </c>
      <c r="D36" s="5">
        <v>0.6</v>
      </c>
      <c r="E36" s="5">
        <v>0.09</v>
      </c>
      <c r="F36" s="5">
        <v>0</v>
      </c>
      <c r="G36" s="5">
        <v>0</v>
      </c>
      <c r="H36" s="5">
        <v>0</v>
      </c>
      <c r="I36" s="5">
        <v>0</v>
      </c>
      <c r="J36" s="5"/>
      <c r="K36" s="5"/>
      <c r="L36" s="5">
        <v>0.7</v>
      </c>
      <c r="M36" s="5">
        <v>0.74</v>
      </c>
      <c r="Q36" s="9" t="s">
        <v>39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2" t="s">
        <v>41</v>
      </c>
      <c r="B37">
        <f>COUNTBLANK(B4:B36)</f>
        <v>17</v>
      </c>
      <c r="D37">
        <f>COUNTBLANK(D4:D36)</f>
        <v>18</v>
      </c>
      <c r="F37" s="12">
        <f>COUNTBLANK(F4:F36)</f>
        <v>20</v>
      </c>
      <c r="H37">
        <f>COUNTBLANK(H4:H36)</f>
        <v>17</v>
      </c>
      <c r="J37" s="12">
        <f>COUNTBLANK(J4:J36)</f>
        <v>20</v>
      </c>
      <c r="L37">
        <f>COUNTBLANK(L4:L36)</f>
        <v>0</v>
      </c>
      <c r="M37">
        <f>COUNTBLANK(M4:M36)</f>
        <v>0</v>
      </c>
      <c r="Q37" s="2" t="s">
        <v>42</v>
      </c>
      <c r="R37" s="1">
        <f t="shared" ref="R37:AC37" si="0">AVERAGE(R4:R36)</f>
        <v>0.63416666666666677</v>
      </c>
      <c r="S37" s="1">
        <f t="shared" si="0"/>
        <v>0.50166666666666671</v>
      </c>
      <c r="T37" s="1">
        <f t="shared" si="0"/>
        <v>0.52250000000000008</v>
      </c>
      <c r="U37" s="1">
        <f t="shared" si="0"/>
        <v>0.50083333333333335</v>
      </c>
      <c r="V37" s="1">
        <f t="shared" si="0"/>
        <v>0.36000000000000004</v>
      </c>
      <c r="W37" s="1">
        <f t="shared" si="0"/>
        <v>0.33583333333333337</v>
      </c>
      <c r="X37" s="11">
        <f t="shared" si="0"/>
        <v>0.65249999999999997</v>
      </c>
      <c r="Y37" s="11">
        <f t="shared" si="0"/>
        <v>0.54083333333333339</v>
      </c>
      <c r="Z37" s="1">
        <f t="shared" si="0"/>
        <v>0.63416666666666666</v>
      </c>
      <c r="AA37" s="1">
        <f t="shared" si="0"/>
        <v>0.49500000000000005</v>
      </c>
      <c r="AB37" s="7">
        <f t="shared" si="0"/>
        <v>0.88749999999999984</v>
      </c>
      <c r="AC37" s="7">
        <f t="shared" si="0"/>
        <v>0.76666666666666661</v>
      </c>
    </row>
    <row r="38" spans="1:29" x14ac:dyDescent="0.25">
      <c r="A38" s="2" t="s">
        <v>43</v>
      </c>
      <c r="B38">
        <f>COUNTIF(B4:B36,"0%")</f>
        <v>4</v>
      </c>
      <c r="D38">
        <f>COUNTIF(D4:D36,"0%")</f>
        <v>6</v>
      </c>
      <c r="F38" s="12">
        <f>COUNTIF(F4:F36,"0%")</f>
        <v>8</v>
      </c>
      <c r="H38">
        <f>COUNTIF(H4:H36,"0%")</f>
        <v>5</v>
      </c>
      <c r="J38">
        <f>COUNTIF(J4:J36,"0%")</f>
        <v>3</v>
      </c>
      <c r="L38">
        <f>COUNTIF(L4:L36,"0%")</f>
        <v>3</v>
      </c>
      <c r="Q38" s="2" t="s">
        <v>41</v>
      </c>
      <c r="R38">
        <f t="shared" ref="R38:AC38" si="1">COUNTBLANK(R4:R36)</f>
        <v>21</v>
      </c>
      <c r="S38">
        <f t="shared" si="1"/>
        <v>21</v>
      </c>
      <c r="T38">
        <f t="shared" si="1"/>
        <v>21</v>
      </c>
      <c r="U38">
        <f t="shared" si="1"/>
        <v>21</v>
      </c>
      <c r="V38">
        <f t="shared" si="1"/>
        <v>21</v>
      </c>
      <c r="W38">
        <f t="shared" si="1"/>
        <v>21</v>
      </c>
      <c r="X38">
        <f t="shared" si="1"/>
        <v>21</v>
      </c>
      <c r="Y38">
        <f t="shared" si="1"/>
        <v>21</v>
      </c>
      <c r="Z38">
        <f t="shared" si="1"/>
        <v>21</v>
      </c>
      <c r="AA38">
        <f t="shared" si="1"/>
        <v>21</v>
      </c>
      <c r="AB38">
        <f t="shared" si="1"/>
        <v>21</v>
      </c>
      <c r="AC38">
        <f t="shared" si="1"/>
        <v>21</v>
      </c>
    </row>
    <row r="39" spans="1:29" x14ac:dyDescent="0.25">
      <c r="Q39" s="2" t="s">
        <v>43</v>
      </c>
      <c r="R39">
        <f>COUNTIF(R4:R36,"0%")</f>
        <v>2</v>
      </c>
      <c r="T39">
        <f>COUNTIF(T4:T36,"0%")</f>
        <v>4</v>
      </c>
      <c r="V39">
        <f>COUNTIF(V4:V36,"0%")</f>
        <v>7</v>
      </c>
      <c r="X39">
        <f>COUNTIF(X4:X36,"0%")</f>
        <v>3</v>
      </c>
      <c r="Z39">
        <f>COUNTIF(Z4:Z36,"0%")</f>
        <v>2</v>
      </c>
      <c r="AB39">
        <f>COUNTIF(AB4:AB36,"0%")</f>
        <v>0</v>
      </c>
    </row>
    <row r="41" spans="1:29" x14ac:dyDescent="0.25">
      <c r="B41" s="10" t="s">
        <v>45</v>
      </c>
      <c r="C41" s="10"/>
      <c r="D41" s="10"/>
      <c r="E41" s="10"/>
    </row>
    <row r="42" spans="1:29" x14ac:dyDescent="0.25">
      <c r="B42" s="10"/>
      <c r="C42" s="10"/>
      <c r="D42" s="10"/>
      <c r="E42" s="10"/>
    </row>
    <row r="43" spans="1:29" x14ac:dyDescent="0.25">
      <c r="B43" s="10" t="s">
        <v>46</v>
      </c>
      <c r="C43" s="10"/>
      <c r="D43" s="10"/>
      <c r="E43" s="10"/>
    </row>
    <row r="44" spans="1:29" x14ac:dyDescent="0.25">
      <c r="B44" s="10"/>
      <c r="C44" s="10"/>
      <c r="D44" s="10"/>
      <c r="E44" s="10"/>
    </row>
    <row r="45" spans="1:29" x14ac:dyDescent="0.25">
      <c r="B45" s="10" t="s">
        <v>47</v>
      </c>
      <c r="C45" s="10"/>
      <c r="D45" s="10"/>
      <c r="E45" s="10"/>
    </row>
    <row r="46" spans="1:29" x14ac:dyDescent="0.25">
      <c r="B46" s="10"/>
      <c r="C46" s="10"/>
      <c r="D46" s="10"/>
      <c r="E46" s="10"/>
    </row>
    <row r="49" spans="1:13" x14ac:dyDescent="0.25">
      <c r="B49" s="14" t="s">
        <v>0</v>
      </c>
      <c r="C49" s="14"/>
      <c r="D49" s="14"/>
      <c r="E49" s="14"/>
      <c r="F49" s="14"/>
      <c r="G49" s="14"/>
      <c r="H49" s="14"/>
      <c r="I49" s="14"/>
      <c r="J49" s="14"/>
      <c r="K49" s="14"/>
    </row>
    <row r="50" spans="1:13" x14ac:dyDescent="0.25">
      <c r="B50" s="14" t="s">
        <v>1</v>
      </c>
      <c r="C50" s="14"/>
      <c r="D50" s="14" t="s">
        <v>4</v>
      </c>
      <c r="E50" s="14"/>
      <c r="F50" s="14" t="s">
        <v>5</v>
      </c>
      <c r="G50" s="14"/>
      <c r="H50" s="14" t="s">
        <v>6</v>
      </c>
      <c r="I50" s="14"/>
      <c r="J50" s="14" t="s">
        <v>7</v>
      </c>
      <c r="K50" s="14"/>
      <c r="L50" s="14" t="s">
        <v>44</v>
      </c>
      <c r="M50" s="14"/>
    </row>
    <row r="51" spans="1:13" x14ac:dyDescent="0.25">
      <c r="B51" t="s">
        <v>2</v>
      </c>
      <c r="C51" t="s">
        <v>3</v>
      </c>
      <c r="D51" t="s">
        <v>2</v>
      </c>
      <c r="E51" t="s">
        <v>3</v>
      </c>
      <c r="F51" t="s">
        <v>2</v>
      </c>
      <c r="G51" t="s">
        <v>3</v>
      </c>
      <c r="H51" t="s">
        <v>2</v>
      </c>
      <c r="I51" t="s">
        <v>3</v>
      </c>
      <c r="J51" t="s">
        <v>2</v>
      </c>
      <c r="K51" t="s">
        <v>3</v>
      </c>
      <c r="L51" t="s">
        <v>2</v>
      </c>
      <c r="M51" t="s">
        <v>3</v>
      </c>
    </row>
    <row r="52" spans="1:13" x14ac:dyDescent="0.25">
      <c r="A52" s="2" t="s">
        <v>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4">
        <v>0.89</v>
      </c>
      <c r="M52" s="4">
        <v>0.57999999999999996</v>
      </c>
    </row>
    <row r="53" spans="1:13" x14ac:dyDescent="0.25">
      <c r="A53" s="2" t="s">
        <v>18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0.88</v>
      </c>
      <c r="M53" s="4">
        <v>0.71</v>
      </c>
    </row>
    <row r="54" spans="1:13" x14ac:dyDescent="0.25">
      <c r="A54" s="2" t="s">
        <v>19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0.88</v>
      </c>
      <c r="M54" s="4">
        <v>0.71</v>
      </c>
    </row>
    <row r="55" spans="1:13" x14ac:dyDescent="0.25">
      <c r="A55" s="2" t="s">
        <v>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0.94</v>
      </c>
      <c r="M55" s="4">
        <v>0.5</v>
      </c>
    </row>
    <row r="56" spans="1:13" x14ac:dyDescent="0.25">
      <c r="A56" s="2" t="s">
        <v>9</v>
      </c>
      <c r="B56" s="4">
        <v>0.9</v>
      </c>
      <c r="C56" s="4">
        <v>0.75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4">
        <v>0.9</v>
      </c>
      <c r="K56" s="4">
        <v>0.75</v>
      </c>
      <c r="L56" s="4">
        <v>0.9</v>
      </c>
      <c r="M56" s="4">
        <v>0.75</v>
      </c>
    </row>
    <row r="57" spans="1:13" x14ac:dyDescent="0.25">
      <c r="A57" s="2" t="s">
        <v>10</v>
      </c>
      <c r="B57" s="4">
        <v>0.83</v>
      </c>
      <c r="C57" s="4">
        <v>1</v>
      </c>
      <c r="D57" s="4">
        <v>0.83</v>
      </c>
      <c r="E57" s="4">
        <v>1</v>
      </c>
      <c r="F57" s="4">
        <v>0.83</v>
      </c>
      <c r="G57" s="4">
        <v>1</v>
      </c>
      <c r="H57" s="4">
        <v>0.83</v>
      </c>
      <c r="I57" s="4">
        <v>1</v>
      </c>
      <c r="J57" s="4">
        <v>0.83</v>
      </c>
      <c r="K57" s="4">
        <v>1</v>
      </c>
      <c r="L57" s="4">
        <v>0.83</v>
      </c>
      <c r="M57" s="4">
        <v>1</v>
      </c>
    </row>
    <row r="58" spans="1:13" x14ac:dyDescent="0.25">
      <c r="A58" s="2" t="s">
        <v>11</v>
      </c>
      <c r="B58" s="4">
        <v>0.5</v>
      </c>
      <c r="C58" s="4">
        <v>0.2</v>
      </c>
      <c r="D58" s="4">
        <v>0.83</v>
      </c>
      <c r="E58" s="4">
        <v>1</v>
      </c>
      <c r="F58" s="4">
        <v>0.83</v>
      </c>
      <c r="G58" s="4">
        <v>0.6</v>
      </c>
      <c r="H58" s="4">
        <v>0.83</v>
      </c>
      <c r="I58" s="4">
        <v>1</v>
      </c>
      <c r="J58" s="4">
        <v>0.83</v>
      </c>
      <c r="K58" s="4">
        <v>1</v>
      </c>
      <c r="L58" s="4">
        <v>0.83</v>
      </c>
      <c r="M58" s="4">
        <v>1</v>
      </c>
    </row>
    <row r="59" spans="1:13" x14ac:dyDescent="0.25">
      <c r="A59" s="2" t="s">
        <v>21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0.92</v>
      </c>
      <c r="M59" s="4">
        <v>0.69</v>
      </c>
    </row>
    <row r="60" spans="1:13" x14ac:dyDescent="0.25">
      <c r="A60" s="2" t="s">
        <v>12</v>
      </c>
      <c r="B60" s="4">
        <v>0.5</v>
      </c>
      <c r="C60" s="4">
        <v>0.19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4">
        <v>0.94</v>
      </c>
      <c r="M60" s="4">
        <v>0.94</v>
      </c>
    </row>
    <row r="61" spans="1:13" x14ac:dyDescent="0.25">
      <c r="A61" s="2" t="s">
        <v>13</v>
      </c>
      <c r="B61" s="4">
        <v>0.63</v>
      </c>
      <c r="C61" s="4">
        <v>0.13</v>
      </c>
      <c r="D61" s="6">
        <v>0</v>
      </c>
      <c r="E61" s="6">
        <v>0</v>
      </c>
      <c r="F61" s="4">
        <v>0</v>
      </c>
      <c r="G61" s="4">
        <v>0</v>
      </c>
      <c r="H61" s="4">
        <v>0.36</v>
      </c>
      <c r="I61" s="4">
        <v>0.13</v>
      </c>
      <c r="J61" s="6">
        <v>0</v>
      </c>
      <c r="K61" s="6">
        <v>0</v>
      </c>
      <c r="L61" s="4">
        <v>0.93</v>
      </c>
      <c r="M61" s="4">
        <v>0.34</v>
      </c>
    </row>
    <row r="62" spans="1:13" x14ac:dyDescent="0.25">
      <c r="A62" s="2" t="s">
        <v>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0.88</v>
      </c>
    </row>
    <row r="63" spans="1:13" x14ac:dyDescent="0.25">
      <c r="A63" s="3" t="s">
        <v>14</v>
      </c>
      <c r="B63" s="4">
        <v>0.67</v>
      </c>
      <c r="C63" s="4">
        <v>0.5</v>
      </c>
      <c r="D63" s="4">
        <v>1</v>
      </c>
      <c r="E63" s="4">
        <v>0.75</v>
      </c>
      <c r="F63" s="6">
        <v>0</v>
      </c>
      <c r="G63" s="6">
        <v>0</v>
      </c>
      <c r="H63" s="4">
        <v>1</v>
      </c>
      <c r="I63" s="4">
        <v>0.5</v>
      </c>
      <c r="J63" s="4">
        <v>0.67</v>
      </c>
      <c r="K63" s="4">
        <v>0.5</v>
      </c>
      <c r="L63" s="4">
        <v>1</v>
      </c>
      <c r="M63" s="4">
        <v>1</v>
      </c>
    </row>
    <row r="64" spans="1:13" x14ac:dyDescent="0.25">
      <c r="A64" s="3" t="s">
        <v>15</v>
      </c>
      <c r="B64" s="4">
        <v>1</v>
      </c>
      <c r="C64" s="4">
        <v>1</v>
      </c>
      <c r="D64" s="4">
        <v>0.83</v>
      </c>
      <c r="E64" s="4">
        <v>1</v>
      </c>
      <c r="F64" s="4">
        <v>0.92</v>
      </c>
      <c r="G64" s="4">
        <v>1</v>
      </c>
      <c r="H64" s="4">
        <v>0.83</v>
      </c>
      <c r="I64" s="4">
        <v>1</v>
      </c>
      <c r="J64" s="4">
        <v>0.92</v>
      </c>
      <c r="K64" s="4">
        <v>0.75</v>
      </c>
      <c r="L64" s="4">
        <v>1</v>
      </c>
      <c r="M64" s="4">
        <v>1</v>
      </c>
    </row>
    <row r="65" spans="1:13" x14ac:dyDescent="0.25">
      <c r="A65" s="3" t="s">
        <v>16</v>
      </c>
      <c r="B65" s="4">
        <v>1</v>
      </c>
      <c r="C65" s="4">
        <v>0.86</v>
      </c>
      <c r="D65" s="4">
        <v>1</v>
      </c>
      <c r="E65" s="4">
        <v>0.86</v>
      </c>
      <c r="F65" s="4">
        <v>1</v>
      </c>
      <c r="G65" s="4">
        <v>0.86</v>
      </c>
      <c r="H65" s="4">
        <v>1</v>
      </c>
      <c r="I65" s="4">
        <v>0.86</v>
      </c>
      <c r="J65" s="4">
        <v>0.94</v>
      </c>
      <c r="K65" s="4">
        <v>0.56999999999999995</v>
      </c>
      <c r="L65" s="4">
        <v>1</v>
      </c>
      <c r="M65" s="4">
        <v>1</v>
      </c>
    </row>
    <row r="66" spans="1:13" x14ac:dyDescent="0.25">
      <c r="A66" s="3" t="s">
        <v>17</v>
      </c>
      <c r="B66" s="4">
        <v>0.95</v>
      </c>
      <c r="C66" s="4">
        <v>0.73</v>
      </c>
      <c r="D66" s="4">
        <v>0.79</v>
      </c>
      <c r="E66" s="4">
        <v>0.67</v>
      </c>
      <c r="F66" s="6">
        <v>0</v>
      </c>
      <c r="G66" s="6">
        <v>0</v>
      </c>
      <c r="H66" s="4">
        <v>0.89</v>
      </c>
      <c r="I66" s="4">
        <v>0.6</v>
      </c>
      <c r="J66" s="4">
        <v>0.84</v>
      </c>
      <c r="K66" s="4">
        <v>0.73</v>
      </c>
      <c r="L66" s="4">
        <v>0.79</v>
      </c>
      <c r="M66" s="4">
        <v>0.33</v>
      </c>
    </row>
    <row r="67" spans="1:13" x14ac:dyDescent="0.25">
      <c r="A67" s="3" t="s">
        <v>23</v>
      </c>
      <c r="B67" s="4">
        <v>0.74</v>
      </c>
      <c r="C67" s="4">
        <v>0.56999999999999995</v>
      </c>
      <c r="D67" s="4">
        <v>0.74</v>
      </c>
      <c r="E67" s="4">
        <v>0.56999999999999995</v>
      </c>
      <c r="F67" s="4">
        <v>0.74</v>
      </c>
      <c r="G67" s="4">
        <v>0.56999999999999995</v>
      </c>
      <c r="H67" s="4">
        <v>0.74</v>
      </c>
      <c r="I67" s="4">
        <v>0.56999999999999995</v>
      </c>
      <c r="J67" s="4">
        <v>0.39</v>
      </c>
      <c r="K67" s="6">
        <v>0</v>
      </c>
      <c r="L67" s="4">
        <v>0.7</v>
      </c>
      <c r="M67" s="4">
        <v>0.56999999999999995</v>
      </c>
    </row>
    <row r="68" spans="1:13" x14ac:dyDescent="0.25">
      <c r="A68" s="3" t="s">
        <v>24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6">
        <v>0</v>
      </c>
      <c r="M68" s="6">
        <v>0</v>
      </c>
    </row>
    <row r="69" spans="1:13" x14ac:dyDescent="0.25">
      <c r="A69" s="3" t="s">
        <v>25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0.1</v>
      </c>
      <c r="M69" s="4">
        <v>0.04</v>
      </c>
    </row>
    <row r="70" spans="1:13" x14ac:dyDescent="0.25">
      <c r="A70" s="2" t="s">
        <v>26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1">
        <v>0.28999999999999998</v>
      </c>
      <c r="M70" s="1">
        <v>0.1</v>
      </c>
    </row>
    <row r="71" spans="1:13" x14ac:dyDescent="0.25">
      <c r="A71" s="2" t="s">
        <v>27</v>
      </c>
      <c r="B71" s="7">
        <v>0</v>
      </c>
      <c r="C71" s="7">
        <v>0</v>
      </c>
      <c r="D71" s="4">
        <v>0</v>
      </c>
      <c r="E71" s="4">
        <v>0</v>
      </c>
      <c r="F71" s="4">
        <v>0</v>
      </c>
      <c r="G71" s="4">
        <v>0</v>
      </c>
      <c r="H71" s="7">
        <v>0</v>
      </c>
      <c r="I71" s="7">
        <v>0</v>
      </c>
      <c r="J71" s="4">
        <v>0</v>
      </c>
      <c r="K71" s="4">
        <v>0</v>
      </c>
      <c r="L71" s="1">
        <v>0.17</v>
      </c>
      <c r="M71" s="1">
        <v>0.05</v>
      </c>
    </row>
    <row r="72" spans="1:13" x14ac:dyDescent="0.25">
      <c r="A72" s="2" t="s">
        <v>28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1">
        <v>0.26</v>
      </c>
      <c r="M72" s="1">
        <v>0.25</v>
      </c>
    </row>
    <row r="73" spans="1:13" x14ac:dyDescent="0.25">
      <c r="A73" s="2" t="s">
        <v>29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7">
        <v>0</v>
      </c>
      <c r="M73" s="7">
        <v>0</v>
      </c>
    </row>
    <row r="74" spans="1:13" x14ac:dyDescent="0.25">
      <c r="A74" s="2" t="s">
        <v>30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1">
        <v>0.59</v>
      </c>
      <c r="M74" s="1">
        <v>0.41</v>
      </c>
    </row>
    <row r="75" spans="1:13" x14ac:dyDescent="0.25">
      <c r="A75" s="2" t="s">
        <v>31</v>
      </c>
      <c r="B75" s="1">
        <v>0.52</v>
      </c>
      <c r="C75" s="1">
        <v>0.22</v>
      </c>
      <c r="D75" s="1">
        <v>0.25</v>
      </c>
      <c r="E75" s="1">
        <v>0.16</v>
      </c>
      <c r="F75" s="7">
        <v>0</v>
      </c>
      <c r="G75" s="7">
        <v>0</v>
      </c>
      <c r="H75" s="1">
        <v>0.73</v>
      </c>
      <c r="I75" s="1">
        <v>0.51</v>
      </c>
      <c r="J75" s="1">
        <v>0.31</v>
      </c>
      <c r="K75" s="1">
        <v>0.18</v>
      </c>
      <c r="L75" s="1">
        <v>0.79</v>
      </c>
      <c r="M75" s="1">
        <v>0.67</v>
      </c>
    </row>
    <row r="76" spans="1:13" x14ac:dyDescent="0.25">
      <c r="A76" s="2" t="s">
        <v>32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0.7</v>
      </c>
      <c r="M76" s="1">
        <v>0.71</v>
      </c>
    </row>
    <row r="77" spans="1:13" x14ac:dyDescent="0.25">
      <c r="A77" s="2" t="s">
        <v>33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0.89</v>
      </c>
      <c r="M77" s="1">
        <v>0.69</v>
      </c>
    </row>
    <row r="78" spans="1:13" x14ac:dyDescent="0.25">
      <c r="A78" s="2" t="s">
        <v>34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7">
        <v>0</v>
      </c>
      <c r="M78" s="7">
        <v>0</v>
      </c>
    </row>
    <row r="79" spans="1:13" x14ac:dyDescent="0.25">
      <c r="A79" s="2" t="s">
        <v>35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0.59</v>
      </c>
      <c r="M79" s="1">
        <v>0.44</v>
      </c>
    </row>
    <row r="80" spans="1:13" x14ac:dyDescent="0.25">
      <c r="A80" s="2" t="s">
        <v>36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0.37</v>
      </c>
      <c r="M80" s="1">
        <v>0.13</v>
      </c>
    </row>
    <row r="81" spans="1:13" x14ac:dyDescent="0.25">
      <c r="A81" s="2" t="s">
        <v>37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0.59</v>
      </c>
      <c r="M81" s="1">
        <v>0.37</v>
      </c>
    </row>
    <row r="82" spans="1:13" x14ac:dyDescent="0.25">
      <c r="A82" s="2" t="s">
        <v>38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1">
        <v>0.98</v>
      </c>
      <c r="I82" s="1">
        <v>0.45</v>
      </c>
      <c r="J82" s="1">
        <v>0.98</v>
      </c>
      <c r="K82" s="1">
        <v>0.46</v>
      </c>
      <c r="L82" s="1">
        <v>0.98</v>
      </c>
      <c r="M82" s="1">
        <v>0.36</v>
      </c>
    </row>
    <row r="83" spans="1:13" x14ac:dyDescent="0.25">
      <c r="A83" s="2" t="s">
        <v>40</v>
      </c>
      <c r="B83" s="1">
        <v>0.45</v>
      </c>
      <c r="C83" s="1">
        <v>0.16</v>
      </c>
      <c r="D83" s="7">
        <v>0</v>
      </c>
      <c r="E83" s="7">
        <v>0</v>
      </c>
      <c r="F83" s="1">
        <v>0</v>
      </c>
      <c r="G83" s="1">
        <v>0</v>
      </c>
      <c r="H83" s="1">
        <v>0.55000000000000004</v>
      </c>
      <c r="I83" s="1">
        <v>0.21</v>
      </c>
      <c r="J83" s="1">
        <v>0</v>
      </c>
      <c r="K83" s="1">
        <v>0</v>
      </c>
      <c r="L83" s="1">
        <v>0.55000000000000004</v>
      </c>
      <c r="M83" s="1">
        <v>0.56000000000000005</v>
      </c>
    </row>
    <row r="84" spans="1:13" ht="15.75" thickBot="1" x14ac:dyDescent="0.3">
      <c r="A84" s="9" t="s">
        <v>39</v>
      </c>
      <c r="B84" s="8">
        <v>0</v>
      </c>
      <c r="C84" s="8">
        <v>0</v>
      </c>
      <c r="D84" s="5">
        <v>0.6</v>
      </c>
      <c r="E84" s="5">
        <v>0.09</v>
      </c>
      <c r="F84" s="8">
        <v>0</v>
      </c>
      <c r="G84" s="8">
        <v>0</v>
      </c>
      <c r="H84" s="8">
        <v>0</v>
      </c>
      <c r="I84" s="8">
        <v>0</v>
      </c>
      <c r="J84" s="5">
        <v>0</v>
      </c>
      <c r="K84" s="5">
        <v>0</v>
      </c>
      <c r="L84" s="5">
        <v>0.7</v>
      </c>
      <c r="M84" s="5">
        <v>0.74</v>
      </c>
    </row>
    <row r="85" spans="1:13" x14ac:dyDescent="0.25">
      <c r="A85" s="2" t="s">
        <v>42</v>
      </c>
      <c r="B85" s="11">
        <f t="shared" ref="B85:M85" si="2">AVERAGE(B52:B84)</f>
        <v>0.26333333333333331</v>
      </c>
      <c r="C85" s="1">
        <f t="shared" si="2"/>
        <v>0.19121212121212119</v>
      </c>
      <c r="D85" s="1">
        <f t="shared" si="2"/>
        <v>0.20818181818181819</v>
      </c>
      <c r="E85" s="1">
        <f t="shared" si="2"/>
        <v>0.18484848484848487</v>
      </c>
      <c r="F85" s="1">
        <f t="shared" si="2"/>
        <v>0.13090909090909092</v>
      </c>
      <c r="G85" s="1">
        <f t="shared" si="2"/>
        <v>0.12212121212121213</v>
      </c>
      <c r="H85" s="11">
        <f t="shared" si="2"/>
        <v>0.26484848484848483</v>
      </c>
      <c r="I85" s="11">
        <f t="shared" si="2"/>
        <v>0.20696969696969697</v>
      </c>
      <c r="J85" s="1">
        <f t="shared" si="2"/>
        <v>0.23060606060606059</v>
      </c>
      <c r="K85" s="1">
        <f t="shared" si="2"/>
        <v>0.18000000000000002</v>
      </c>
      <c r="L85" s="7">
        <f t="shared" si="2"/>
        <v>0.66666666666666663</v>
      </c>
      <c r="M85" s="7">
        <f t="shared" si="2"/>
        <v>0.53090909090909078</v>
      </c>
    </row>
    <row r="86" spans="1:13" x14ac:dyDescent="0.25">
      <c r="A86" s="2" t="s">
        <v>43</v>
      </c>
      <c r="B86">
        <f>COUNTIF(B52:B84,"0%")</f>
        <v>21</v>
      </c>
      <c r="D86">
        <f>COUNTIF(D52:D84,"0%")</f>
        <v>24</v>
      </c>
      <c r="F86">
        <f>COUNTIF(F52:F84,"0%")</f>
        <v>28</v>
      </c>
      <c r="H86">
        <f>COUNTIF(H52:H84,"0%")</f>
        <v>22</v>
      </c>
      <c r="J86">
        <f>COUNTIF(J52:J84,"0%")</f>
        <v>23</v>
      </c>
      <c r="L86">
        <f>COUNTIF(L52:L84,"0%")</f>
        <v>3</v>
      </c>
    </row>
  </sheetData>
  <mergeCells count="21">
    <mergeCell ref="B1:K1"/>
    <mergeCell ref="R1:AA1"/>
    <mergeCell ref="B2:C2"/>
    <mergeCell ref="D2:E2"/>
    <mergeCell ref="F2:G2"/>
    <mergeCell ref="H2:I2"/>
    <mergeCell ref="J2:K2"/>
    <mergeCell ref="L2:M2"/>
    <mergeCell ref="R2:S2"/>
    <mergeCell ref="T2:U2"/>
    <mergeCell ref="B49:K49"/>
    <mergeCell ref="B50:C50"/>
    <mergeCell ref="D50:E50"/>
    <mergeCell ref="F50:G50"/>
    <mergeCell ref="H50:I50"/>
    <mergeCell ref="J50:K50"/>
    <mergeCell ref="L50:M50"/>
    <mergeCell ref="V2:W2"/>
    <mergeCell ref="X2:Y2"/>
    <mergeCell ref="Z2:AA2"/>
    <mergeCell ref="AB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5C32-4272-4A9E-AC28-568B86D73B79}">
  <sheetPr codeName="Tabelle2"/>
  <dimension ref="P6:V33"/>
  <sheetViews>
    <sheetView tabSelected="1" workbookViewId="0">
      <selection activeCell="L13" sqref="L13"/>
    </sheetView>
  </sheetViews>
  <sheetFormatPr baseColWidth="10" defaultRowHeight="15" x14ac:dyDescent="0.25"/>
  <cols>
    <col min="1" max="1" width="21.7109375" customWidth="1"/>
    <col min="2" max="2" width="14.5703125" bestFit="1" customWidth="1"/>
    <col min="3" max="3" width="12.85546875" bestFit="1" customWidth="1"/>
    <col min="4" max="4" width="13.85546875" bestFit="1" customWidth="1"/>
    <col min="5" max="5" width="12.42578125" bestFit="1" customWidth="1"/>
    <col min="6" max="6" width="13.85546875" bestFit="1" customWidth="1"/>
    <col min="16" max="16" width="36.140625" customWidth="1"/>
    <col min="17" max="17" width="16.7109375" customWidth="1"/>
    <col min="18" max="18" width="15" customWidth="1"/>
    <col min="19" max="19" width="16" customWidth="1"/>
    <col min="20" max="20" width="15" customWidth="1"/>
    <col min="21" max="21" width="16" customWidth="1"/>
    <col min="22" max="22" width="15.42578125" customWidth="1"/>
  </cols>
  <sheetData>
    <row r="6" spans="16:22" x14ac:dyDescent="0.25">
      <c r="P6" s="15" t="s">
        <v>50</v>
      </c>
      <c r="Q6" s="15"/>
      <c r="R6" s="15"/>
      <c r="S6" s="15"/>
      <c r="T6" s="15"/>
      <c r="U6" s="15"/>
      <c r="V6" s="15"/>
    </row>
    <row r="8" spans="16:22" x14ac:dyDescent="0.25">
      <c r="P8" t="s">
        <v>51</v>
      </c>
      <c r="Q8" t="s">
        <v>1</v>
      </c>
      <c r="R8" t="s">
        <v>4</v>
      </c>
      <c r="S8" t="s">
        <v>5</v>
      </c>
      <c r="T8" t="s">
        <v>6</v>
      </c>
      <c r="U8" t="s">
        <v>7</v>
      </c>
      <c r="V8" t="s">
        <v>44</v>
      </c>
    </row>
    <row r="9" spans="16:22" x14ac:dyDescent="0.25">
      <c r="P9" t="s">
        <v>53</v>
      </c>
      <c r="Q9" s="13">
        <v>0.63416666666666677</v>
      </c>
      <c r="R9" s="13">
        <v>0.52250000000000008</v>
      </c>
      <c r="S9" s="13">
        <v>0.36000000000000004</v>
      </c>
      <c r="T9" s="13">
        <v>0.65249999999999997</v>
      </c>
      <c r="U9" s="13">
        <v>0.63416666666666666</v>
      </c>
      <c r="V9" s="13">
        <v>0.88749999999999984</v>
      </c>
    </row>
    <row r="10" spans="16:22" x14ac:dyDescent="0.25">
      <c r="P10" t="s">
        <v>54</v>
      </c>
      <c r="Q10" s="13">
        <v>0.50166666666666671</v>
      </c>
      <c r="R10" s="13">
        <v>0.50083333333333335</v>
      </c>
      <c r="S10" s="13">
        <v>0.33583333333333337</v>
      </c>
      <c r="T10" s="13">
        <v>0.54083333333333339</v>
      </c>
      <c r="U10" s="13">
        <v>0.49500000000000005</v>
      </c>
      <c r="V10" s="13">
        <v>0.76666666666666661</v>
      </c>
    </row>
    <row r="11" spans="16:22" x14ac:dyDescent="0.25">
      <c r="P11" t="s">
        <v>43</v>
      </c>
      <c r="Q11">
        <v>2</v>
      </c>
      <c r="R11">
        <v>4</v>
      </c>
      <c r="S11">
        <v>7</v>
      </c>
      <c r="T11">
        <v>3</v>
      </c>
      <c r="U11">
        <v>2</v>
      </c>
      <c r="V11">
        <v>0</v>
      </c>
    </row>
    <row r="16" spans="16:22" x14ac:dyDescent="0.25">
      <c r="P16" s="15" t="s">
        <v>49</v>
      </c>
      <c r="Q16" s="15"/>
      <c r="R16" s="15"/>
      <c r="S16" s="15"/>
      <c r="T16" s="15"/>
      <c r="U16" s="15"/>
      <c r="V16" s="15"/>
    </row>
    <row r="18" spans="16:22" x14ac:dyDescent="0.25">
      <c r="P18" t="s">
        <v>51</v>
      </c>
      <c r="Q18" t="s">
        <v>1</v>
      </c>
      <c r="R18" t="s">
        <v>4</v>
      </c>
      <c r="S18" t="s">
        <v>5</v>
      </c>
      <c r="T18" t="s">
        <v>6</v>
      </c>
      <c r="U18" t="s">
        <v>7</v>
      </c>
      <c r="V18" t="s">
        <v>44</v>
      </c>
    </row>
    <row r="19" spans="16:22" x14ac:dyDescent="0.25">
      <c r="P19" t="s">
        <v>53</v>
      </c>
      <c r="Q19" s="13">
        <v>0.26333333333333331</v>
      </c>
      <c r="R19" s="13">
        <v>0.20818181818181819</v>
      </c>
      <c r="S19" s="13">
        <v>0.13090909090909092</v>
      </c>
      <c r="T19" s="13">
        <v>0.26484848484848483</v>
      </c>
      <c r="U19" s="13">
        <v>0.23060606060606059</v>
      </c>
      <c r="V19" s="13">
        <v>0.66666666666666663</v>
      </c>
    </row>
    <row r="20" spans="16:22" x14ac:dyDescent="0.25">
      <c r="P20" t="s">
        <v>54</v>
      </c>
      <c r="Q20" s="13">
        <v>0.19121212121212119</v>
      </c>
      <c r="R20" s="13">
        <v>0.18484848484848487</v>
      </c>
      <c r="S20" s="13">
        <v>0.12212121212121213</v>
      </c>
      <c r="T20" s="13">
        <v>0.20696969696969697</v>
      </c>
      <c r="U20" s="13">
        <v>0.18000000000000002</v>
      </c>
      <c r="V20" s="13">
        <v>0.53090909090909078</v>
      </c>
    </row>
    <row r="21" spans="16:22" x14ac:dyDescent="0.25">
      <c r="P21" t="s">
        <v>43</v>
      </c>
      <c r="Q21">
        <v>21</v>
      </c>
      <c r="R21">
        <v>24</v>
      </c>
      <c r="S21">
        <v>28</v>
      </c>
      <c r="T21">
        <v>22</v>
      </c>
      <c r="U21">
        <v>23</v>
      </c>
      <c r="V21">
        <v>3</v>
      </c>
    </row>
    <row r="29" spans="16:22" x14ac:dyDescent="0.25">
      <c r="P29" s="15" t="s">
        <v>52</v>
      </c>
      <c r="Q29" s="15"/>
      <c r="R29" s="15"/>
      <c r="S29" s="15"/>
      <c r="T29" s="15"/>
      <c r="U29" s="15"/>
      <c r="V29" s="15"/>
    </row>
    <row r="31" spans="16:22" x14ac:dyDescent="0.25">
      <c r="P31" t="s">
        <v>48</v>
      </c>
      <c r="Q31" t="s">
        <v>1</v>
      </c>
      <c r="R31" t="s">
        <v>4</v>
      </c>
      <c r="S31" t="s">
        <v>5</v>
      </c>
      <c r="T31" t="s">
        <v>6</v>
      </c>
      <c r="U31" t="s">
        <v>7</v>
      </c>
      <c r="V31" t="s">
        <v>44</v>
      </c>
    </row>
    <row r="32" spans="16:22" x14ac:dyDescent="0.25">
      <c r="P32" s="2" t="s">
        <v>41</v>
      </c>
      <c r="Q32">
        <v>17</v>
      </c>
      <c r="R32">
        <v>18</v>
      </c>
      <c r="S32">
        <v>20</v>
      </c>
      <c r="T32">
        <v>17</v>
      </c>
      <c r="U32">
        <v>20</v>
      </c>
      <c r="V32">
        <v>0</v>
      </c>
    </row>
    <row r="33" spans="16:22" x14ac:dyDescent="0.25">
      <c r="P33" s="2" t="s">
        <v>43</v>
      </c>
      <c r="Q33">
        <v>4</v>
      </c>
      <c r="R33">
        <v>6</v>
      </c>
      <c r="S33">
        <v>8</v>
      </c>
      <c r="T33">
        <v>5</v>
      </c>
      <c r="U33">
        <v>3</v>
      </c>
      <c r="V33">
        <v>3</v>
      </c>
    </row>
  </sheetData>
  <mergeCells count="3">
    <mergeCell ref="P6:V6"/>
    <mergeCell ref="P16:V16"/>
    <mergeCell ref="P29:V29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Tabellen</vt:lpstr>
      <vt:lpstr>Visualisierungen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 Krol</cp:lastModifiedBy>
  <dcterms:created xsi:type="dcterms:W3CDTF">2024-12-03T10:37:52Z</dcterms:created>
  <dcterms:modified xsi:type="dcterms:W3CDTF">2024-12-08T16:48:09Z</dcterms:modified>
</cp:coreProperties>
</file>