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A2B58B6A-F9F6-4985-B348-5D58C7F498D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3" i="1" l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5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<sst xmlns="http://schemas.openxmlformats.org/spreadsheetml/2006/main" count="729" uniqueCount="172">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</sst>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5"/>
  <sheetViews>
    <sheetView tabSelected="1" topLeftCell="A543" zoomScaleNormal="100" workbookViewId="0">
      <selection activeCell="B561" sqref="B561"/>
    </sheetView>
  </sheetViews>
  <sheetFormatPr baseColWidth="10" defaultColWidth="11.54296875" defaultRowHeight="14.5" x14ac:dyDescent="0.35"/>
  <cols>
    <col min="1" max="1" width="20.36328125" customWidth="1"/>
    <col min="2" max="2" width="58.453125" bestFit="1" customWidth="1"/>
    <col min="3" max="3" width="12.453125" style="11" bestFit="1" customWidth="1"/>
    <col min="4" max="5" width="17.453125" bestFit="1" customWidth="1"/>
  </cols>
  <sheetData>
    <row r="1" spans="1:4" x14ac:dyDescent="0.35">
      <c r="A1" s="3"/>
      <c r="B1" s="3"/>
      <c r="C1" s="14"/>
      <c r="D1" s="3"/>
    </row>
    <row r="2" spans="1:4" x14ac:dyDescent="0.35">
      <c r="A2" s="3"/>
      <c r="B2" s="3"/>
      <c r="C2" s="14"/>
      <c r="D2" s="3"/>
    </row>
    <row r="3" spans="1:4" x14ac:dyDescent="0.35">
      <c r="A3" s="3"/>
      <c r="B3" s="3"/>
      <c r="C3" s="14"/>
      <c r="D3" s="3"/>
    </row>
    <row r="4" spans="1:4" x14ac:dyDescent="0.35">
      <c r="A4" s="3"/>
      <c r="B4" s="3"/>
      <c r="C4" s="14"/>
      <c r="D4" s="3"/>
    </row>
    <row r="5" spans="1:4" x14ac:dyDescent="0.35">
      <c r="A5" s="7" t="s">
        <v>0</v>
      </c>
      <c r="B5" s="7" t="s">
        <v>29</v>
      </c>
      <c r="C5" s="15" t="s">
        <v>18</v>
      </c>
      <c r="D5" s="8" t="s">
        <v>1</v>
      </c>
    </row>
    <row r="6" spans="1:4" ht="16" x14ac:dyDescent="0.45">
      <c r="A6" s="1">
        <v>44534</v>
      </c>
      <c r="B6" s="2" t="s">
        <v>2</v>
      </c>
      <c r="C6" s="11">
        <v>3</v>
      </c>
      <c r="D6" s="5" t="s">
        <v>3</v>
      </c>
    </row>
    <row r="7" spans="1:4" ht="16" x14ac:dyDescent="0.45">
      <c r="A7" s="1">
        <v>44535</v>
      </c>
      <c r="B7" s="2" t="s">
        <v>4</v>
      </c>
      <c r="C7" s="11">
        <v>3</v>
      </c>
      <c r="D7" s="5" t="s">
        <v>5</v>
      </c>
    </row>
    <row r="8" spans="1:4" ht="16" x14ac:dyDescent="0.45">
      <c r="A8" s="1"/>
      <c r="B8" s="2" t="s">
        <v>6</v>
      </c>
      <c r="C8" s="11">
        <v>3</v>
      </c>
      <c r="D8" s="5" t="s">
        <v>7</v>
      </c>
    </row>
    <row r="9" spans="1:4" ht="16" x14ac:dyDescent="0.45">
      <c r="A9" s="1">
        <v>44536</v>
      </c>
      <c r="B9" s="2" t="s">
        <v>8</v>
      </c>
      <c r="C9" s="11">
        <v>2</v>
      </c>
      <c r="D9" s="5" t="s">
        <v>7</v>
      </c>
    </row>
    <row r="10" spans="1:4" ht="16" x14ac:dyDescent="0.45">
      <c r="A10" s="1"/>
      <c r="B10" s="2" t="s">
        <v>9</v>
      </c>
      <c r="C10" s="11">
        <v>2</v>
      </c>
      <c r="D10" s="5" t="s">
        <v>3</v>
      </c>
    </row>
    <row r="11" spans="1:4" ht="16" x14ac:dyDescent="0.45">
      <c r="A11" s="1"/>
      <c r="B11" s="2"/>
      <c r="D11" s="5"/>
    </row>
    <row r="12" spans="1:4" x14ac:dyDescent="0.35">
      <c r="A12" s="9" t="s">
        <v>1</v>
      </c>
      <c r="B12" s="9" t="s">
        <v>19</v>
      </c>
      <c r="D12" s="5"/>
    </row>
    <row r="13" spans="1:4" x14ac:dyDescent="0.35">
      <c r="A13" t="s">
        <v>5</v>
      </c>
      <c r="B13">
        <f>C7</f>
        <v>3</v>
      </c>
      <c r="D13" s="5"/>
    </row>
    <row r="14" spans="1:4" x14ac:dyDescent="0.35">
      <c r="A14" t="s">
        <v>7</v>
      </c>
      <c r="B14">
        <f>C8+C9</f>
        <v>5</v>
      </c>
      <c r="D14" s="5"/>
    </row>
    <row r="15" spans="1:4" ht="15" thickBot="1" x14ac:dyDescent="0.4">
      <c r="A15" t="s">
        <v>3</v>
      </c>
      <c r="B15" s="10">
        <f>C6+C10</f>
        <v>5</v>
      </c>
      <c r="D15" s="5"/>
    </row>
    <row r="16" spans="1:4" x14ac:dyDescent="0.35">
      <c r="A16" s="4"/>
      <c r="B16" s="4">
        <f>B13+B14+B15</f>
        <v>13</v>
      </c>
      <c r="C16" s="13"/>
      <c r="D16" s="6"/>
    </row>
    <row r="17" spans="1:4" x14ac:dyDescent="0.35">
      <c r="A17" s="3"/>
      <c r="B17" s="3"/>
      <c r="C17" s="14"/>
      <c r="D17" s="3"/>
    </row>
    <row r="18" spans="1:4" x14ac:dyDescent="0.35">
      <c r="A18" s="3"/>
      <c r="B18" s="3"/>
      <c r="C18" s="14"/>
      <c r="D18" s="3"/>
    </row>
    <row r="19" spans="1:4" x14ac:dyDescent="0.35">
      <c r="A19" s="3"/>
      <c r="B19" s="3"/>
      <c r="C19" s="14"/>
      <c r="D19" s="3"/>
    </row>
    <row r="20" spans="1:4" x14ac:dyDescent="0.35">
      <c r="A20" s="3"/>
      <c r="B20" s="3"/>
      <c r="C20" s="14"/>
      <c r="D20" s="3"/>
    </row>
    <row r="21" spans="1:4" x14ac:dyDescent="0.35">
      <c r="A21" s="3"/>
      <c r="B21" s="3"/>
      <c r="C21" s="14"/>
      <c r="D21" s="3"/>
    </row>
    <row r="22" spans="1:4" x14ac:dyDescent="0.35">
      <c r="A22" s="3"/>
      <c r="B22" s="3"/>
      <c r="C22" s="14"/>
      <c r="D22" s="3"/>
    </row>
    <row r="23" spans="1:4" x14ac:dyDescent="0.35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6" x14ac:dyDescent="0.45">
      <c r="A24" s="1">
        <v>44543</v>
      </c>
      <c r="B24" s="2" t="s">
        <v>21</v>
      </c>
      <c r="C24" s="11">
        <v>2</v>
      </c>
      <c r="D24" s="5" t="s">
        <v>7</v>
      </c>
    </row>
    <row r="25" spans="1:4" ht="16" x14ac:dyDescent="0.45">
      <c r="A25" s="1"/>
      <c r="B25" s="2" t="s">
        <v>10</v>
      </c>
      <c r="C25" s="11">
        <v>2</v>
      </c>
      <c r="D25" s="5" t="s">
        <v>3</v>
      </c>
    </row>
    <row r="26" spans="1:4" ht="16" x14ac:dyDescent="0.45">
      <c r="A26" s="1"/>
      <c r="B26" s="2" t="s">
        <v>11</v>
      </c>
      <c r="C26" s="11">
        <v>1.5</v>
      </c>
      <c r="D26" s="5" t="s">
        <v>5</v>
      </c>
    </row>
    <row r="27" spans="1:4" ht="16" x14ac:dyDescent="0.45">
      <c r="A27" s="1">
        <v>44545</v>
      </c>
      <c r="B27" s="2" t="s">
        <v>12</v>
      </c>
      <c r="C27" s="11">
        <v>1</v>
      </c>
      <c r="D27" s="5" t="s">
        <v>7</v>
      </c>
    </row>
    <row r="28" spans="1:4" ht="16" x14ac:dyDescent="0.45">
      <c r="A28" s="1"/>
      <c r="B28" s="2" t="s">
        <v>13</v>
      </c>
      <c r="C28" s="11">
        <v>1</v>
      </c>
      <c r="D28" s="5" t="s">
        <v>5</v>
      </c>
    </row>
    <row r="29" spans="1:4" ht="16" x14ac:dyDescent="0.45">
      <c r="A29" s="1"/>
      <c r="B29" s="2" t="s">
        <v>14</v>
      </c>
      <c r="C29" s="11">
        <v>1</v>
      </c>
      <c r="D29" s="5" t="s">
        <v>3</v>
      </c>
    </row>
    <row r="30" spans="1:4" ht="16" x14ac:dyDescent="0.45">
      <c r="A30" s="1">
        <v>44549</v>
      </c>
      <c r="B30" s="2" t="s">
        <v>15</v>
      </c>
      <c r="C30" s="11">
        <v>2</v>
      </c>
      <c r="D30" s="5" t="s">
        <v>5</v>
      </c>
    </row>
    <row r="31" spans="1:4" ht="16" x14ac:dyDescent="0.45">
      <c r="A31" s="1"/>
      <c r="B31" s="2" t="s">
        <v>16</v>
      </c>
      <c r="C31" s="11">
        <v>2</v>
      </c>
      <c r="D31" s="5" t="s">
        <v>7</v>
      </c>
    </row>
    <row r="32" spans="1:4" ht="16" x14ac:dyDescent="0.45">
      <c r="A32" s="1"/>
      <c r="B32" s="2" t="s">
        <v>17</v>
      </c>
      <c r="C32" s="11">
        <v>2</v>
      </c>
      <c r="D32" s="5" t="s">
        <v>3</v>
      </c>
    </row>
    <row r="33" spans="1:4" x14ac:dyDescent="0.35">
      <c r="D33" s="5"/>
    </row>
    <row r="34" spans="1:4" x14ac:dyDescent="0.35">
      <c r="A34" s="9" t="s">
        <v>1</v>
      </c>
      <c r="B34" s="9" t="s">
        <v>19</v>
      </c>
      <c r="D34" s="5"/>
    </row>
    <row r="35" spans="1:4" x14ac:dyDescent="0.35">
      <c r="A35" t="s">
        <v>5</v>
      </c>
      <c r="B35">
        <f>C26+C28+C30</f>
        <v>4.5</v>
      </c>
      <c r="D35" s="5"/>
    </row>
    <row r="36" spans="1:4" x14ac:dyDescent="0.35">
      <c r="A36" t="s">
        <v>7</v>
      </c>
      <c r="B36">
        <f>C31+C24+C27</f>
        <v>5</v>
      </c>
      <c r="D36" s="5"/>
    </row>
    <row r="37" spans="1:4" ht="15" thickBot="1" x14ac:dyDescent="0.4">
      <c r="A37" t="s">
        <v>3</v>
      </c>
      <c r="B37" s="10">
        <f>C31+C28+C24</f>
        <v>5</v>
      </c>
      <c r="D37" s="5"/>
    </row>
    <row r="38" spans="1:4" x14ac:dyDescent="0.35">
      <c r="A38" s="4"/>
      <c r="B38" s="4">
        <f>B35+B36+B37</f>
        <v>14.5</v>
      </c>
      <c r="C38" s="13"/>
      <c r="D38" s="6"/>
    </row>
    <row r="39" spans="1:4" x14ac:dyDescent="0.35">
      <c r="A39" s="3"/>
      <c r="B39" s="3"/>
      <c r="C39" s="14"/>
      <c r="D39" s="3"/>
    </row>
    <row r="40" spans="1:4" x14ac:dyDescent="0.35">
      <c r="A40" s="3"/>
      <c r="B40" s="3"/>
      <c r="C40" s="14"/>
      <c r="D40" s="3"/>
    </row>
    <row r="41" spans="1:4" x14ac:dyDescent="0.35">
      <c r="A41" s="3"/>
      <c r="B41" s="3"/>
      <c r="C41" s="14"/>
      <c r="D41" s="3"/>
    </row>
    <row r="42" spans="1:4" x14ac:dyDescent="0.35">
      <c r="A42" s="3"/>
      <c r="B42" s="3"/>
      <c r="C42" s="14"/>
      <c r="D42" s="3"/>
    </row>
    <row r="43" spans="1:4" x14ac:dyDescent="0.35">
      <c r="A43" s="3"/>
      <c r="B43" s="3"/>
      <c r="C43" s="14"/>
      <c r="D43" s="3"/>
    </row>
    <row r="44" spans="1:4" x14ac:dyDescent="0.35">
      <c r="A44" s="3"/>
      <c r="B44" s="3"/>
      <c r="C44" s="14"/>
      <c r="D44" s="3"/>
    </row>
    <row r="45" spans="1:4" x14ac:dyDescent="0.35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5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5">
      <c r="A47" s="1"/>
      <c r="B47" t="s">
        <v>24</v>
      </c>
      <c r="C47" s="11">
        <v>1.5</v>
      </c>
      <c r="D47" s="5" t="s">
        <v>3</v>
      </c>
    </row>
    <row r="48" spans="1:4" x14ac:dyDescent="0.35">
      <c r="A48" s="1"/>
      <c r="B48" t="s">
        <v>26</v>
      </c>
      <c r="C48" s="11">
        <v>2</v>
      </c>
      <c r="D48" s="5" t="s">
        <v>7</v>
      </c>
    </row>
    <row r="49" spans="1:4" x14ac:dyDescent="0.35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5">
      <c r="A50" s="1"/>
      <c r="B50" t="s">
        <v>22</v>
      </c>
      <c r="C50" s="11">
        <v>1.33</v>
      </c>
      <c r="D50" s="5" t="s">
        <v>3</v>
      </c>
    </row>
    <row r="51" spans="1:4" x14ac:dyDescent="0.35">
      <c r="A51" s="1"/>
      <c r="B51" t="s">
        <v>27</v>
      </c>
      <c r="C51" s="11">
        <v>2</v>
      </c>
      <c r="D51" s="5" t="s">
        <v>5</v>
      </c>
    </row>
    <row r="52" spans="1:4" x14ac:dyDescent="0.35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5">
      <c r="A53" s="1"/>
      <c r="B53" t="s">
        <v>27</v>
      </c>
      <c r="C53" s="11">
        <v>0.5</v>
      </c>
      <c r="D53" s="5" t="s">
        <v>5</v>
      </c>
    </row>
    <row r="54" spans="1:4" x14ac:dyDescent="0.35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5">
      <c r="A55" s="1"/>
      <c r="B55" t="s">
        <v>28</v>
      </c>
      <c r="C55" s="11">
        <v>7</v>
      </c>
      <c r="D55" s="5" t="s">
        <v>5</v>
      </c>
    </row>
    <row r="56" spans="1:4" x14ac:dyDescent="0.35">
      <c r="A56" s="1"/>
      <c r="B56" t="s">
        <v>25</v>
      </c>
      <c r="C56" s="11">
        <v>1</v>
      </c>
      <c r="D56" s="5" t="s">
        <v>7</v>
      </c>
    </row>
    <row r="57" spans="1:4" x14ac:dyDescent="0.35">
      <c r="A57" s="1"/>
      <c r="D57" s="5"/>
    </row>
    <row r="58" spans="1:4" x14ac:dyDescent="0.35">
      <c r="D58" s="5"/>
    </row>
    <row r="59" spans="1:4" x14ac:dyDescent="0.35">
      <c r="A59" s="9" t="s">
        <v>1</v>
      </c>
      <c r="B59" s="9" t="s">
        <v>19</v>
      </c>
      <c r="D59" s="5"/>
    </row>
    <row r="60" spans="1:4" x14ac:dyDescent="0.35">
      <c r="A60" t="s">
        <v>5</v>
      </c>
      <c r="B60" s="11">
        <f>C55+C51+C53</f>
        <v>9.5</v>
      </c>
      <c r="D60" s="5"/>
    </row>
    <row r="61" spans="1:4" x14ac:dyDescent="0.35">
      <c r="A61" t="s">
        <v>7</v>
      </c>
      <c r="B61" s="11">
        <f>C56+C49+C48</f>
        <v>5.5</v>
      </c>
      <c r="D61" s="5"/>
    </row>
    <row r="62" spans="1:4" ht="15" thickBot="1" x14ac:dyDescent="0.4">
      <c r="A62" t="s">
        <v>3</v>
      </c>
      <c r="B62" s="12">
        <f>C50+C52+C54+C46+C47</f>
        <v>5.63</v>
      </c>
      <c r="D62" s="5"/>
    </row>
    <row r="63" spans="1:4" ht="16.25" customHeight="1" x14ac:dyDescent="0.35">
      <c r="A63" s="4"/>
      <c r="B63" s="13">
        <f>B60+B61+B62</f>
        <v>20.63</v>
      </c>
      <c r="C63" s="13"/>
      <c r="D63" s="6"/>
    </row>
    <row r="70" spans="1:4" x14ac:dyDescent="0.35">
      <c r="A70" s="3"/>
      <c r="B70" s="3"/>
      <c r="C70" s="14"/>
      <c r="D70" s="3"/>
    </row>
    <row r="71" spans="1:4" x14ac:dyDescent="0.35">
      <c r="A71" s="3"/>
      <c r="B71" s="3"/>
      <c r="C71" s="14"/>
      <c r="D71" s="3"/>
    </row>
    <row r="72" spans="1:4" x14ac:dyDescent="0.35">
      <c r="A72" s="3"/>
      <c r="B72" s="3"/>
      <c r="C72" s="14"/>
      <c r="D72" s="3"/>
    </row>
    <row r="73" spans="1:4" x14ac:dyDescent="0.35">
      <c r="A73" s="3"/>
      <c r="B73" s="3"/>
      <c r="C73" s="14"/>
      <c r="D73" s="3"/>
    </row>
    <row r="74" spans="1:4" x14ac:dyDescent="0.35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5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5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5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5">
      <c r="B78" t="s">
        <v>30</v>
      </c>
      <c r="C78" s="11">
        <v>3.5</v>
      </c>
      <c r="D78" s="5" t="s">
        <v>7</v>
      </c>
    </row>
    <row r="79" spans="1:4" x14ac:dyDescent="0.35">
      <c r="B79" t="s">
        <v>30</v>
      </c>
      <c r="C79" s="11">
        <v>3.5</v>
      </c>
      <c r="D79" s="5" t="s">
        <v>5</v>
      </c>
    </row>
    <row r="80" spans="1:4" x14ac:dyDescent="0.35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5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5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5">
      <c r="A83" s="1"/>
      <c r="B83" t="s">
        <v>22</v>
      </c>
      <c r="C83" s="11">
        <v>0.5</v>
      </c>
      <c r="D83" s="5" t="s">
        <v>3</v>
      </c>
    </row>
    <row r="84" spans="1:4" x14ac:dyDescent="0.35">
      <c r="A84" s="1"/>
      <c r="B84" t="s">
        <v>33</v>
      </c>
      <c r="C84" s="11">
        <v>2</v>
      </c>
      <c r="D84" s="5" t="s">
        <v>3</v>
      </c>
    </row>
    <row r="85" spans="1:4" x14ac:dyDescent="0.35">
      <c r="A85" s="1"/>
      <c r="B85" t="s">
        <v>36</v>
      </c>
      <c r="C85" s="11">
        <v>1</v>
      </c>
      <c r="D85" s="5" t="s">
        <v>7</v>
      </c>
    </row>
    <row r="86" spans="1:4" x14ac:dyDescent="0.35">
      <c r="A86" s="1"/>
      <c r="B86" t="s">
        <v>37</v>
      </c>
      <c r="C86" s="11">
        <v>2.5</v>
      </c>
      <c r="D86" s="5" t="s">
        <v>7</v>
      </c>
    </row>
    <row r="87" spans="1:4" x14ac:dyDescent="0.35">
      <c r="A87" s="1"/>
      <c r="B87" t="s">
        <v>37</v>
      </c>
      <c r="C87" s="11">
        <v>1.5</v>
      </c>
      <c r="D87" s="5" t="s">
        <v>5</v>
      </c>
    </row>
    <row r="88" spans="1:4" x14ac:dyDescent="0.35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5">
      <c r="A89" s="1"/>
      <c r="B89" t="s">
        <v>22</v>
      </c>
      <c r="C89" s="11">
        <v>1</v>
      </c>
      <c r="D89" s="5" t="s">
        <v>5</v>
      </c>
    </row>
    <row r="90" spans="1:4" x14ac:dyDescent="0.35">
      <c r="A90" s="1"/>
      <c r="B90" t="s">
        <v>37</v>
      </c>
      <c r="C90" s="11">
        <v>2</v>
      </c>
      <c r="D90" s="5" t="s">
        <v>5</v>
      </c>
    </row>
    <row r="91" spans="1:4" x14ac:dyDescent="0.35">
      <c r="B91" t="s">
        <v>37</v>
      </c>
      <c r="C91" s="11">
        <v>4</v>
      </c>
      <c r="D91" s="5" t="s">
        <v>7</v>
      </c>
    </row>
    <row r="92" spans="1:4" x14ac:dyDescent="0.35">
      <c r="B92" t="s">
        <v>37</v>
      </c>
      <c r="C92" s="11">
        <v>2</v>
      </c>
      <c r="D92" s="5" t="s">
        <v>3</v>
      </c>
    </row>
    <row r="93" spans="1:4" x14ac:dyDescent="0.35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5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5">
      <c r="D95" s="5"/>
    </row>
    <row r="96" spans="1:4" x14ac:dyDescent="0.35">
      <c r="A96" s="9" t="s">
        <v>1</v>
      </c>
      <c r="B96" s="9" t="s">
        <v>19</v>
      </c>
      <c r="D96" s="5"/>
    </row>
    <row r="97" spans="1:4" x14ac:dyDescent="0.35">
      <c r="A97" t="s">
        <v>5</v>
      </c>
      <c r="B97" s="11">
        <f>C79+C87+C89+C90+C81+C76</f>
        <v>12</v>
      </c>
      <c r="D97" s="5"/>
    </row>
    <row r="98" spans="1:4" x14ac:dyDescent="0.35">
      <c r="A98" t="s">
        <v>7</v>
      </c>
      <c r="B98" s="11">
        <f>C91+C86+C85+C75+C78+C93+C94</f>
        <v>22</v>
      </c>
      <c r="D98" s="5"/>
    </row>
    <row r="99" spans="1:4" ht="15" thickBot="1" x14ac:dyDescent="0.4">
      <c r="A99" t="s">
        <v>3</v>
      </c>
      <c r="B99" s="12">
        <f>C92+C88+C84+C83+C82+C80+C77</f>
        <v>12.67</v>
      </c>
      <c r="D99" s="5"/>
    </row>
    <row r="100" spans="1:4" x14ac:dyDescent="0.35">
      <c r="A100" s="4"/>
      <c r="B100" s="13">
        <f>B99+B98+B97</f>
        <v>46.67</v>
      </c>
      <c r="C100" s="13"/>
      <c r="D100" s="6"/>
    </row>
    <row r="103" spans="1:4" x14ac:dyDescent="0.35">
      <c r="A103" s="3"/>
      <c r="B103" s="3"/>
      <c r="C103" s="14"/>
      <c r="D103" s="3"/>
    </row>
    <row r="104" spans="1:4" x14ac:dyDescent="0.35">
      <c r="A104" s="3"/>
      <c r="B104" s="3"/>
      <c r="C104" s="14"/>
      <c r="D104" s="3"/>
    </row>
    <row r="105" spans="1:4" x14ac:dyDescent="0.35">
      <c r="A105" s="3"/>
      <c r="B105" s="3"/>
      <c r="C105" s="14"/>
      <c r="D105" s="3"/>
    </row>
    <row r="106" spans="1:4" x14ac:dyDescent="0.35">
      <c r="A106" s="3"/>
      <c r="B106" s="3"/>
      <c r="C106" s="14"/>
      <c r="D106" s="3"/>
    </row>
    <row r="108" spans="1:4" x14ac:dyDescent="0.35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5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5">
      <c r="A110" s="1"/>
      <c r="B110" t="s">
        <v>42</v>
      </c>
      <c r="C110" s="11">
        <v>2</v>
      </c>
      <c r="D110" s="5" t="s">
        <v>3</v>
      </c>
    </row>
    <row r="111" spans="1:4" x14ac:dyDescent="0.35">
      <c r="A111" s="1"/>
      <c r="B111" t="s">
        <v>40</v>
      </c>
      <c r="C111" s="11">
        <v>2.5</v>
      </c>
      <c r="D111" s="5" t="s">
        <v>7</v>
      </c>
    </row>
    <row r="112" spans="1:4" x14ac:dyDescent="0.35">
      <c r="A112" s="1"/>
      <c r="B112" t="s">
        <v>40</v>
      </c>
      <c r="C112" s="11">
        <v>2.5</v>
      </c>
      <c r="D112" s="5" t="s">
        <v>3</v>
      </c>
    </row>
    <row r="113" spans="1:4" x14ac:dyDescent="0.35">
      <c r="A113" s="1"/>
      <c r="B113" t="s">
        <v>40</v>
      </c>
      <c r="C113" s="11">
        <v>2.5</v>
      </c>
      <c r="D113" s="5" t="s">
        <v>5</v>
      </c>
    </row>
    <row r="114" spans="1:4" x14ac:dyDescent="0.35">
      <c r="B114" t="s">
        <v>44</v>
      </c>
      <c r="C114" s="11">
        <v>1</v>
      </c>
      <c r="D114" s="5" t="s">
        <v>7</v>
      </c>
    </row>
    <row r="115" spans="1:4" x14ac:dyDescent="0.35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5">
      <c r="A116" s="1"/>
      <c r="B116" t="s">
        <v>46</v>
      </c>
      <c r="C116" s="11">
        <v>1</v>
      </c>
      <c r="D116" s="5" t="s">
        <v>5</v>
      </c>
    </row>
    <row r="117" spans="1:4" x14ac:dyDescent="0.35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5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5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5">
      <c r="A120" s="1"/>
      <c r="B120" t="s">
        <v>43</v>
      </c>
      <c r="C120" s="11">
        <v>2.5</v>
      </c>
      <c r="D120" s="5" t="s">
        <v>7</v>
      </c>
    </row>
    <row r="121" spans="1:4" x14ac:dyDescent="0.35">
      <c r="A121" s="1"/>
      <c r="B121" t="s">
        <v>44</v>
      </c>
      <c r="C121" s="11">
        <v>1.5</v>
      </c>
      <c r="D121" s="5" t="s">
        <v>7</v>
      </c>
    </row>
    <row r="122" spans="1:4" x14ac:dyDescent="0.35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5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5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5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5">
      <c r="D126" s="5"/>
    </row>
    <row r="127" spans="1:4" x14ac:dyDescent="0.35">
      <c r="A127" s="9" t="s">
        <v>1</v>
      </c>
      <c r="B127" s="9" t="s">
        <v>19</v>
      </c>
      <c r="D127" s="5"/>
    </row>
    <row r="128" spans="1:4" x14ac:dyDescent="0.35">
      <c r="A128" t="s">
        <v>5</v>
      </c>
      <c r="B128" s="11">
        <f>C113+C116+C117+C118+C122</f>
        <v>8.5</v>
      </c>
      <c r="D128" s="5"/>
    </row>
    <row r="129" spans="1:4" x14ac:dyDescent="0.35">
      <c r="A129" t="s">
        <v>7</v>
      </c>
      <c r="B129" s="11">
        <f>C121+C120+C115+C114+C111</f>
        <v>8</v>
      </c>
      <c r="D129" s="5"/>
    </row>
    <row r="130" spans="1:4" ht="15" thickBot="1" x14ac:dyDescent="0.4">
      <c r="A130" t="s">
        <v>3</v>
      </c>
      <c r="B130" s="12">
        <v>15</v>
      </c>
      <c r="D130" s="5"/>
    </row>
    <row r="131" spans="1:4" x14ac:dyDescent="0.35">
      <c r="A131" s="4"/>
      <c r="B131" s="13">
        <f>B130+B129+B128</f>
        <v>31.5</v>
      </c>
      <c r="C131" s="13"/>
      <c r="D131" s="6"/>
    </row>
    <row r="138" spans="1:4" x14ac:dyDescent="0.35">
      <c r="A138" s="3"/>
      <c r="B138" s="3"/>
      <c r="C138" s="14"/>
      <c r="D138" s="3"/>
    </row>
    <row r="139" spans="1:4" x14ac:dyDescent="0.35">
      <c r="A139" s="3"/>
      <c r="B139" s="3"/>
      <c r="C139" s="14"/>
      <c r="D139" s="3"/>
    </row>
    <row r="140" spans="1:4" x14ac:dyDescent="0.35">
      <c r="A140" s="3"/>
      <c r="B140" s="3"/>
      <c r="C140" s="14"/>
      <c r="D140" s="3"/>
    </row>
    <row r="141" spans="1:4" x14ac:dyDescent="0.35">
      <c r="A141" s="3"/>
      <c r="B141" s="3"/>
      <c r="C141" s="14"/>
      <c r="D141" s="3"/>
    </row>
    <row r="142" spans="1:4" x14ac:dyDescent="0.35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5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5">
      <c r="A144" s="1"/>
      <c r="B144" t="s">
        <v>51</v>
      </c>
      <c r="C144" s="11">
        <v>2</v>
      </c>
      <c r="D144" s="5" t="s">
        <v>5</v>
      </c>
    </row>
    <row r="145" spans="1:4" x14ac:dyDescent="0.35">
      <c r="A145" s="1"/>
      <c r="B145" t="s">
        <v>51</v>
      </c>
      <c r="C145" s="11">
        <v>2</v>
      </c>
      <c r="D145" s="5" t="s">
        <v>7</v>
      </c>
    </row>
    <row r="146" spans="1:4" x14ac:dyDescent="0.35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5">
      <c r="A147" s="1"/>
      <c r="B147" t="s">
        <v>52</v>
      </c>
      <c r="C147" s="11">
        <v>1</v>
      </c>
      <c r="D147" s="5" t="s">
        <v>7</v>
      </c>
    </row>
    <row r="148" spans="1:4" x14ac:dyDescent="0.35">
      <c r="A148" s="1"/>
      <c r="B148" t="s">
        <v>52</v>
      </c>
      <c r="C148" s="11">
        <v>1</v>
      </c>
      <c r="D148" s="5" t="s">
        <v>5</v>
      </c>
    </row>
    <row r="149" spans="1:4" x14ac:dyDescent="0.35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5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5">
      <c r="A151" s="1"/>
      <c r="B151" t="s">
        <v>53</v>
      </c>
      <c r="C151" s="11">
        <v>1.5</v>
      </c>
      <c r="D151" s="5" t="s">
        <v>3</v>
      </c>
    </row>
    <row r="152" spans="1:4" x14ac:dyDescent="0.35">
      <c r="A152" s="1"/>
      <c r="B152" t="s">
        <v>53</v>
      </c>
      <c r="C152" s="11">
        <v>1.5</v>
      </c>
      <c r="D152" s="5" t="s">
        <v>7</v>
      </c>
    </row>
    <row r="153" spans="1:4" x14ac:dyDescent="0.35">
      <c r="A153" s="1"/>
      <c r="B153" t="s">
        <v>53</v>
      </c>
      <c r="C153" s="11">
        <v>1.5</v>
      </c>
      <c r="D153" s="5" t="s">
        <v>5</v>
      </c>
    </row>
    <row r="154" spans="1:4" x14ac:dyDescent="0.35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5">
      <c r="A155" s="1"/>
      <c r="B155" t="s">
        <v>52</v>
      </c>
      <c r="C155" s="11">
        <v>1</v>
      </c>
      <c r="D155" s="5" t="s">
        <v>7</v>
      </c>
    </row>
    <row r="156" spans="1:4" x14ac:dyDescent="0.35">
      <c r="A156" s="1"/>
      <c r="B156" t="s">
        <v>52</v>
      </c>
      <c r="C156" s="11">
        <v>1</v>
      </c>
      <c r="D156" s="5" t="s">
        <v>5</v>
      </c>
    </row>
    <row r="157" spans="1:4" x14ac:dyDescent="0.35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5">
      <c r="A158" s="1"/>
      <c r="B158" t="s">
        <v>55</v>
      </c>
      <c r="C158" s="11">
        <v>2</v>
      </c>
      <c r="D158" s="5" t="s">
        <v>7</v>
      </c>
    </row>
    <row r="159" spans="1:4" x14ac:dyDescent="0.35">
      <c r="A159" s="1"/>
      <c r="B159" t="s">
        <v>55</v>
      </c>
      <c r="C159" s="11">
        <v>2</v>
      </c>
      <c r="D159" s="5" t="s">
        <v>5</v>
      </c>
    </row>
    <row r="160" spans="1:4" x14ac:dyDescent="0.35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5">
      <c r="A161" s="1"/>
      <c r="B161" t="s">
        <v>56</v>
      </c>
      <c r="C161" s="11">
        <v>5</v>
      </c>
      <c r="D161" s="5" t="s">
        <v>5</v>
      </c>
    </row>
    <row r="162" spans="1:4" x14ac:dyDescent="0.35">
      <c r="A162" s="1"/>
      <c r="B162" t="s">
        <v>56</v>
      </c>
      <c r="C162" s="11">
        <v>5</v>
      </c>
      <c r="D162" s="5" t="s">
        <v>7</v>
      </c>
    </row>
    <row r="163" spans="1:4" x14ac:dyDescent="0.35">
      <c r="A163" s="1"/>
      <c r="D163" s="5"/>
    </row>
    <row r="164" spans="1:4" x14ac:dyDescent="0.35">
      <c r="A164" s="9" t="s">
        <v>1</v>
      </c>
      <c r="B164" s="9" t="s">
        <v>19</v>
      </c>
      <c r="D164" s="5"/>
    </row>
    <row r="165" spans="1:4" x14ac:dyDescent="0.35">
      <c r="A165" t="s">
        <v>5</v>
      </c>
      <c r="B165" s="11">
        <v>12.5</v>
      </c>
      <c r="D165" s="5"/>
    </row>
    <row r="166" spans="1:4" x14ac:dyDescent="0.35">
      <c r="A166" t="s">
        <v>7</v>
      </c>
      <c r="B166" s="11">
        <f>C162+C158+C155+C152+C149+C147+C145</f>
        <v>14.5</v>
      </c>
      <c r="D166" s="5"/>
    </row>
    <row r="167" spans="1:4" ht="15" thickBot="1" x14ac:dyDescent="0.4">
      <c r="A167" t="s">
        <v>3</v>
      </c>
      <c r="B167" s="12">
        <v>15.5</v>
      </c>
      <c r="D167" s="5"/>
    </row>
    <row r="168" spans="1:4" x14ac:dyDescent="0.35">
      <c r="A168" s="4"/>
      <c r="B168" s="13">
        <f>SUM(B165:B167)</f>
        <v>42.5</v>
      </c>
      <c r="C168" s="13"/>
      <c r="D168" s="6"/>
    </row>
    <row r="175" spans="1:4" x14ac:dyDescent="0.35">
      <c r="A175" s="3"/>
      <c r="B175" s="3"/>
      <c r="C175" s="14"/>
      <c r="D175" s="3"/>
    </row>
    <row r="176" spans="1:4" x14ac:dyDescent="0.35">
      <c r="A176" s="3"/>
      <c r="B176" s="3"/>
      <c r="C176" s="14"/>
      <c r="D176" s="3"/>
    </row>
    <row r="177" spans="1:4" x14ac:dyDescent="0.35">
      <c r="A177" s="3"/>
      <c r="B177" s="3"/>
      <c r="C177" s="14"/>
      <c r="D177" s="3"/>
    </row>
    <row r="178" spans="1:4" x14ac:dyDescent="0.35">
      <c r="A178" s="3"/>
      <c r="B178" s="3"/>
      <c r="C178" s="14"/>
      <c r="D178" s="3"/>
    </row>
    <row r="179" spans="1:4" x14ac:dyDescent="0.35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5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5">
      <c r="A181" s="1"/>
      <c r="B181" t="s">
        <v>60</v>
      </c>
      <c r="C181" s="11">
        <v>2.5</v>
      </c>
      <c r="D181" s="5" t="s">
        <v>7</v>
      </c>
    </row>
    <row r="182" spans="1:4" x14ac:dyDescent="0.35">
      <c r="B182" t="s">
        <v>60</v>
      </c>
      <c r="C182" s="11">
        <v>2.5</v>
      </c>
      <c r="D182" t="s">
        <v>5</v>
      </c>
    </row>
    <row r="183" spans="1:4" x14ac:dyDescent="0.35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5">
      <c r="B184" t="s">
        <v>63</v>
      </c>
      <c r="C184" s="11">
        <v>1.5</v>
      </c>
      <c r="D184" t="s">
        <v>5</v>
      </c>
    </row>
    <row r="185" spans="1:4" x14ac:dyDescent="0.35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5">
      <c r="A186" s="1"/>
      <c r="B186" t="s">
        <v>60</v>
      </c>
      <c r="C186" s="11">
        <v>3</v>
      </c>
      <c r="D186" s="5" t="s">
        <v>7</v>
      </c>
    </row>
    <row r="187" spans="1:4" x14ac:dyDescent="0.35">
      <c r="A187" s="1"/>
      <c r="B187" t="s">
        <v>60</v>
      </c>
      <c r="C187" s="11">
        <v>3</v>
      </c>
      <c r="D187" s="5" t="s">
        <v>5</v>
      </c>
    </row>
    <row r="188" spans="1:4" x14ac:dyDescent="0.35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5">
      <c r="A189" s="1"/>
      <c r="B189" t="s">
        <v>59</v>
      </c>
      <c r="C189" s="11">
        <v>2</v>
      </c>
      <c r="D189" s="5" t="s">
        <v>3</v>
      </c>
    </row>
    <row r="190" spans="1:4" x14ac:dyDescent="0.35">
      <c r="A190" s="1"/>
      <c r="B190" t="s">
        <v>61</v>
      </c>
      <c r="C190" s="11">
        <v>3</v>
      </c>
      <c r="D190" s="5" t="s">
        <v>3</v>
      </c>
    </row>
    <row r="191" spans="1:4" x14ac:dyDescent="0.35">
      <c r="A191" s="1"/>
      <c r="B191" t="s">
        <v>61</v>
      </c>
      <c r="C191" s="11">
        <v>3</v>
      </c>
      <c r="D191" s="5" t="s">
        <v>5</v>
      </c>
    </row>
    <row r="192" spans="1:4" x14ac:dyDescent="0.35">
      <c r="A192" s="1"/>
      <c r="B192" t="s">
        <v>61</v>
      </c>
      <c r="C192" s="11">
        <v>3</v>
      </c>
      <c r="D192" s="5" t="s">
        <v>7</v>
      </c>
    </row>
    <row r="194" spans="1:4" x14ac:dyDescent="0.35">
      <c r="A194" s="1"/>
      <c r="D194" s="5"/>
    </row>
    <row r="195" spans="1:4" x14ac:dyDescent="0.35">
      <c r="A195" s="1"/>
      <c r="D195" s="5"/>
    </row>
    <row r="196" spans="1:4" x14ac:dyDescent="0.35">
      <c r="A196" s="1"/>
      <c r="D196" s="5"/>
    </row>
    <row r="197" spans="1:4" x14ac:dyDescent="0.35">
      <c r="A197" s="1"/>
      <c r="D197" s="5"/>
    </row>
    <row r="198" spans="1:4" x14ac:dyDescent="0.35">
      <c r="A198" s="1"/>
      <c r="D198" s="5"/>
    </row>
    <row r="199" spans="1:4" x14ac:dyDescent="0.35">
      <c r="A199" s="1"/>
      <c r="D199" s="5"/>
    </row>
    <row r="200" spans="1:4" x14ac:dyDescent="0.35">
      <c r="A200" s="1"/>
      <c r="D200" s="5"/>
    </row>
    <row r="201" spans="1:4" x14ac:dyDescent="0.35">
      <c r="A201" s="9" t="s">
        <v>1</v>
      </c>
      <c r="B201" s="9" t="s">
        <v>19</v>
      </c>
      <c r="D201" s="5"/>
    </row>
    <row r="202" spans="1:4" x14ac:dyDescent="0.35">
      <c r="A202" t="s">
        <v>5</v>
      </c>
      <c r="B202" s="11">
        <f>C182+C187+C191+C184</f>
        <v>10</v>
      </c>
      <c r="D202" s="5"/>
    </row>
    <row r="203" spans="1:4" x14ac:dyDescent="0.35">
      <c r="A203" t="s">
        <v>7</v>
      </c>
      <c r="B203" s="11">
        <f>C192+C186+C183+C181</f>
        <v>9.5</v>
      </c>
      <c r="D203" s="5"/>
    </row>
    <row r="204" spans="1:4" ht="15" thickBot="1" x14ac:dyDescent="0.4">
      <c r="A204" t="s">
        <v>3</v>
      </c>
      <c r="B204" s="12">
        <f>C180+C185+C188+C189+C190</f>
        <v>15.5</v>
      </c>
      <c r="D204" s="5"/>
    </row>
    <row r="205" spans="1:4" x14ac:dyDescent="0.35">
      <c r="A205" s="4"/>
      <c r="B205" s="13">
        <f>SUM(B202:B204)</f>
        <v>35</v>
      </c>
      <c r="C205" s="13"/>
      <c r="D205" s="6"/>
    </row>
    <row r="211" spans="1:4" x14ac:dyDescent="0.35">
      <c r="A211" s="3"/>
      <c r="B211" s="3"/>
      <c r="C211" s="14"/>
      <c r="D211" s="3"/>
    </row>
    <row r="212" spans="1:4" x14ac:dyDescent="0.35">
      <c r="A212" s="3"/>
      <c r="B212" s="3"/>
      <c r="C212" s="14"/>
      <c r="D212" s="3"/>
    </row>
    <row r="213" spans="1:4" x14ac:dyDescent="0.35">
      <c r="A213" s="3"/>
      <c r="B213" s="3"/>
      <c r="C213" s="14"/>
      <c r="D213" s="3"/>
    </row>
    <row r="214" spans="1:4" x14ac:dyDescent="0.35">
      <c r="A214" s="3"/>
      <c r="B214" s="3"/>
      <c r="C214" s="14"/>
      <c r="D214" s="3"/>
    </row>
    <row r="215" spans="1:4" x14ac:dyDescent="0.35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5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5">
      <c r="A217" s="1"/>
      <c r="B217" t="s">
        <v>68</v>
      </c>
      <c r="C217" s="11">
        <v>2.5</v>
      </c>
      <c r="D217" s="5" t="s">
        <v>3</v>
      </c>
    </row>
    <row r="218" spans="1:4" x14ac:dyDescent="0.35">
      <c r="B218" t="s">
        <v>64</v>
      </c>
      <c r="C218" s="11">
        <v>2</v>
      </c>
      <c r="D218" s="5" t="s">
        <v>7</v>
      </c>
    </row>
    <row r="219" spans="1:4" x14ac:dyDescent="0.35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5">
      <c r="B220" t="s">
        <v>69</v>
      </c>
      <c r="C220" s="11">
        <v>3</v>
      </c>
      <c r="D220" s="5" t="s">
        <v>3</v>
      </c>
    </row>
    <row r="221" spans="1:4" x14ac:dyDescent="0.35">
      <c r="A221" s="1"/>
      <c r="B221" t="s">
        <v>80</v>
      </c>
      <c r="C221" s="11">
        <v>3</v>
      </c>
      <c r="D221" s="5" t="s">
        <v>7</v>
      </c>
    </row>
    <row r="222" spans="1:4" x14ac:dyDescent="0.35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5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5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5">
      <c r="B225" t="s">
        <v>66</v>
      </c>
      <c r="C225" s="11">
        <v>6</v>
      </c>
      <c r="D225" s="5" t="s">
        <v>7</v>
      </c>
    </row>
    <row r="226" spans="1:4" x14ac:dyDescent="0.35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5">
      <c r="A227" s="1"/>
      <c r="B227" t="s">
        <v>71</v>
      </c>
      <c r="C227" s="11">
        <v>1</v>
      </c>
      <c r="D227" s="5" t="s">
        <v>3</v>
      </c>
    </row>
    <row r="228" spans="1:4" x14ac:dyDescent="0.35">
      <c r="B228" t="s">
        <v>80</v>
      </c>
      <c r="C228" s="11">
        <v>1</v>
      </c>
      <c r="D228" s="5" t="s">
        <v>7</v>
      </c>
    </row>
    <row r="229" spans="1:4" x14ac:dyDescent="0.35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5">
      <c r="A230" s="1"/>
      <c r="B230" t="s">
        <v>76</v>
      </c>
      <c r="C230" s="11">
        <v>6</v>
      </c>
      <c r="D230" s="5" t="s">
        <v>3</v>
      </c>
    </row>
    <row r="231" spans="1:4" x14ac:dyDescent="0.35">
      <c r="B231" t="s">
        <v>81</v>
      </c>
      <c r="C231" s="11">
        <v>1</v>
      </c>
      <c r="D231" s="5" t="s">
        <v>7</v>
      </c>
    </row>
    <row r="232" spans="1:4" x14ac:dyDescent="0.35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5">
      <c r="A233" s="1"/>
      <c r="B233" t="s">
        <v>78</v>
      </c>
      <c r="C233" s="11">
        <v>5.5</v>
      </c>
      <c r="D233" s="5" t="s">
        <v>5</v>
      </c>
    </row>
    <row r="234" spans="1:4" x14ac:dyDescent="0.35">
      <c r="A234" s="1"/>
      <c r="B234" t="s">
        <v>73</v>
      </c>
      <c r="C234" s="11">
        <v>2</v>
      </c>
      <c r="D234" s="5" t="s">
        <v>3</v>
      </c>
    </row>
    <row r="235" spans="1:4" x14ac:dyDescent="0.35">
      <c r="A235" s="1"/>
      <c r="B235" t="s">
        <v>74</v>
      </c>
      <c r="C235" s="11">
        <v>1.5</v>
      </c>
      <c r="D235" s="5" t="s">
        <v>5</v>
      </c>
    </row>
    <row r="236" spans="1:4" x14ac:dyDescent="0.35">
      <c r="A236" s="1"/>
      <c r="B236" t="s">
        <v>74</v>
      </c>
      <c r="C236" s="11">
        <v>1.5</v>
      </c>
      <c r="D236" s="5" t="s">
        <v>3</v>
      </c>
    </row>
    <row r="237" spans="1:4" x14ac:dyDescent="0.35">
      <c r="A237" s="1"/>
      <c r="B237" t="s">
        <v>74</v>
      </c>
      <c r="C237" s="11">
        <v>1.5</v>
      </c>
      <c r="D237" s="5" t="s">
        <v>7</v>
      </c>
    </row>
    <row r="238" spans="1:4" x14ac:dyDescent="0.35">
      <c r="A238" s="1"/>
      <c r="B238" t="s">
        <v>75</v>
      </c>
      <c r="C238" s="11">
        <v>2</v>
      </c>
      <c r="D238" s="5" t="s">
        <v>77</v>
      </c>
    </row>
    <row r="239" spans="1:4" x14ac:dyDescent="0.35">
      <c r="A239" s="1"/>
      <c r="B239" t="s">
        <v>79</v>
      </c>
      <c r="C239" s="11">
        <v>3.5</v>
      </c>
      <c r="D239" s="5" t="s">
        <v>5</v>
      </c>
    </row>
    <row r="240" spans="1:4" x14ac:dyDescent="0.35">
      <c r="B240" t="s">
        <v>82</v>
      </c>
      <c r="C240" s="11">
        <v>2</v>
      </c>
      <c r="D240" s="5" t="s">
        <v>7</v>
      </c>
    </row>
    <row r="241" spans="1:5" x14ac:dyDescent="0.35">
      <c r="B241" t="s">
        <v>83</v>
      </c>
      <c r="C241" s="11">
        <v>2</v>
      </c>
      <c r="D241" s="5" t="s">
        <v>7</v>
      </c>
    </row>
    <row r="242" spans="1:5" x14ac:dyDescent="0.35">
      <c r="B242" t="s">
        <v>84</v>
      </c>
      <c r="C242" s="11">
        <v>1</v>
      </c>
      <c r="D242" s="5" t="s">
        <v>7</v>
      </c>
    </row>
    <row r="243" spans="1:5" x14ac:dyDescent="0.35">
      <c r="D243" s="5"/>
    </row>
    <row r="244" spans="1:5" x14ac:dyDescent="0.35">
      <c r="D244" s="5"/>
    </row>
    <row r="245" spans="1:5" x14ac:dyDescent="0.35">
      <c r="A245" s="9" t="s">
        <v>1</v>
      </c>
      <c r="B245" s="9" t="s">
        <v>19</v>
      </c>
      <c r="D245" s="5"/>
    </row>
    <row r="246" spans="1:5" x14ac:dyDescent="0.35">
      <c r="A246" t="s">
        <v>5</v>
      </c>
      <c r="B246" s="11">
        <f>C216+C219+C222+C224+C226+C229+C235+C233+C239</f>
        <v>26.5</v>
      </c>
      <c r="D246" s="5"/>
    </row>
    <row r="247" spans="1:5" x14ac:dyDescent="0.35">
      <c r="A247" t="s">
        <v>7</v>
      </c>
      <c r="B247" s="11">
        <f>C218+C221+C225+C228+C231+C237+C240+C241+C242</f>
        <v>19.5</v>
      </c>
      <c r="D247" s="5"/>
    </row>
    <row r="248" spans="1:5" ht="15" thickBot="1" x14ac:dyDescent="0.4">
      <c r="A248" t="s">
        <v>3</v>
      </c>
      <c r="B248" s="12">
        <f>C217+C220+C223+C227+C230+C232+C234+C236+C238</f>
        <v>22.5</v>
      </c>
      <c r="D248" s="5"/>
    </row>
    <row r="249" spans="1:5" x14ac:dyDescent="0.35">
      <c r="A249" s="4"/>
      <c r="B249" s="13">
        <f>SUM(B246:B248)</f>
        <v>68.5</v>
      </c>
      <c r="C249" s="13"/>
      <c r="D249" s="6"/>
    </row>
    <row r="255" spans="1:5" x14ac:dyDescent="0.35">
      <c r="A255" s="3"/>
      <c r="B255" s="3"/>
      <c r="C255" s="14"/>
      <c r="D255" s="3"/>
      <c r="E255" s="3"/>
    </row>
    <row r="256" spans="1:5" x14ac:dyDescent="0.35">
      <c r="A256" s="3"/>
      <c r="B256" s="3"/>
      <c r="C256" s="14"/>
      <c r="D256" s="3"/>
      <c r="E256" s="3"/>
    </row>
    <row r="257" spans="1:5" x14ac:dyDescent="0.35">
      <c r="A257" s="3"/>
      <c r="B257" s="3"/>
      <c r="C257" s="14"/>
      <c r="D257" s="3"/>
      <c r="E257" s="3"/>
    </row>
    <row r="258" spans="1:5" x14ac:dyDescent="0.35">
      <c r="A258" s="3"/>
      <c r="B258" s="3"/>
      <c r="C258" s="14"/>
      <c r="D258" s="3"/>
      <c r="E258" s="3"/>
    </row>
    <row r="259" spans="1:5" x14ac:dyDescent="0.35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5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5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5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5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5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5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5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5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5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5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5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5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5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5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5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5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5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5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5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5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5">
      <c r="A280" s="1"/>
      <c r="E280" s="5"/>
    </row>
    <row r="281" spans="1:5" x14ac:dyDescent="0.35">
      <c r="A281" s="9" t="s">
        <v>1</v>
      </c>
      <c r="B281" s="9" t="s">
        <v>19</v>
      </c>
      <c r="E281" s="5"/>
    </row>
    <row r="282" spans="1:5" x14ac:dyDescent="0.35">
      <c r="A282" t="s">
        <v>5</v>
      </c>
      <c r="B282" s="11">
        <f>C260+C263+C268+C277+C271+C269</f>
        <v>11</v>
      </c>
      <c r="E282" s="5"/>
    </row>
    <row r="283" spans="1:5" x14ac:dyDescent="0.35">
      <c r="A283" t="s">
        <v>7</v>
      </c>
      <c r="B283" s="11">
        <f>C276+C262+C273+C265+C267+C279</f>
        <v>12.5</v>
      </c>
      <c r="E283" s="5"/>
    </row>
    <row r="284" spans="1:5" ht="15" thickBot="1" x14ac:dyDescent="0.4">
      <c r="A284" t="s">
        <v>3</v>
      </c>
      <c r="B284" s="12">
        <f>C261+C266+C270+C274+C275+C272+C264+C278</f>
        <v>12</v>
      </c>
      <c r="E284" s="5"/>
    </row>
    <row r="285" spans="1:5" x14ac:dyDescent="0.35">
      <c r="A285" s="4"/>
      <c r="B285" s="13">
        <f>SUM(B282:B284)</f>
        <v>35.5</v>
      </c>
      <c r="C285" s="13"/>
      <c r="D285" s="13"/>
      <c r="E285" s="6"/>
    </row>
    <row r="286" spans="1:5" x14ac:dyDescent="0.35">
      <c r="C286"/>
    </row>
    <row r="290" spans="1:5" x14ac:dyDescent="0.35">
      <c r="A290" s="3"/>
      <c r="B290" s="3"/>
      <c r="C290" s="14"/>
      <c r="D290" s="3"/>
      <c r="E290" s="3"/>
    </row>
    <row r="291" spans="1:5" x14ac:dyDescent="0.35">
      <c r="A291" s="3"/>
      <c r="B291" s="3"/>
      <c r="C291" s="14"/>
      <c r="D291" s="3"/>
      <c r="E291" s="3"/>
    </row>
    <row r="292" spans="1:5" x14ac:dyDescent="0.35">
      <c r="A292" s="3"/>
      <c r="B292" s="3"/>
      <c r="C292" s="14"/>
      <c r="D292" s="3"/>
      <c r="E292" s="3"/>
    </row>
    <row r="293" spans="1:5" x14ac:dyDescent="0.35">
      <c r="A293" s="3"/>
      <c r="B293" s="3"/>
      <c r="C293" s="14"/>
      <c r="D293" s="3"/>
      <c r="E293" s="3"/>
    </row>
    <row r="294" spans="1:5" x14ac:dyDescent="0.35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5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5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5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5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5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5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5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5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5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5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5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5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5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5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5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5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5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5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5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5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5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5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5">
      <c r="A317" s="1"/>
      <c r="D317" s="16"/>
      <c r="E317" s="5"/>
    </row>
    <row r="318" spans="1:5" x14ac:dyDescent="0.35">
      <c r="A318" s="1"/>
      <c r="D318" s="16"/>
      <c r="E318" s="5"/>
    </row>
    <row r="319" spans="1:5" x14ac:dyDescent="0.35">
      <c r="A319" s="1"/>
      <c r="D319" s="16"/>
      <c r="E319" s="5"/>
    </row>
    <row r="320" spans="1:5" x14ac:dyDescent="0.35">
      <c r="A320" s="1"/>
      <c r="D320" s="16"/>
      <c r="E320" s="5"/>
    </row>
    <row r="321" spans="1:5" x14ac:dyDescent="0.35">
      <c r="A321" s="1"/>
      <c r="E321" s="5"/>
    </row>
    <row r="322" spans="1:5" x14ac:dyDescent="0.35">
      <c r="A322" s="9" t="s">
        <v>1</v>
      </c>
      <c r="B322" s="9" t="s">
        <v>19</v>
      </c>
      <c r="E322" s="5"/>
    </row>
    <row r="323" spans="1:5" x14ac:dyDescent="0.35">
      <c r="A323" t="s">
        <v>5</v>
      </c>
      <c r="B323" s="11">
        <f>C295+C296+C297+C300+C303+C304+C305+C309+C312+C306</f>
        <v>22</v>
      </c>
      <c r="E323" s="5"/>
    </row>
    <row r="324" spans="1:5" x14ac:dyDescent="0.35">
      <c r="A324" t="s">
        <v>7</v>
      </c>
      <c r="B324" s="11">
        <f>C302+C315+C310+C299+C309+C316</f>
        <v>14</v>
      </c>
      <c r="E324" s="5"/>
    </row>
    <row r="325" spans="1:5" ht="15" thickBot="1" x14ac:dyDescent="0.4">
      <c r="A325" t="s">
        <v>3</v>
      </c>
      <c r="B325" s="12">
        <f>C298+C301+C311+C313+C314+C307</f>
        <v>14.75</v>
      </c>
      <c r="E325" s="5"/>
    </row>
    <row r="326" spans="1:5" x14ac:dyDescent="0.35">
      <c r="A326" s="4"/>
      <c r="B326" s="13">
        <f>SUM(B323:B325)</f>
        <v>50.75</v>
      </c>
      <c r="C326" s="13"/>
      <c r="D326" s="13"/>
      <c r="E326" s="6"/>
    </row>
    <row r="327" spans="1:5" x14ac:dyDescent="0.35">
      <c r="C327"/>
    </row>
    <row r="331" spans="1:5" x14ac:dyDescent="0.35">
      <c r="A331" s="3"/>
      <c r="B331" s="3"/>
      <c r="C331" s="14"/>
      <c r="D331" s="3"/>
      <c r="E331" s="3"/>
    </row>
    <row r="332" spans="1:5" x14ac:dyDescent="0.35">
      <c r="A332" s="3"/>
      <c r="B332" s="3"/>
      <c r="C332" s="14"/>
      <c r="D332" s="3"/>
      <c r="E332" s="3"/>
    </row>
    <row r="333" spans="1:5" x14ac:dyDescent="0.35">
      <c r="A333" s="3"/>
      <c r="B333" s="3"/>
      <c r="C333" s="14"/>
      <c r="D333" s="3"/>
      <c r="E333" s="3"/>
    </row>
    <row r="334" spans="1:5" x14ac:dyDescent="0.35">
      <c r="A334" s="3"/>
      <c r="B334" s="3"/>
      <c r="C334" s="14"/>
      <c r="D334" s="3"/>
      <c r="E334" s="3"/>
    </row>
    <row r="335" spans="1:5" x14ac:dyDescent="0.35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5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5">
      <c r="B337" t="s">
        <v>111</v>
      </c>
      <c r="C337" s="11">
        <v>1.5</v>
      </c>
      <c r="D337" t="s">
        <v>5</v>
      </c>
      <c r="E337" s="5"/>
    </row>
    <row r="338" spans="1:5" x14ac:dyDescent="0.35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5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5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5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5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5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5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5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5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5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5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5">
      <c r="C349"/>
      <c r="E349" s="5"/>
    </row>
    <row r="350" spans="1:5" x14ac:dyDescent="0.35">
      <c r="A350" s="9" t="s">
        <v>1</v>
      </c>
      <c r="B350" s="9" t="s">
        <v>19</v>
      </c>
      <c r="E350" s="5"/>
    </row>
    <row r="351" spans="1:5" x14ac:dyDescent="0.35">
      <c r="A351" t="s">
        <v>5</v>
      </c>
      <c r="B351" s="11">
        <f>C336+C337+C338+C345+C346</f>
        <v>11</v>
      </c>
      <c r="E351" s="5"/>
    </row>
    <row r="352" spans="1:5" x14ac:dyDescent="0.35">
      <c r="A352" t="s">
        <v>7</v>
      </c>
      <c r="B352" s="11">
        <f>C348+C347+C342+C340</f>
        <v>13</v>
      </c>
      <c r="E352" s="5"/>
    </row>
    <row r="353" spans="1:5" ht="15" thickBot="1" x14ac:dyDescent="0.4">
      <c r="A353" t="s">
        <v>3</v>
      </c>
      <c r="B353" s="12">
        <v>13</v>
      </c>
      <c r="E353" s="5"/>
    </row>
    <row r="354" spans="1:5" x14ac:dyDescent="0.35">
      <c r="A354" s="4"/>
      <c r="B354" s="13">
        <f>SUM(B351:B353)</f>
        <v>37</v>
      </c>
      <c r="C354" s="13"/>
      <c r="D354" s="13"/>
      <c r="E354" s="6"/>
    </row>
    <row r="355" spans="1:5" x14ac:dyDescent="0.35">
      <c r="C355"/>
    </row>
    <row r="356" spans="1:5" x14ac:dyDescent="0.35">
      <c r="A356" s="17" t="s">
        <v>117</v>
      </c>
      <c r="B356" s="18">
        <f>B354+B326+B285+B249+B205+B168+B131+B100+B63+B38+B16</f>
        <v>395.55</v>
      </c>
      <c r="C356"/>
    </row>
    <row r="357" spans="1:5" x14ac:dyDescent="0.35">
      <c r="C357"/>
    </row>
    <row r="358" spans="1:5" x14ac:dyDescent="0.35">
      <c r="C358"/>
    </row>
    <row r="359" spans="1:5" x14ac:dyDescent="0.35">
      <c r="C359"/>
    </row>
    <row r="366" spans="1:5" x14ac:dyDescent="0.35">
      <c r="A366" s="3"/>
      <c r="B366" s="3"/>
      <c r="C366" s="14"/>
      <c r="D366" s="3"/>
      <c r="E366" s="3"/>
    </row>
    <row r="367" spans="1:5" x14ac:dyDescent="0.35">
      <c r="A367" s="3"/>
      <c r="B367" s="3"/>
      <c r="C367" s="14"/>
      <c r="D367" s="3"/>
      <c r="E367" s="3"/>
    </row>
    <row r="368" spans="1:5" x14ac:dyDescent="0.35">
      <c r="A368" s="3"/>
      <c r="B368" s="3"/>
      <c r="C368" s="14"/>
      <c r="D368" s="3"/>
      <c r="E368" s="3"/>
    </row>
    <row r="369" spans="1:5" x14ac:dyDescent="0.35">
      <c r="A369" s="3"/>
      <c r="B369" s="3"/>
      <c r="C369" s="14"/>
      <c r="D369" s="3"/>
      <c r="E369" s="3"/>
    </row>
    <row r="370" spans="1:5" x14ac:dyDescent="0.35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5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5">
      <c r="B372" t="s">
        <v>120</v>
      </c>
      <c r="C372" s="11">
        <v>3</v>
      </c>
      <c r="D372" t="s">
        <v>5</v>
      </c>
      <c r="E372" s="5"/>
    </row>
    <row r="373" spans="1:5" x14ac:dyDescent="0.35">
      <c r="A373" s="1"/>
      <c r="B373" t="s">
        <v>120</v>
      </c>
      <c r="C373" s="11">
        <v>3</v>
      </c>
      <c r="D373" t="s">
        <v>7</v>
      </c>
      <c r="E373" s="5"/>
    </row>
    <row r="374" spans="1:5" x14ac:dyDescent="0.35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5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5">
      <c r="B376" t="s">
        <v>122</v>
      </c>
      <c r="C376" s="11">
        <v>3</v>
      </c>
      <c r="D376" t="s">
        <v>7</v>
      </c>
      <c r="E376" s="5">
        <v>16</v>
      </c>
    </row>
    <row r="377" spans="1:5" x14ac:dyDescent="0.35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5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5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5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5">
      <c r="B381" t="s">
        <v>118</v>
      </c>
      <c r="C381" s="11">
        <v>3</v>
      </c>
      <c r="D381" t="s">
        <v>7</v>
      </c>
      <c r="E381" s="5"/>
    </row>
    <row r="382" spans="1:5" x14ac:dyDescent="0.35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5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5">
      <c r="B384" t="s">
        <v>123</v>
      </c>
      <c r="C384" s="11">
        <v>3</v>
      </c>
      <c r="D384" t="s">
        <v>7</v>
      </c>
      <c r="E384" s="5">
        <v>16</v>
      </c>
    </row>
    <row r="385" spans="1:5" x14ac:dyDescent="0.35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5">
      <c r="B386" t="s">
        <v>124</v>
      </c>
      <c r="C386" s="11">
        <v>3</v>
      </c>
      <c r="D386" s="16" t="s">
        <v>5</v>
      </c>
      <c r="E386" s="5"/>
    </row>
    <row r="387" spans="1:5" x14ac:dyDescent="0.35">
      <c r="B387" t="s">
        <v>124</v>
      </c>
      <c r="C387" s="11">
        <v>3</v>
      </c>
      <c r="D387" s="16" t="s">
        <v>7</v>
      </c>
      <c r="E387" s="5"/>
    </row>
    <row r="388" spans="1:5" x14ac:dyDescent="0.35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5">
      <c r="B389" t="s">
        <v>125</v>
      </c>
      <c r="C389" s="11">
        <v>2</v>
      </c>
      <c r="D389" s="16" t="s">
        <v>5</v>
      </c>
      <c r="E389" s="5"/>
    </row>
    <row r="390" spans="1:5" x14ac:dyDescent="0.35">
      <c r="B390" t="s">
        <v>125</v>
      </c>
      <c r="C390" s="11">
        <v>2</v>
      </c>
      <c r="D390" s="16" t="s">
        <v>7</v>
      </c>
      <c r="E390" s="5"/>
    </row>
    <row r="391" spans="1:5" x14ac:dyDescent="0.35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5">
      <c r="B392" t="s">
        <v>126</v>
      </c>
      <c r="C392" s="11">
        <v>2</v>
      </c>
      <c r="D392" s="16" t="s">
        <v>5</v>
      </c>
      <c r="E392" s="5"/>
    </row>
    <row r="393" spans="1:5" x14ac:dyDescent="0.35">
      <c r="B393" t="s">
        <v>126</v>
      </c>
      <c r="C393" s="11">
        <v>2</v>
      </c>
      <c r="D393" s="16" t="s">
        <v>7</v>
      </c>
      <c r="E393" s="5"/>
    </row>
    <row r="394" spans="1:5" x14ac:dyDescent="0.35">
      <c r="E394" s="5"/>
    </row>
    <row r="395" spans="1:5" x14ac:dyDescent="0.35">
      <c r="C395"/>
      <c r="E395" s="5"/>
    </row>
    <row r="396" spans="1:5" x14ac:dyDescent="0.35">
      <c r="A396" s="9" t="s">
        <v>1</v>
      </c>
      <c r="B396" s="9" t="s">
        <v>19</v>
      </c>
      <c r="E396" s="5"/>
    </row>
    <row r="397" spans="1:5" x14ac:dyDescent="0.35">
      <c r="A397" t="s">
        <v>5</v>
      </c>
      <c r="B397" s="11">
        <f>C372+C375+C378+C383+C386+C389+C392</f>
        <v>18</v>
      </c>
      <c r="E397" s="5"/>
    </row>
    <row r="398" spans="1:5" x14ac:dyDescent="0.35">
      <c r="A398" t="s">
        <v>7</v>
      </c>
      <c r="B398" s="11">
        <f>C373+C376+C379+C384+C381+C387+C390+C393</f>
        <v>21</v>
      </c>
      <c r="E398" s="5"/>
    </row>
    <row r="399" spans="1:5" ht="15" thickBot="1" x14ac:dyDescent="0.4">
      <c r="A399" t="s">
        <v>3</v>
      </c>
      <c r="B399" s="12">
        <f>C371+C374+C377+C380+C382+C385+C388+C391</f>
        <v>20</v>
      </c>
      <c r="E399" s="5"/>
    </row>
    <row r="400" spans="1:5" x14ac:dyDescent="0.35">
      <c r="A400" s="4"/>
      <c r="B400" s="19">
        <f>SUM(B397:B399)</f>
        <v>59</v>
      </c>
      <c r="C400" s="13"/>
      <c r="D400" s="13"/>
      <c r="E400" s="6"/>
    </row>
    <row r="406" spans="1:5" x14ac:dyDescent="0.35">
      <c r="A406" s="3"/>
      <c r="B406" s="3"/>
      <c r="C406" s="14"/>
      <c r="D406" s="3"/>
      <c r="E406" s="3"/>
    </row>
    <row r="407" spans="1:5" x14ac:dyDescent="0.35">
      <c r="A407" s="3"/>
      <c r="B407" s="3"/>
      <c r="C407" s="14"/>
      <c r="D407" s="3"/>
      <c r="E407" s="3"/>
    </row>
    <row r="408" spans="1:5" x14ac:dyDescent="0.35">
      <c r="A408" s="3"/>
      <c r="B408" s="3"/>
      <c r="C408" s="14"/>
      <c r="D408" s="3"/>
      <c r="E408" s="3"/>
    </row>
    <row r="409" spans="1:5" x14ac:dyDescent="0.35">
      <c r="A409" s="3"/>
      <c r="B409" s="3"/>
      <c r="C409" s="14"/>
      <c r="D409" s="3"/>
      <c r="E409" s="3"/>
    </row>
    <row r="410" spans="1:5" x14ac:dyDescent="0.35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5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5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5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5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5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5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5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5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5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5">
      <c r="B420" t="s">
        <v>140</v>
      </c>
      <c r="C420" s="11">
        <v>1.5</v>
      </c>
      <c r="D420" s="16" t="s">
        <v>7</v>
      </c>
      <c r="E420" s="5"/>
    </row>
    <row r="421" spans="1:5" x14ac:dyDescent="0.35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5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5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5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5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5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5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5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5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5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5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5">
      <c r="B432" t="s">
        <v>139</v>
      </c>
      <c r="C432" s="11">
        <v>2</v>
      </c>
      <c r="D432" s="16" t="s">
        <v>3</v>
      </c>
      <c r="E432" s="5"/>
    </row>
    <row r="433" spans="1:5" x14ac:dyDescent="0.35">
      <c r="E433" s="5"/>
    </row>
    <row r="434" spans="1:5" x14ac:dyDescent="0.35">
      <c r="A434" s="9" t="s">
        <v>1</v>
      </c>
      <c r="B434" s="9" t="s">
        <v>19</v>
      </c>
      <c r="E434" s="5"/>
    </row>
    <row r="435" spans="1:5" x14ac:dyDescent="0.35">
      <c r="A435" t="s">
        <v>5</v>
      </c>
      <c r="B435" s="11">
        <f>C411+C414+C418+C423+C425+C431+C429</f>
        <v>17</v>
      </c>
      <c r="E435" s="5"/>
    </row>
    <row r="436" spans="1:5" x14ac:dyDescent="0.35">
      <c r="A436" t="s">
        <v>7</v>
      </c>
      <c r="B436" s="11">
        <f>C412+C415+C419+C422+C420+C424+C430+C427</f>
        <v>19</v>
      </c>
      <c r="E436" s="5"/>
    </row>
    <row r="437" spans="1:5" ht="15" thickBot="1" x14ac:dyDescent="0.4">
      <c r="A437" t="s">
        <v>3</v>
      </c>
      <c r="B437" s="12">
        <f>C413+C416+C417+C421+C426+C428+C432</f>
        <v>17.5</v>
      </c>
      <c r="E437" s="5"/>
    </row>
    <row r="438" spans="1:5" x14ac:dyDescent="0.35">
      <c r="A438" s="4"/>
      <c r="B438" s="19">
        <f>SUM(B435:B437)</f>
        <v>53.5</v>
      </c>
      <c r="C438" s="13"/>
      <c r="D438" s="13"/>
      <c r="E438" s="6"/>
    </row>
    <row r="444" spans="1:5" x14ac:dyDescent="0.35">
      <c r="A444" s="3"/>
      <c r="B444" s="3"/>
      <c r="C444" s="14"/>
      <c r="D444" s="3"/>
      <c r="E444" s="3"/>
    </row>
    <row r="445" spans="1:5" x14ac:dyDescent="0.35">
      <c r="A445" s="3"/>
      <c r="B445" s="3"/>
      <c r="C445" s="14"/>
      <c r="D445" s="3"/>
      <c r="E445" s="3"/>
    </row>
    <row r="446" spans="1:5" x14ac:dyDescent="0.35">
      <c r="A446" s="3"/>
      <c r="B446" s="3"/>
      <c r="C446" s="14"/>
      <c r="D446" s="3"/>
      <c r="E446" s="3"/>
    </row>
    <row r="447" spans="1:5" x14ac:dyDescent="0.35">
      <c r="A447" s="3"/>
      <c r="B447" s="3"/>
      <c r="C447" s="14"/>
      <c r="D447" s="3"/>
      <c r="E447" s="3"/>
    </row>
    <row r="448" spans="1:5" x14ac:dyDescent="0.35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5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5">
      <c r="B450" t="s">
        <v>154</v>
      </c>
      <c r="C450" s="11">
        <v>2</v>
      </c>
      <c r="D450" t="s">
        <v>5</v>
      </c>
      <c r="E450" s="5">
        <v>30</v>
      </c>
    </row>
    <row r="451" spans="1:5" x14ac:dyDescent="0.35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5">
      <c r="B452" t="s">
        <v>143</v>
      </c>
      <c r="C452" s="11">
        <v>2</v>
      </c>
      <c r="D452" t="s">
        <v>7</v>
      </c>
      <c r="E452" s="5">
        <v>33</v>
      </c>
    </row>
    <row r="453" spans="1:5" x14ac:dyDescent="0.35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5">
      <c r="B454" t="s">
        <v>152</v>
      </c>
      <c r="C454" s="11">
        <v>2</v>
      </c>
      <c r="D454" t="s">
        <v>3</v>
      </c>
      <c r="E454" s="5">
        <v>29</v>
      </c>
    </row>
    <row r="455" spans="1:5" x14ac:dyDescent="0.35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5">
      <c r="B456" t="s">
        <v>153</v>
      </c>
      <c r="C456" s="11">
        <v>2</v>
      </c>
      <c r="D456" t="s">
        <v>5</v>
      </c>
      <c r="E456" s="5">
        <v>35</v>
      </c>
    </row>
    <row r="457" spans="1:5" x14ac:dyDescent="0.35">
      <c r="B457" t="s">
        <v>153</v>
      </c>
      <c r="C457" s="11">
        <v>2</v>
      </c>
      <c r="D457" t="s">
        <v>7</v>
      </c>
      <c r="E457" s="5">
        <v>35</v>
      </c>
    </row>
    <row r="458" spans="1:5" x14ac:dyDescent="0.35">
      <c r="B458" t="s">
        <v>144</v>
      </c>
      <c r="C458" s="11">
        <v>3</v>
      </c>
      <c r="D458" t="s">
        <v>5</v>
      </c>
      <c r="E458" s="5">
        <v>35</v>
      </c>
    </row>
    <row r="459" spans="1:5" x14ac:dyDescent="0.35">
      <c r="B459" t="s">
        <v>144</v>
      </c>
      <c r="C459" s="11">
        <v>3</v>
      </c>
      <c r="D459" t="s">
        <v>7</v>
      </c>
      <c r="E459" s="5">
        <v>35</v>
      </c>
    </row>
    <row r="460" spans="1:5" x14ac:dyDescent="0.35">
      <c r="B460" t="s">
        <v>144</v>
      </c>
      <c r="C460" s="11">
        <v>3</v>
      </c>
      <c r="D460" t="s">
        <v>3</v>
      </c>
      <c r="E460" s="5">
        <v>35</v>
      </c>
    </row>
    <row r="461" spans="1:5" x14ac:dyDescent="0.35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5">
      <c r="B462" t="s">
        <v>150</v>
      </c>
      <c r="C462" s="11">
        <v>2</v>
      </c>
      <c r="D462" t="s">
        <v>5</v>
      </c>
      <c r="E462" s="5">
        <v>34</v>
      </c>
    </row>
    <row r="463" spans="1:5" x14ac:dyDescent="0.35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5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5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5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5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5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5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5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5">
      <c r="E471" s="5"/>
    </row>
    <row r="472" spans="1:5" x14ac:dyDescent="0.35">
      <c r="A472" s="9" t="s">
        <v>1</v>
      </c>
      <c r="B472" s="9" t="s">
        <v>19</v>
      </c>
      <c r="E472" s="5"/>
    </row>
    <row r="473" spans="1:5" x14ac:dyDescent="0.35">
      <c r="A473" t="s">
        <v>5</v>
      </c>
      <c r="B473" s="11">
        <f>C451+C458+C464+C466+C462+C470+C456+C450</f>
        <v>16</v>
      </c>
      <c r="E473" s="5"/>
    </row>
    <row r="474" spans="1:5" x14ac:dyDescent="0.35">
      <c r="A474" t="s">
        <v>7</v>
      </c>
      <c r="B474" s="11">
        <f>C452+C459+C465+C469+C461+C463+C457+C449</f>
        <v>17</v>
      </c>
      <c r="E474" s="5"/>
    </row>
    <row r="475" spans="1:5" ht="15" thickBot="1" x14ac:dyDescent="0.4">
      <c r="A475" t="s">
        <v>3</v>
      </c>
      <c r="B475" s="12">
        <f>C453+C460+C467+C468+C454+C455</f>
        <v>15.5</v>
      </c>
      <c r="E475" s="5"/>
    </row>
    <row r="476" spans="1:5" x14ac:dyDescent="0.35">
      <c r="A476" s="4"/>
      <c r="B476" s="19">
        <f>SUM(B473:B475)</f>
        <v>48.5</v>
      </c>
      <c r="C476" s="13"/>
      <c r="D476" s="13"/>
      <c r="E476" s="6"/>
    </row>
    <row r="481" spans="1:5" x14ac:dyDescent="0.35">
      <c r="A481" s="3"/>
      <c r="B481" s="3"/>
      <c r="C481" s="14"/>
      <c r="D481" s="3"/>
      <c r="E481" s="3"/>
    </row>
    <row r="482" spans="1:5" x14ac:dyDescent="0.35">
      <c r="A482" s="3"/>
      <c r="B482" s="3"/>
      <c r="C482" s="14"/>
      <c r="D482" s="3"/>
      <c r="E482" s="3"/>
    </row>
    <row r="483" spans="1:5" x14ac:dyDescent="0.35">
      <c r="A483" s="3"/>
      <c r="B483" s="3"/>
      <c r="C483" s="14"/>
      <c r="D483" s="3"/>
      <c r="E483" s="3"/>
    </row>
    <row r="484" spans="1:5" x14ac:dyDescent="0.35">
      <c r="A484" s="3"/>
      <c r="B484" s="3"/>
      <c r="C484" s="14"/>
      <c r="D484" s="3"/>
      <c r="E484" s="3"/>
    </row>
    <row r="485" spans="1:5" x14ac:dyDescent="0.35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5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5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5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5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5">
      <c r="B490" t="s">
        <v>155</v>
      </c>
      <c r="C490" s="11">
        <v>2</v>
      </c>
      <c r="D490" t="s">
        <v>5</v>
      </c>
      <c r="E490" s="5">
        <v>36</v>
      </c>
    </row>
    <row r="491" spans="1:5" x14ac:dyDescent="0.35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5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5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5">
      <c r="B494" t="s">
        <v>160</v>
      </c>
      <c r="C494" s="11">
        <v>3</v>
      </c>
      <c r="D494" t="s">
        <v>3</v>
      </c>
      <c r="E494" s="5">
        <v>38</v>
      </c>
    </row>
    <row r="495" spans="1:5" x14ac:dyDescent="0.35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5">
      <c r="B496" t="s">
        <v>158</v>
      </c>
      <c r="C496" s="11">
        <v>3</v>
      </c>
      <c r="D496" t="s">
        <v>5</v>
      </c>
      <c r="E496" s="5">
        <v>38</v>
      </c>
    </row>
    <row r="497" spans="1:5" x14ac:dyDescent="0.35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5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5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5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5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5">
      <c r="B502" t="s">
        <v>156</v>
      </c>
      <c r="C502" s="11">
        <v>2.5</v>
      </c>
      <c r="D502" t="s">
        <v>5</v>
      </c>
      <c r="E502" s="5"/>
    </row>
    <row r="503" spans="1:5" x14ac:dyDescent="0.35">
      <c r="D503" s="16"/>
      <c r="E503" s="5"/>
    </row>
    <row r="504" spans="1:5" x14ac:dyDescent="0.35">
      <c r="A504" s="1"/>
      <c r="D504" s="16"/>
      <c r="E504" s="5"/>
    </row>
    <row r="505" spans="1:5" x14ac:dyDescent="0.35">
      <c r="A505" s="1"/>
      <c r="D505" s="16"/>
      <c r="E505" s="5"/>
    </row>
    <row r="506" spans="1:5" x14ac:dyDescent="0.35">
      <c r="A506" s="1"/>
      <c r="D506" s="16"/>
      <c r="E506" s="5"/>
    </row>
    <row r="507" spans="1:5" x14ac:dyDescent="0.35">
      <c r="D507" s="16"/>
      <c r="E507" s="5"/>
    </row>
    <row r="508" spans="1:5" x14ac:dyDescent="0.35">
      <c r="E508" s="5"/>
    </row>
    <row r="509" spans="1:5" x14ac:dyDescent="0.35">
      <c r="A509" s="9" t="s">
        <v>1</v>
      </c>
      <c r="B509" s="9" t="s">
        <v>19</v>
      </c>
      <c r="E509" s="5"/>
    </row>
    <row r="510" spans="1:5" x14ac:dyDescent="0.35">
      <c r="A510" t="s">
        <v>5</v>
      </c>
      <c r="B510" s="11">
        <f>C492+C502+C490+C496+C500+C487</f>
        <v>15</v>
      </c>
      <c r="E510" s="5"/>
    </row>
    <row r="511" spans="1:5" x14ac:dyDescent="0.35">
      <c r="A511" t="s">
        <v>7</v>
      </c>
      <c r="B511" s="11">
        <f>C489+C493+C495+C501+C499+C488</f>
        <v>14.5</v>
      </c>
      <c r="E511" s="5"/>
    </row>
    <row r="512" spans="1:5" ht="15" thickBot="1" x14ac:dyDescent="0.4">
      <c r="A512" t="s">
        <v>3</v>
      </c>
      <c r="B512" s="12">
        <f>C486+C491+C494+C498+C497</f>
        <v>12.5</v>
      </c>
      <c r="E512" s="5"/>
    </row>
    <row r="513" spans="1:5" x14ac:dyDescent="0.35">
      <c r="A513" s="4"/>
      <c r="B513" s="19">
        <f>SUM(B510:B512)</f>
        <v>42</v>
      </c>
      <c r="C513" s="13"/>
      <c r="D513" s="13"/>
      <c r="E513" s="6"/>
    </row>
    <row r="518" spans="1:5" x14ac:dyDescent="0.35">
      <c r="A518" s="3"/>
      <c r="B518" s="3"/>
      <c r="C518" s="14"/>
      <c r="D518" s="3"/>
      <c r="E518" s="3"/>
    </row>
    <row r="519" spans="1:5" x14ac:dyDescent="0.35">
      <c r="A519" s="3"/>
      <c r="B519" s="3"/>
      <c r="C519" s="14"/>
      <c r="D519" s="3"/>
      <c r="E519" s="3"/>
    </row>
    <row r="520" spans="1:5" x14ac:dyDescent="0.35">
      <c r="A520" s="3"/>
      <c r="B520" s="3"/>
      <c r="C520" s="14"/>
      <c r="D520" s="3"/>
      <c r="E520" s="3"/>
    </row>
    <row r="521" spans="1:5" x14ac:dyDescent="0.35">
      <c r="A521" s="3"/>
      <c r="B521" s="3"/>
      <c r="C521" s="14"/>
      <c r="D521" s="3"/>
      <c r="E521" s="3"/>
    </row>
    <row r="522" spans="1:5" x14ac:dyDescent="0.35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5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5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5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5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5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5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5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5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5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5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5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5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5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5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5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5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5">
      <c r="A539" s="1"/>
      <c r="E539" s="5"/>
    </row>
    <row r="540" spans="1:5" x14ac:dyDescent="0.35">
      <c r="A540" s="9" t="s">
        <v>1</v>
      </c>
      <c r="B540" s="9" t="s">
        <v>19</v>
      </c>
      <c r="E540" s="5"/>
    </row>
    <row r="541" spans="1:5" x14ac:dyDescent="0.35">
      <c r="A541" t="s">
        <v>5</v>
      </c>
      <c r="B541" s="11">
        <f>C523+C526+C530+C533+C536</f>
        <v>15</v>
      </c>
      <c r="E541" s="5"/>
    </row>
    <row r="542" spans="1:5" x14ac:dyDescent="0.35">
      <c r="A542" t="s">
        <v>7</v>
      </c>
      <c r="B542" s="11">
        <f>C538+C534+C529+C528+C524</f>
        <v>13.5</v>
      </c>
      <c r="E542" s="5"/>
    </row>
    <row r="543" spans="1:5" ht="15" thickBot="1" x14ac:dyDescent="0.4">
      <c r="A543" t="s">
        <v>3</v>
      </c>
      <c r="B543" s="12">
        <f>C537+C535+C531+C527+C525+C532</f>
        <v>16</v>
      </c>
      <c r="E543" s="5"/>
    </row>
    <row r="544" spans="1:5" x14ac:dyDescent="0.35">
      <c r="A544" s="4"/>
      <c r="B544" s="19">
        <f>SUM(B541:B543)</f>
        <v>44.5</v>
      </c>
      <c r="C544" s="13"/>
      <c r="D544" s="13"/>
      <c r="E544" s="6"/>
    </row>
    <row r="549" spans="1:5" x14ac:dyDescent="0.35">
      <c r="A549" s="3"/>
      <c r="B549" s="3"/>
      <c r="C549" s="14"/>
      <c r="D549" s="3"/>
      <c r="E549" s="3"/>
    </row>
    <row r="550" spans="1:5" x14ac:dyDescent="0.35">
      <c r="A550" s="3"/>
      <c r="B550" s="3"/>
      <c r="C550" s="14"/>
      <c r="D550" s="3"/>
      <c r="E550" s="3"/>
    </row>
    <row r="551" spans="1:5" x14ac:dyDescent="0.35">
      <c r="A551" s="3"/>
      <c r="B551" s="3"/>
      <c r="C551" s="14"/>
      <c r="D551" s="3"/>
      <c r="E551" s="3"/>
    </row>
    <row r="552" spans="1:5" x14ac:dyDescent="0.35">
      <c r="A552" s="3"/>
      <c r="B552" s="3"/>
      <c r="C552" s="14"/>
      <c r="D552" s="3"/>
      <c r="E552" s="3"/>
    </row>
    <row r="553" spans="1:5" x14ac:dyDescent="0.35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5">
      <c r="A554" s="1">
        <v>44950</v>
      </c>
      <c r="B554" t="s">
        <v>168</v>
      </c>
      <c r="C554" s="11">
        <v>3</v>
      </c>
      <c r="D554" t="s">
        <v>7</v>
      </c>
      <c r="E554" s="5"/>
    </row>
    <row r="555" spans="1:5" x14ac:dyDescent="0.35">
      <c r="E555" s="5"/>
    </row>
    <row r="556" spans="1:5" x14ac:dyDescent="0.35">
      <c r="A556" s="1"/>
      <c r="E556" s="5"/>
    </row>
    <row r="557" spans="1:5" x14ac:dyDescent="0.35">
      <c r="A557" s="1">
        <v>44951</v>
      </c>
      <c r="B557" t="s">
        <v>169</v>
      </c>
      <c r="C557" s="11">
        <v>4</v>
      </c>
      <c r="D557" t="s">
        <v>7</v>
      </c>
      <c r="E557" s="5"/>
    </row>
    <row r="558" spans="1:5" x14ac:dyDescent="0.35">
      <c r="A558" s="1"/>
      <c r="E558" s="5"/>
    </row>
    <row r="559" spans="1:5" x14ac:dyDescent="0.35">
      <c r="A559" s="1"/>
      <c r="E559" s="5"/>
    </row>
    <row r="560" spans="1:5" x14ac:dyDescent="0.35">
      <c r="A560" s="1">
        <v>44956</v>
      </c>
      <c r="B560" t="s">
        <v>170</v>
      </c>
      <c r="C560" s="11">
        <v>4</v>
      </c>
      <c r="D560" t="s">
        <v>7</v>
      </c>
      <c r="E560" s="5"/>
    </row>
    <row r="561" spans="1:5" x14ac:dyDescent="0.35">
      <c r="A561" s="1"/>
      <c r="E561" s="5"/>
    </row>
    <row r="562" spans="1:5" x14ac:dyDescent="0.35">
      <c r="A562" s="1"/>
      <c r="E562" s="5"/>
    </row>
    <row r="563" spans="1:5" x14ac:dyDescent="0.35">
      <c r="E563" s="5"/>
    </row>
    <row r="564" spans="1:5" x14ac:dyDescent="0.35">
      <c r="A564" s="1">
        <v>44958</v>
      </c>
      <c r="B564" t="s">
        <v>156</v>
      </c>
      <c r="C564" s="11">
        <v>3.5</v>
      </c>
      <c r="D564" t="s">
        <v>7</v>
      </c>
      <c r="E564" s="5"/>
    </row>
    <row r="565" spans="1:5" x14ac:dyDescent="0.35">
      <c r="A565" s="1"/>
      <c r="E565" s="5"/>
    </row>
    <row r="566" spans="1:5" x14ac:dyDescent="0.35">
      <c r="A566" s="1"/>
      <c r="E566" s="5"/>
    </row>
    <row r="567" spans="1:5" x14ac:dyDescent="0.35">
      <c r="A567" s="1">
        <v>44962</v>
      </c>
      <c r="B567" t="s">
        <v>171</v>
      </c>
      <c r="C567" s="11">
        <v>3</v>
      </c>
      <c r="D567" t="s">
        <v>7</v>
      </c>
      <c r="E567" s="5"/>
    </row>
    <row r="568" spans="1:5" x14ac:dyDescent="0.35">
      <c r="A568" s="1"/>
      <c r="E568" s="5"/>
    </row>
    <row r="569" spans="1:5" x14ac:dyDescent="0.35">
      <c r="A569" s="1">
        <v>44963</v>
      </c>
      <c r="B569" t="s">
        <v>171</v>
      </c>
      <c r="C569" s="11">
        <v>2.5</v>
      </c>
      <c r="D569" t="s">
        <v>7</v>
      </c>
      <c r="E569" s="5"/>
    </row>
    <row r="570" spans="1:5" x14ac:dyDescent="0.35">
      <c r="A570" s="1"/>
      <c r="E570" s="5"/>
    </row>
    <row r="571" spans="1:5" x14ac:dyDescent="0.35">
      <c r="A571" s="9" t="s">
        <v>1</v>
      </c>
      <c r="B571" s="9" t="s">
        <v>19</v>
      </c>
      <c r="E571" s="5"/>
    </row>
    <row r="572" spans="1:5" x14ac:dyDescent="0.35">
      <c r="A572" t="s">
        <v>5</v>
      </c>
      <c r="B572" s="11"/>
      <c r="E572" s="5"/>
    </row>
    <row r="573" spans="1:5" x14ac:dyDescent="0.35">
      <c r="A573" t="s">
        <v>7</v>
      </c>
      <c r="B573" s="11">
        <f>C554+C557+C560+C564+C567+C569</f>
        <v>20</v>
      </c>
      <c r="E573" s="5"/>
    </row>
    <row r="574" spans="1:5" ht="15" thickBot="1" x14ac:dyDescent="0.4">
      <c r="A574" t="s">
        <v>3</v>
      </c>
      <c r="B574" s="12"/>
      <c r="E574" s="5"/>
    </row>
    <row r="575" spans="1:5" x14ac:dyDescent="0.35">
      <c r="A575" s="4"/>
      <c r="B575" s="19">
        <f>SUM(B572:B574)</f>
        <v>20</v>
      </c>
      <c r="C575" s="13"/>
      <c r="D575" s="13"/>
      <c r="E575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2023-02-07T09:23:02Z</dcterms:modified>
</cp:coreProperties>
</file>