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youre-not-alone\documents\"/>
    </mc:Choice>
  </mc:AlternateContent>
  <xr:revisionPtr revIDLastSave="0" documentId="13_ncr:1_{7B66078A-8276-4776-AFE3-A0A3832F6F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74" i="1" l="1"/>
  <c r="B473" i="1"/>
  <c r="B475" i="1"/>
  <c r="B435" i="1"/>
  <c r="B437" i="1"/>
  <c r="B436" i="1"/>
  <c r="B399" i="1"/>
  <c r="B397" i="1"/>
  <c r="B398" i="1"/>
  <c r="B352" i="1"/>
  <c r="B351" i="1"/>
  <c r="B324" i="1"/>
  <c r="B325" i="1"/>
  <c r="B323" i="1"/>
  <c r="B282" i="1"/>
  <c r="B283" i="1"/>
  <c r="B284" i="1"/>
  <c r="B247" i="1"/>
  <c r="B246" i="1"/>
  <c r="B248" i="1"/>
  <c r="B204" i="1"/>
  <c r="B476" i="1" l="1"/>
  <c r="B438" i="1"/>
  <c r="B400" i="1"/>
  <c r="B354" i="1"/>
  <c r="B326" i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  <c r="B356" i="1" l="1"/>
</calcChain>
</file>

<file path=xl/sharedStrings.xml><?xml version="1.0" encoding="utf-8"?>
<sst xmlns="http://schemas.openxmlformats.org/spreadsheetml/2006/main" count="621" uniqueCount="155">
  <si>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</si>
  <si>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</si>
  <si>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</si>
  <si>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</si>
  <si>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</si>
  <si>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</si>
  <si>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</si>
  <si>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</si>
  <si>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</si>
  <si>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</si>
  <si>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</si>
  <si>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</si>
  <si>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</si>
  <si>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</si>
  <si>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</si>
  <si>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</si>
  <si>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</si>
  <si>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</si>
  <si>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</si>
  <si>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</si>
  <si>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</si>
  <si>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</si>
  <si>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</si>
  <si>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</si>
  <si>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</si>
  <si>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</si>
  <si>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</si>
  <si>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</si>
  <si>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</si>
  <si>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</si>
  <si>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</si>
  <si>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</si>
  <si>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</si>
  <si>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</si>
  <si>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</si>
  <si>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</si>
  <si>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</si>
  <si>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</si>
  <si>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</si>
  <si>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</si>
  <si>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</si>
  <si>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</si>
  <si>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</si>
  <si>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</si>
  <si>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</si>
  <si>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</si>
  <si>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</si>
  <si>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</si>
  <si>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</si>
  <si>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</si>
  <si>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</si>
  <si>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</si>
  <si>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</si>
  <si>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</si>
  <si>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</si>
  <si>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</si>
  <si>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</si>
  <si>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</si>
  <si>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</si>
  <si>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</si>
  <si>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</si>
  <si>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</si>
  <si>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</si>
  <si>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</si>
  <si>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</si>
  <si>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</si>
  <si>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</si>
  <si>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</si>
  <si>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</si>
  <si>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</si>
  <si>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</si>
  <si>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</si>
  <si>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</si>
  <si>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</si>
  <si>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</si>
  <si>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</si>
  <si>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</si>
  <si>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</si>
  <si>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</si>
  <si>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</si>
  <si>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</si>
  <si>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</si>
  <si>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</si>
  <si>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</si>
  <si>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</si>
  <si>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</si>
  <si>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</si>
  <si>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</si>
  <si>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</si>
  <si>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</si>
  <si>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</si>
  <si>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</si>
  <si>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</si>
  <si>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</si>
  <si>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</si>
  <si>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</si>
  <si>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</si>
  <si>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</si>
  <si>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</si>
  <si>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</si>
  <si>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</si>
  <si>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</si>
  <si>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</si>
  <si>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</si>
  <si>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</si>
  <si>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</si>
  <si>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</si>
  <si>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</si>
  <si>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</si>
  <si>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</si>
  <si>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Researching about github actions</t>
  </si>
  <si>
    <t>watching tutorials</t>
  </si>
  <si>
    <t>Tried to make puzzle work in multiplayer</t>
  </si>
  <si>
    <t>Created actions</t>
  </si>
  <si>
    <t>Tried to fix Errors</t>
  </si>
  <si>
    <t>Trying to fix building errors</t>
  </si>
  <si>
    <t>Git secrets</t>
  </si>
  <si>
    <t>Sprint 1-11</t>
  </si>
  <si>
    <t>Fixing Website DNS</t>
  </si>
  <si>
    <t>Creating blender player model</t>
  </si>
  <si>
    <t>Wiedereinführung in Projekt</t>
  </si>
  <si>
    <t>Creating blender player model and adding it to game</t>
  </si>
  <si>
    <t>Using tmate to debug github build action</t>
  </si>
  <si>
    <t>Trying to make github build action work</t>
  </si>
  <si>
    <t>Brainstorming new puzzle</t>
  </si>
  <si>
    <t>Conceptualizing puzzle</t>
  </si>
  <si>
    <t>Creating puzzle UML diagram</t>
  </si>
  <si>
    <t>Researching networking with Unity</t>
  </si>
  <si>
    <t>Watching blender tutorials</t>
  </si>
  <si>
    <t>Making MLAPI work over different computers</t>
  </si>
  <si>
    <t xml:space="preserve">Adding lobby menu and ability to set ip address and port </t>
  </si>
  <si>
    <t>Modelling objects and add texture</t>
  </si>
  <si>
    <t>Adding player animation</t>
  </si>
  <si>
    <t>Creating and showing labyrinth map in game</t>
  </si>
  <si>
    <t>Working on spawning 2 players at different points</t>
  </si>
  <si>
    <t>Working on camera bug</t>
  </si>
  <si>
    <t>Replacing default character with custom one</t>
  </si>
  <si>
    <t>Fixing different wall heights</t>
  </si>
  <si>
    <t>Adding and editing textures</t>
  </si>
  <si>
    <t>Resolving Github merge issues</t>
  </si>
  <si>
    <t>Generally working on game</t>
  </si>
  <si>
    <t>Fixing movement bug</t>
  </si>
  <si>
    <t>Adding hit boxes to walls</t>
  </si>
  <si>
    <t>Changing the character model (again)</t>
  </si>
  <si>
    <t>Filming scenes for the teaser-video</t>
  </si>
  <si>
    <t>Refining the concept for the second puzzle</t>
  </si>
  <si>
    <t>Researching subpuzzles for the second puzzle</t>
  </si>
  <si>
    <t>Editing teaser-video</t>
  </si>
  <si>
    <t>Creating a test Jump and Run room</t>
  </si>
  <si>
    <t>Finally fixing camera bug with new model</t>
  </si>
  <si>
    <t>Fixing infinite cube spawn bug</t>
  </si>
  <si>
    <t>Finalize collecting subpuzzles</t>
  </si>
  <si>
    <t>Importing / trying to implement animations</t>
  </si>
  <si>
    <t>Planning filming of teaser-video</t>
  </si>
  <si>
    <t>Change ground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</si>
</sst>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0" fillId="0" borderId="0" xfId="0" applyBorder="1"/>
    <xf numFmtId="2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  <xdr:oneCellAnchor>
    <xdr:from>
      <xdr:col>0</xdr:col>
      <xdr:colOff>0</xdr:colOff>
      <xdr:row>365</xdr:row>
      <xdr:rowOff>0</xdr:rowOff>
    </xdr:from>
    <xdr:ext cx="3223260" cy="51276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1BF3F7A-09EE-4A7D-8720-7A5E0E9DD47F}"/>
            </a:ext>
          </a:extLst>
        </xdr:cNvPr>
        <xdr:cNvSpPr txBox="1"/>
      </xdr:nvSpPr>
      <xdr:spPr>
        <a:xfrm>
          <a:off x="0" y="5941807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405</xdr:row>
      <xdr:rowOff>0</xdr:rowOff>
    </xdr:from>
    <xdr:ext cx="3223260" cy="51276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CE87E0F9-4336-4045-AB52-83226989AA2D}"/>
            </a:ext>
          </a:extLst>
        </xdr:cNvPr>
        <xdr:cNvSpPr txBox="1"/>
      </xdr:nvSpPr>
      <xdr:spPr>
        <a:xfrm>
          <a:off x="0" y="663321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443</xdr:row>
      <xdr:rowOff>0</xdr:rowOff>
    </xdr:from>
    <xdr:ext cx="3223260" cy="51276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C55CFBD8-6A68-440D-A87F-7E2EF2F0BD10}"/>
            </a:ext>
          </a:extLst>
        </xdr:cNvPr>
        <xdr:cNvSpPr txBox="1"/>
      </xdr:nvSpPr>
      <xdr:spPr>
        <a:xfrm>
          <a:off x="0" y="73580625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topLeftCell="A440" zoomScale="80" zoomScaleNormal="85" workbookViewId="0">
      <selection activeCell="B459" sqref="B459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5" width="17.44140625" bestFit="1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5" x14ac:dyDescent="0.3">
      <c r="B241" s="19" t="s">
        <v>83</v>
      </c>
      <c r="C241" s="21">
        <v>2</v>
      </c>
      <c r="D241" s="20" t="s">
        <v>7</v>
      </c>
    </row>
    <row r="242" spans="1:5" x14ac:dyDescent="0.3">
      <c r="B242" s="19" t="s">
        <v>84</v>
      </c>
      <c r="C242" s="21">
        <v>1</v>
      </c>
      <c r="D242" s="20" t="s">
        <v>7</v>
      </c>
    </row>
    <row r="243" spans="1:5" x14ac:dyDescent="0.3">
      <c r="D243" s="5"/>
    </row>
    <row r="244" spans="1:5" x14ac:dyDescent="0.3">
      <c r="D244" s="5"/>
    </row>
    <row r="245" spans="1:5" x14ac:dyDescent="0.3">
      <c r="A245" s="9" t="s">
        <v>1</v>
      </c>
      <c r="B245" s="9" t="s">
        <v>19</v>
      </c>
      <c r="D245" s="5"/>
    </row>
    <row r="246" spans="1:5" x14ac:dyDescent="0.3">
      <c r="A246" t="s">
        <v>5</v>
      </c>
      <c r="B246" s="12">
        <f>C216+C219+C222+C224+C226+C229+C235+C233+C239</f>
        <v>26.5</v>
      </c>
      <c r="D246" s="5"/>
    </row>
    <row r="247" spans="1:5" x14ac:dyDescent="0.3">
      <c r="A247" t="s">
        <v>7</v>
      </c>
      <c r="B247" s="12">
        <f>C218+C221+C225+C228+C231+C237+C240+C241+C242</f>
        <v>19.5</v>
      </c>
      <c r="D247" s="5"/>
    </row>
    <row r="248" spans="1:5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5" x14ac:dyDescent="0.3">
      <c r="A249" s="4"/>
      <c r="B249" s="14">
        <f>SUM(B246:B248)</f>
        <v>68.5</v>
      </c>
      <c r="C249" s="14"/>
      <c r="D249" s="6"/>
    </row>
    <row r="253" spans="1:5" x14ac:dyDescent="0.3">
      <c r="A253" s="19"/>
    </row>
    <row r="254" spans="1:5" s="19" customFormat="1" x14ac:dyDescent="0.3">
      <c r="C254" s="21"/>
    </row>
    <row r="255" spans="1:5" s="19" customFormat="1" x14ac:dyDescent="0.3">
      <c r="A255" s="3"/>
      <c r="B255" s="3"/>
      <c r="C255" s="16"/>
      <c r="D255" s="3"/>
      <c r="E255" s="3"/>
    </row>
    <row r="256" spans="1:5" s="19" customFormat="1" x14ac:dyDescent="0.3">
      <c r="A256" s="3"/>
      <c r="B256" s="3"/>
      <c r="C256" s="16"/>
      <c r="D256" s="3"/>
      <c r="E256" s="3"/>
    </row>
    <row r="257" spans="1:5" s="19" customFormat="1" x14ac:dyDescent="0.3">
      <c r="A257" s="3"/>
      <c r="B257" s="3"/>
      <c r="C257" s="16"/>
      <c r="D257" s="3"/>
      <c r="E257" s="3"/>
    </row>
    <row r="258" spans="1:5" s="19" customFormat="1" x14ac:dyDescent="0.3">
      <c r="A258" s="3"/>
      <c r="B258" s="3"/>
      <c r="C258" s="16"/>
      <c r="D258" s="3"/>
      <c r="E258" s="3"/>
    </row>
    <row r="259" spans="1:5" s="19" customFormat="1" x14ac:dyDescent="0.3">
      <c r="A259" s="7" t="s">
        <v>0</v>
      </c>
      <c r="B259" s="7" t="s">
        <v>29</v>
      </c>
      <c r="C259" s="17" t="s">
        <v>18</v>
      </c>
      <c r="D259" s="17" t="s">
        <v>1</v>
      </c>
      <c r="E259" s="8" t="s">
        <v>88</v>
      </c>
    </row>
    <row r="260" spans="1:5" s="19" customFormat="1" x14ac:dyDescent="0.3">
      <c r="A260" s="1">
        <v>44676</v>
      </c>
      <c r="B260" s="19" t="s">
        <v>87</v>
      </c>
      <c r="C260" s="21">
        <v>2</v>
      </c>
      <c r="D260" s="22" t="s">
        <v>5</v>
      </c>
      <c r="E260" s="20">
        <v>7</v>
      </c>
    </row>
    <row r="261" spans="1:5" s="19" customFormat="1" x14ac:dyDescent="0.3">
      <c r="A261" s="1"/>
      <c r="B261" s="19" t="s">
        <v>87</v>
      </c>
      <c r="C261" s="21">
        <v>2</v>
      </c>
      <c r="D261" s="22" t="s">
        <v>3</v>
      </c>
      <c r="E261" s="20">
        <v>7</v>
      </c>
    </row>
    <row r="262" spans="1:5" s="19" customFormat="1" x14ac:dyDescent="0.3">
      <c r="A262" s="1"/>
      <c r="B262" s="19" t="s">
        <v>87</v>
      </c>
      <c r="C262" s="21">
        <v>2</v>
      </c>
      <c r="D262" s="22" t="s">
        <v>7</v>
      </c>
      <c r="E262" s="20">
        <v>7</v>
      </c>
    </row>
    <row r="263" spans="1:5" s="19" customFormat="1" x14ac:dyDescent="0.3">
      <c r="B263" s="19" t="s">
        <v>91</v>
      </c>
      <c r="C263" s="21">
        <v>1</v>
      </c>
      <c r="D263" s="22" t="s">
        <v>5</v>
      </c>
      <c r="E263" s="20">
        <v>7</v>
      </c>
    </row>
    <row r="264" spans="1:5" s="19" customFormat="1" x14ac:dyDescent="0.3">
      <c r="B264" s="19" t="s">
        <v>91</v>
      </c>
      <c r="C264" s="21">
        <v>1</v>
      </c>
      <c r="D264" s="22" t="s">
        <v>3</v>
      </c>
      <c r="E264" s="20">
        <v>7</v>
      </c>
    </row>
    <row r="265" spans="1:5" s="19" customFormat="1" x14ac:dyDescent="0.3">
      <c r="B265" s="19" t="s">
        <v>91</v>
      </c>
      <c r="C265" s="21">
        <v>1</v>
      </c>
      <c r="D265" s="22" t="s">
        <v>7</v>
      </c>
      <c r="E265" s="20">
        <v>7</v>
      </c>
    </row>
    <row r="266" spans="1:5" s="19" customFormat="1" x14ac:dyDescent="0.3">
      <c r="A266" s="1">
        <v>44678</v>
      </c>
      <c r="B266" s="19" t="s">
        <v>85</v>
      </c>
      <c r="C266" s="21">
        <v>1</v>
      </c>
      <c r="D266" s="22" t="s">
        <v>3</v>
      </c>
      <c r="E266" s="20">
        <v>6</v>
      </c>
    </row>
    <row r="267" spans="1:5" s="19" customFormat="1" x14ac:dyDescent="0.3">
      <c r="A267" s="1"/>
      <c r="B267" s="19" t="s">
        <v>92</v>
      </c>
      <c r="C267" s="21">
        <v>2</v>
      </c>
      <c r="D267" s="22" t="s">
        <v>7</v>
      </c>
      <c r="E267" s="20"/>
    </row>
    <row r="268" spans="1:5" s="19" customFormat="1" x14ac:dyDescent="0.3">
      <c r="A268" s="1"/>
      <c r="B268" s="19" t="s">
        <v>91</v>
      </c>
      <c r="C268" s="21">
        <v>1</v>
      </c>
      <c r="D268" s="22" t="s">
        <v>5</v>
      </c>
      <c r="E268" s="20">
        <v>7</v>
      </c>
    </row>
    <row r="269" spans="1:5" s="19" customFormat="1" x14ac:dyDescent="0.3">
      <c r="A269" s="1">
        <v>44681</v>
      </c>
      <c r="B269" s="19" t="s">
        <v>93</v>
      </c>
      <c r="C269" s="21">
        <v>2</v>
      </c>
      <c r="D269" s="22" t="s">
        <v>5</v>
      </c>
      <c r="E269" s="20"/>
    </row>
    <row r="270" spans="1:5" s="19" customFormat="1" x14ac:dyDescent="0.3">
      <c r="A270" s="1">
        <v>44683</v>
      </c>
      <c r="B270" s="19" t="s">
        <v>85</v>
      </c>
      <c r="C270" s="21">
        <v>2</v>
      </c>
      <c r="D270" s="22" t="s">
        <v>3</v>
      </c>
      <c r="E270" s="20">
        <v>6</v>
      </c>
    </row>
    <row r="271" spans="1:5" s="19" customFormat="1" x14ac:dyDescent="0.3">
      <c r="B271" s="19" t="s">
        <v>89</v>
      </c>
      <c r="C271" s="21">
        <v>2</v>
      </c>
      <c r="D271" s="22" t="s">
        <v>5</v>
      </c>
      <c r="E271" s="20">
        <v>9</v>
      </c>
    </row>
    <row r="272" spans="1:5" s="19" customFormat="1" x14ac:dyDescent="0.3">
      <c r="B272" s="19" t="s">
        <v>89</v>
      </c>
      <c r="C272" s="21">
        <v>1</v>
      </c>
      <c r="D272" s="22" t="s">
        <v>3</v>
      </c>
      <c r="E272" s="20">
        <v>9</v>
      </c>
    </row>
    <row r="273" spans="1:5" s="19" customFormat="1" x14ac:dyDescent="0.3">
      <c r="B273" s="19" t="s">
        <v>89</v>
      </c>
      <c r="C273" s="21">
        <v>2</v>
      </c>
      <c r="D273" s="22" t="s">
        <v>7</v>
      </c>
      <c r="E273" s="20">
        <v>9</v>
      </c>
    </row>
    <row r="274" spans="1:5" s="19" customFormat="1" x14ac:dyDescent="0.3">
      <c r="A274" s="1">
        <v>44688</v>
      </c>
      <c r="B274" s="19" t="s">
        <v>85</v>
      </c>
      <c r="C274" s="21">
        <v>1.5</v>
      </c>
      <c r="D274" s="22" t="s">
        <v>3</v>
      </c>
      <c r="E274" s="15">
        <v>6</v>
      </c>
    </row>
    <row r="275" spans="1:5" s="19" customFormat="1" x14ac:dyDescent="0.3">
      <c r="A275" s="1"/>
      <c r="B275" s="19" t="s">
        <v>86</v>
      </c>
      <c r="C275" s="21">
        <v>3</v>
      </c>
      <c r="D275" s="22" t="s">
        <v>3</v>
      </c>
      <c r="E275" s="20">
        <v>10</v>
      </c>
    </row>
    <row r="276" spans="1:5" s="19" customFormat="1" x14ac:dyDescent="0.3">
      <c r="A276" s="1"/>
      <c r="B276" s="19" t="s">
        <v>86</v>
      </c>
      <c r="C276" s="21">
        <v>3</v>
      </c>
      <c r="D276" s="22" t="s">
        <v>7</v>
      </c>
      <c r="E276" s="20">
        <v>10</v>
      </c>
    </row>
    <row r="277" spans="1:5" s="19" customFormat="1" x14ac:dyDescent="0.3">
      <c r="A277" s="1"/>
      <c r="B277" s="19" t="s">
        <v>86</v>
      </c>
      <c r="C277" s="21">
        <v>3</v>
      </c>
      <c r="D277" s="22" t="s">
        <v>5</v>
      </c>
      <c r="E277" s="20">
        <v>10</v>
      </c>
    </row>
    <row r="278" spans="1:5" s="19" customFormat="1" x14ac:dyDescent="0.3">
      <c r="A278" s="1">
        <v>44689</v>
      </c>
      <c r="B278" s="19" t="s">
        <v>90</v>
      </c>
      <c r="C278" s="21">
        <v>0.5</v>
      </c>
      <c r="D278" s="22" t="s">
        <v>3</v>
      </c>
      <c r="E278" s="20">
        <v>8</v>
      </c>
    </row>
    <row r="279" spans="1:5" s="19" customFormat="1" x14ac:dyDescent="0.3">
      <c r="B279" s="19" t="s">
        <v>90</v>
      </c>
      <c r="C279" s="21">
        <v>2.5</v>
      </c>
      <c r="D279" s="22" t="s">
        <v>7</v>
      </c>
      <c r="E279" s="15">
        <v>8</v>
      </c>
    </row>
    <row r="280" spans="1:5" s="19" customFormat="1" x14ac:dyDescent="0.3">
      <c r="A280" s="1"/>
      <c r="C280" s="21"/>
      <c r="E280" s="20"/>
    </row>
    <row r="281" spans="1:5" s="19" customFormat="1" x14ac:dyDescent="0.3">
      <c r="A281" s="9" t="s">
        <v>1</v>
      </c>
      <c r="B281" s="9" t="s">
        <v>19</v>
      </c>
      <c r="C281" s="21"/>
      <c r="E281" s="20"/>
    </row>
    <row r="282" spans="1:5" s="19" customFormat="1" x14ac:dyDescent="0.3">
      <c r="A282" s="19" t="s">
        <v>5</v>
      </c>
      <c r="B282" s="21">
        <f>C260+C263+C268+C277+C271+C269</f>
        <v>11</v>
      </c>
      <c r="C282" s="21"/>
      <c r="E282" s="20"/>
    </row>
    <row r="283" spans="1:5" s="19" customFormat="1" x14ac:dyDescent="0.3">
      <c r="A283" s="19" t="s">
        <v>7</v>
      </c>
      <c r="B283" s="21">
        <f>C276+C262+C273+C265+C267+C279</f>
        <v>12.5</v>
      </c>
      <c r="C283" s="21"/>
      <c r="E283" s="20"/>
    </row>
    <row r="284" spans="1:5" s="19" customFormat="1" ht="15" thickBot="1" x14ac:dyDescent="0.35">
      <c r="A284" s="19" t="s">
        <v>3</v>
      </c>
      <c r="B284" s="13">
        <f>C261+C266+C270+C274+C275+C272+C264+C278</f>
        <v>12</v>
      </c>
      <c r="C284" s="21"/>
      <c r="E284" s="20"/>
    </row>
    <row r="285" spans="1:5" s="19" customFormat="1" x14ac:dyDescent="0.3">
      <c r="A285" s="4"/>
      <c r="B285" s="14">
        <f>SUM(B282:B284)</f>
        <v>35.5</v>
      </c>
      <c r="C285" s="14"/>
      <c r="D285" s="14"/>
      <c r="E285" s="6"/>
    </row>
    <row r="286" spans="1:5" s="19" customFormat="1" x14ac:dyDescent="0.3"/>
    <row r="290" spans="1:5" x14ac:dyDescent="0.3">
      <c r="A290" s="3"/>
      <c r="B290" s="3"/>
      <c r="C290" s="16"/>
      <c r="D290" s="3"/>
      <c r="E290" s="3"/>
    </row>
    <row r="291" spans="1:5" x14ac:dyDescent="0.3">
      <c r="A291" s="3"/>
      <c r="B291" s="3"/>
      <c r="C291" s="16"/>
      <c r="D291" s="3"/>
      <c r="E291" s="3"/>
    </row>
    <row r="292" spans="1:5" x14ac:dyDescent="0.3">
      <c r="A292" s="3"/>
      <c r="B292" s="3"/>
      <c r="C292" s="16"/>
      <c r="D292" s="3"/>
      <c r="E292" s="3"/>
    </row>
    <row r="293" spans="1:5" x14ac:dyDescent="0.3">
      <c r="A293" s="3"/>
      <c r="B293" s="3"/>
      <c r="C293" s="16"/>
      <c r="D293" s="3"/>
      <c r="E293" s="3"/>
    </row>
    <row r="294" spans="1:5" x14ac:dyDescent="0.3">
      <c r="A294" s="7" t="s">
        <v>0</v>
      </c>
      <c r="B294" s="7" t="s">
        <v>29</v>
      </c>
      <c r="C294" s="17" t="s">
        <v>18</v>
      </c>
      <c r="D294" s="17" t="s">
        <v>1</v>
      </c>
      <c r="E294" s="8" t="s">
        <v>95</v>
      </c>
    </row>
    <row r="295" spans="1:5" x14ac:dyDescent="0.3">
      <c r="A295" s="1">
        <v>44695</v>
      </c>
      <c r="B295" s="19" t="s">
        <v>96</v>
      </c>
      <c r="C295" s="21">
        <v>2.5</v>
      </c>
      <c r="D295" s="22" t="s">
        <v>5</v>
      </c>
      <c r="E295" s="20"/>
    </row>
    <row r="296" spans="1:5" x14ac:dyDescent="0.3">
      <c r="A296" s="1">
        <v>44696</v>
      </c>
      <c r="B296" s="19" t="s">
        <v>96</v>
      </c>
      <c r="C296" s="21">
        <v>1</v>
      </c>
      <c r="D296" s="22" t="s">
        <v>5</v>
      </c>
      <c r="E296" s="20"/>
    </row>
    <row r="297" spans="1:5" x14ac:dyDescent="0.3">
      <c r="A297" s="1">
        <v>44697</v>
      </c>
      <c r="B297" s="19" t="s">
        <v>97</v>
      </c>
      <c r="C297" s="21">
        <v>2</v>
      </c>
      <c r="D297" s="22" t="s">
        <v>5</v>
      </c>
      <c r="E297" s="20"/>
    </row>
    <row r="298" spans="1:5" x14ac:dyDescent="0.3">
      <c r="A298" s="1"/>
      <c r="B298" s="19" t="s">
        <v>97</v>
      </c>
      <c r="C298" s="21">
        <v>2</v>
      </c>
      <c r="D298" s="22" t="s">
        <v>3</v>
      </c>
      <c r="E298" s="20"/>
    </row>
    <row r="299" spans="1:5" x14ac:dyDescent="0.3">
      <c r="A299" s="1"/>
      <c r="B299" s="19" t="s">
        <v>97</v>
      </c>
      <c r="C299" s="12">
        <v>2</v>
      </c>
      <c r="D299" s="22" t="s">
        <v>7</v>
      </c>
      <c r="E299" s="20"/>
    </row>
    <row r="300" spans="1:5" x14ac:dyDescent="0.3">
      <c r="A300" s="1">
        <v>44700</v>
      </c>
      <c r="B300" t="s">
        <v>98</v>
      </c>
      <c r="C300" s="12">
        <v>1.5</v>
      </c>
      <c r="D300" s="22" t="s">
        <v>5</v>
      </c>
      <c r="E300" s="20"/>
    </row>
    <row r="301" spans="1:5" s="19" customFormat="1" x14ac:dyDescent="0.3">
      <c r="A301" s="1"/>
      <c r="B301" s="19" t="s">
        <v>105</v>
      </c>
      <c r="C301" s="21">
        <v>3.52</v>
      </c>
      <c r="D301" s="22" t="s">
        <v>3</v>
      </c>
      <c r="E301" s="20">
        <v>12</v>
      </c>
    </row>
    <row r="302" spans="1:5" s="19" customFormat="1" x14ac:dyDescent="0.3">
      <c r="A302" s="1"/>
      <c r="B302" s="19" t="s">
        <v>105</v>
      </c>
      <c r="C302" s="21">
        <v>3.5</v>
      </c>
      <c r="D302" s="22" t="s">
        <v>7</v>
      </c>
      <c r="E302" s="20">
        <v>12</v>
      </c>
    </row>
    <row r="303" spans="1:5" x14ac:dyDescent="0.3">
      <c r="A303" s="1"/>
      <c r="B303" s="19" t="s">
        <v>99</v>
      </c>
      <c r="C303" s="21">
        <v>1</v>
      </c>
      <c r="D303" s="22" t="s">
        <v>5</v>
      </c>
      <c r="E303" s="20"/>
    </row>
    <row r="304" spans="1:5" x14ac:dyDescent="0.3">
      <c r="A304" s="1">
        <v>44701</v>
      </c>
      <c r="B304" s="19" t="s">
        <v>100</v>
      </c>
      <c r="C304" s="21">
        <v>4</v>
      </c>
      <c r="D304" s="22" t="s">
        <v>5</v>
      </c>
      <c r="E304" s="20"/>
    </row>
    <row r="305" spans="1:5" x14ac:dyDescent="0.3">
      <c r="A305" s="1">
        <v>44702</v>
      </c>
      <c r="B305" s="19" t="s">
        <v>101</v>
      </c>
      <c r="C305" s="21">
        <v>3</v>
      </c>
      <c r="D305" s="22" t="s">
        <v>5</v>
      </c>
      <c r="E305" s="20"/>
    </row>
    <row r="306" spans="1:5" x14ac:dyDescent="0.3">
      <c r="A306" s="1"/>
      <c r="B306" t="s">
        <v>103</v>
      </c>
      <c r="C306" s="12">
        <v>2.5</v>
      </c>
      <c r="D306" s="22" t="s">
        <v>5</v>
      </c>
      <c r="E306" s="20"/>
    </row>
    <row r="307" spans="1:5" s="19" customFormat="1" x14ac:dyDescent="0.3">
      <c r="A307" s="1"/>
      <c r="B307" s="19" t="s">
        <v>102</v>
      </c>
      <c r="C307" s="21">
        <v>1.23</v>
      </c>
      <c r="D307" s="22" t="s">
        <v>3</v>
      </c>
      <c r="E307" s="20">
        <v>11</v>
      </c>
    </row>
    <row r="308" spans="1:5" s="19" customFormat="1" x14ac:dyDescent="0.3">
      <c r="A308" s="1"/>
      <c r="B308" s="19" t="s">
        <v>102</v>
      </c>
      <c r="C308" s="21">
        <v>1</v>
      </c>
      <c r="D308" s="22" t="s">
        <v>5</v>
      </c>
      <c r="E308" s="20">
        <v>11</v>
      </c>
    </row>
    <row r="309" spans="1:5" x14ac:dyDescent="0.3">
      <c r="A309" s="1"/>
      <c r="B309" s="19" t="s">
        <v>102</v>
      </c>
      <c r="C309" s="21">
        <v>1</v>
      </c>
      <c r="D309" s="22" t="s">
        <v>7</v>
      </c>
      <c r="E309" s="20">
        <v>11</v>
      </c>
    </row>
    <row r="310" spans="1:5" s="19" customFormat="1" x14ac:dyDescent="0.3">
      <c r="A310" s="1"/>
      <c r="B310" s="19" t="s">
        <v>104</v>
      </c>
      <c r="C310" s="21">
        <v>2</v>
      </c>
      <c r="D310" s="22" t="s">
        <v>7</v>
      </c>
      <c r="E310" s="20">
        <v>12</v>
      </c>
    </row>
    <row r="311" spans="1:5" s="19" customFormat="1" x14ac:dyDescent="0.3">
      <c r="A311" s="1"/>
      <c r="B311" s="19" t="s">
        <v>104</v>
      </c>
      <c r="C311" s="21">
        <v>2</v>
      </c>
      <c r="D311" s="22" t="s">
        <v>3</v>
      </c>
      <c r="E311" s="20">
        <v>12</v>
      </c>
    </row>
    <row r="312" spans="1:5" x14ac:dyDescent="0.3">
      <c r="A312" s="1">
        <v>44703</v>
      </c>
      <c r="B312" s="19" t="s">
        <v>102</v>
      </c>
      <c r="C312" s="21">
        <v>3.5</v>
      </c>
      <c r="D312" s="22" t="s">
        <v>5</v>
      </c>
      <c r="E312" s="20">
        <v>11</v>
      </c>
    </row>
    <row r="313" spans="1:5" x14ac:dyDescent="0.3">
      <c r="A313" s="1"/>
      <c r="B313" s="19" t="s">
        <v>94</v>
      </c>
      <c r="C313" s="21">
        <v>3.5</v>
      </c>
      <c r="D313" s="22" t="s">
        <v>3</v>
      </c>
      <c r="E313" s="20">
        <v>11</v>
      </c>
    </row>
    <row r="314" spans="1:5" x14ac:dyDescent="0.3">
      <c r="A314" s="1"/>
      <c r="B314" s="19" t="s">
        <v>104</v>
      </c>
      <c r="C314" s="21">
        <v>2.5</v>
      </c>
      <c r="D314" s="22" t="s">
        <v>3</v>
      </c>
      <c r="E314" s="20">
        <v>12</v>
      </c>
    </row>
    <row r="315" spans="1:5" x14ac:dyDescent="0.3">
      <c r="A315" s="1"/>
      <c r="B315" s="19" t="s">
        <v>104</v>
      </c>
      <c r="C315" s="21">
        <v>2.5</v>
      </c>
      <c r="D315" s="22" t="s">
        <v>7</v>
      </c>
      <c r="E315" s="15">
        <v>12</v>
      </c>
    </row>
    <row r="316" spans="1:5" x14ac:dyDescent="0.3">
      <c r="A316" s="1">
        <v>44705</v>
      </c>
      <c r="B316" s="19" t="s">
        <v>106</v>
      </c>
      <c r="C316" s="21">
        <v>3</v>
      </c>
      <c r="D316" s="22" t="s">
        <v>7</v>
      </c>
      <c r="E316" s="20">
        <v>12</v>
      </c>
    </row>
    <row r="317" spans="1:5" x14ac:dyDescent="0.3">
      <c r="A317" s="1"/>
      <c r="B317" s="19"/>
      <c r="C317" s="21"/>
      <c r="D317" s="22"/>
      <c r="E317" s="20"/>
    </row>
    <row r="318" spans="1:5" x14ac:dyDescent="0.3">
      <c r="A318" s="1"/>
      <c r="B318" s="19"/>
      <c r="C318" s="21"/>
      <c r="D318" s="22"/>
      <c r="E318" s="20"/>
    </row>
    <row r="319" spans="1:5" x14ac:dyDescent="0.3">
      <c r="A319" s="1"/>
      <c r="B319" s="19"/>
      <c r="C319" s="21"/>
      <c r="D319" s="22"/>
      <c r="E319" s="20"/>
    </row>
    <row r="320" spans="1:5" x14ac:dyDescent="0.3">
      <c r="A320" s="1"/>
      <c r="B320" s="19"/>
      <c r="C320" s="21"/>
      <c r="D320" s="22"/>
      <c r="E320" s="15"/>
    </row>
    <row r="321" spans="1:5" x14ac:dyDescent="0.3">
      <c r="A321" s="1"/>
      <c r="B321" s="19"/>
      <c r="C321" s="21"/>
      <c r="D321" s="19"/>
      <c r="E321" s="20"/>
    </row>
    <row r="322" spans="1:5" x14ac:dyDescent="0.3">
      <c r="A322" s="9" t="s">
        <v>1</v>
      </c>
      <c r="B322" s="9" t="s">
        <v>19</v>
      </c>
      <c r="C322" s="21"/>
      <c r="D322" s="19"/>
      <c r="E322" s="20"/>
    </row>
    <row r="323" spans="1:5" x14ac:dyDescent="0.3">
      <c r="A323" s="19" t="s">
        <v>5</v>
      </c>
      <c r="B323" s="21">
        <f>C295+C296+C297+C300+C303+C304+C305+C309+C312+C306</f>
        <v>22</v>
      </c>
      <c r="C323" s="21"/>
      <c r="D323" s="19"/>
      <c r="E323" s="20"/>
    </row>
    <row r="324" spans="1:5" x14ac:dyDescent="0.3">
      <c r="A324" s="19" t="s">
        <v>7</v>
      </c>
      <c r="B324" s="21">
        <f>C302+C315+C310+C299+C309+C316</f>
        <v>14</v>
      </c>
      <c r="C324" s="21"/>
      <c r="D324" s="19"/>
      <c r="E324" s="20"/>
    </row>
    <row r="325" spans="1:5" ht="15" thickBot="1" x14ac:dyDescent="0.35">
      <c r="A325" s="19" t="s">
        <v>3</v>
      </c>
      <c r="B325" s="13">
        <f>C298+C301+C311+C313+C314+C307</f>
        <v>14.75</v>
      </c>
      <c r="C325" s="21"/>
      <c r="D325" s="19"/>
      <c r="E325" s="20"/>
    </row>
    <row r="326" spans="1:5" x14ac:dyDescent="0.3">
      <c r="A326" s="4"/>
      <c r="B326" s="14">
        <f>SUM(B323:B325)</f>
        <v>50.75</v>
      </c>
      <c r="C326" s="14"/>
      <c r="D326" s="14"/>
      <c r="E326" s="6"/>
    </row>
    <row r="327" spans="1:5" x14ac:dyDescent="0.3">
      <c r="A327" s="19"/>
      <c r="B327" s="19"/>
      <c r="C327" s="19"/>
      <c r="D327" s="19"/>
      <c r="E327" s="19"/>
    </row>
    <row r="331" spans="1:5" s="19" customFormat="1" x14ac:dyDescent="0.3">
      <c r="A331" s="3"/>
      <c r="B331" s="3"/>
      <c r="C331" s="16"/>
      <c r="D331" s="3"/>
      <c r="E331" s="3"/>
    </row>
    <row r="332" spans="1:5" s="19" customFormat="1" x14ac:dyDescent="0.3">
      <c r="A332" s="3"/>
      <c r="B332" s="3"/>
      <c r="C332" s="16"/>
      <c r="D332" s="3"/>
      <c r="E332" s="3"/>
    </row>
    <row r="333" spans="1:5" s="19" customFormat="1" x14ac:dyDescent="0.3">
      <c r="A333" s="3"/>
      <c r="B333" s="3"/>
      <c r="C333" s="16"/>
      <c r="D333" s="3"/>
      <c r="E333" s="3"/>
    </row>
    <row r="334" spans="1:5" s="19" customFormat="1" x14ac:dyDescent="0.3">
      <c r="A334" s="3"/>
      <c r="B334" s="3"/>
      <c r="C334" s="16"/>
      <c r="D334" s="3"/>
      <c r="E334" s="3"/>
    </row>
    <row r="335" spans="1:5" s="19" customFormat="1" x14ac:dyDescent="0.3">
      <c r="A335" s="7" t="s">
        <v>0</v>
      </c>
      <c r="B335" s="7" t="s">
        <v>29</v>
      </c>
      <c r="C335" s="17" t="s">
        <v>18</v>
      </c>
      <c r="D335" s="17" t="s">
        <v>1</v>
      </c>
      <c r="E335" s="8" t="s">
        <v>95</v>
      </c>
    </row>
    <row r="336" spans="1:5" x14ac:dyDescent="0.3">
      <c r="A336" s="1">
        <v>44711</v>
      </c>
      <c r="B336" t="s">
        <v>110</v>
      </c>
      <c r="C336" s="12">
        <v>2</v>
      </c>
      <c r="D336" t="s">
        <v>5</v>
      </c>
      <c r="E336" s="20"/>
    </row>
    <row r="337" spans="1:5" x14ac:dyDescent="0.3">
      <c r="B337" t="s">
        <v>111</v>
      </c>
      <c r="C337" s="12">
        <v>1.5</v>
      </c>
      <c r="D337" t="s">
        <v>5</v>
      </c>
      <c r="E337" s="20"/>
    </row>
    <row r="338" spans="1:5" s="19" customFormat="1" x14ac:dyDescent="0.3">
      <c r="A338" s="1">
        <v>44716</v>
      </c>
      <c r="B338" s="19" t="s">
        <v>112</v>
      </c>
      <c r="C338" s="21">
        <v>2</v>
      </c>
      <c r="D338" s="19" t="s">
        <v>5</v>
      </c>
      <c r="E338" s="20">
        <v>15</v>
      </c>
    </row>
    <row r="339" spans="1:5" s="19" customFormat="1" x14ac:dyDescent="0.3">
      <c r="A339" s="1">
        <v>44718</v>
      </c>
      <c r="B339" s="19" t="s">
        <v>107</v>
      </c>
      <c r="C339" s="12">
        <v>2</v>
      </c>
      <c r="D339" s="22" t="s">
        <v>3</v>
      </c>
      <c r="E339" s="20">
        <v>14</v>
      </c>
    </row>
    <row r="340" spans="1:5" s="19" customFormat="1" x14ac:dyDescent="0.3">
      <c r="A340" s="1"/>
      <c r="B340" s="19" t="s">
        <v>107</v>
      </c>
      <c r="C340" s="21">
        <v>2</v>
      </c>
      <c r="D340" s="22" t="s">
        <v>7</v>
      </c>
      <c r="E340" s="20">
        <v>14</v>
      </c>
    </row>
    <row r="341" spans="1:5" s="19" customFormat="1" x14ac:dyDescent="0.3">
      <c r="A341" s="1">
        <v>44723</v>
      </c>
      <c r="B341" s="19" t="s">
        <v>109</v>
      </c>
      <c r="C341" s="21">
        <v>3</v>
      </c>
      <c r="D341" s="22" t="s">
        <v>3</v>
      </c>
      <c r="E341" s="20">
        <v>15</v>
      </c>
    </row>
    <row r="342" spans="1:5" s="19" customFormat="1" x14ac:dyDescent="0.3">
      <c r="A342" s="1"/>
      <c r="B342" s="19" t="s">
        <v>116</v>
      </c>
      <c r="C342" s="21">
        <v>3</v>
      </c>
      <c r="D342" s="22" t="s">
        <v>7</v>
      </c>
      <c r="E342" s="20"/>
    </row>
    <row r="343" spans="1:5" s="19" customFormat="1" x14ac:dyDescent="0.3">
      <c r="A343" s="1">
        <v>44724</v>
      </c>
      <c r="B343" s="19" t="s">
        <v>108</v>
      </c>
      <c r="C343" s="21">
        <v>3</v>
      </c>
      <c r="D343" s="22" t="s">
        <v>3</v>
      </c>
      <c r="E343" s="20">
        <v>14</v>
      </c>
    </row>
    <row r="344" spans="1:5" s="19" customFormat="1" x14ac:dyDescent="0.3">
      <c r="A344" s="1"/>
      <c r="B344" s="19" t="s">
        <v>109</v>
      </c>
      <c r="C344" s="21">
        <v>5</v>
      </c>
      <c r="D344" s="22" t="s">
        <v>3</v>
      </c>
      <c r="E344" s="20">
        <v>15</v>
      </c>
    </row>
    <row r="345" spans="1:5" s="19" customFormat="1" x14ac:dyDescent="0.3">
      <c r="A345" s="1"/>
      <c r="B345" s="19" t="s">
        <v>113</v>
      </c>
      <c r="C345" s="21">
        <v>1.5</v>
      </c>
      <c r="D345" s="22" t="s">
        <v>5</v>
      </c>
      <c r="E345" s="20"/>
    </row>
    <row r="346" spans="1:5" s="19" customFormat="1" x14ac:dyDescent="0.3">
      <c r="A346" s="1"/>
      <c r="B346" s="19" t="s">
        <v>114</v>
      </c>
      <c r="C346" s="21">
        <v>4</v>
      </c>
      <c r="D346" s="22" t="s">
        <v>5</v>
      </c>
      <c r="E346" s="20">
        <v>16</v>
      </c>
    </row>
    <row r="347" spans="1:5" s="19" customFormat="1" x14ac:dyDescent="0.3">
      <c r="B347" s="19" t="s">
        <v>108</v>
      </c>
      <c r="C347" s="21">
        <v>3</v>
      </c>
      <c r="D347" s="22" t="s">
        <v>7</v>
      </c>
      <c r="E347" s="20">
        <v>14</v>
      </c>
    </row>
    <row r="348" spans="1:5" s="19" customFormat="1" x14ac:dyDescent="0.3">
      <c r="B348" s="19" t="s">
        <v>115</v>
      </c>
      <c r="C348" s="21">
        <v>5</v>
      </c>
      <c r="D348" s="22" t="s">
        <v>7</v>
      </c>
      <c r="E348" s="20">
        <v>16</v>
      </c>
    </row>
    <row r="349" spans="1:5" s="19" customFormat="1" x14ac:dyDescent="0.3">
      <c r="E349" s="20"/>
    </row>
    <row r="350" spans="1:5" s="19" customFormat="1" x14ac:dyDescent="0.3">
      <c r="A350" s="9" t="s">
        <v>1</v>
      </c>
      <c r="B350" s="9" t="s">
        <v>19</v>
      </c>
      <c r="C350" s="21"/>
      <c r="E350" s="20"/>
    </row>
    <row r="351" spans="1:5" s="19" customFormat="1" x14ac:dyDescent="0.3">
      <c r="A351" s="19" t="s">
        <v>5</v>
      </c>
      <c r="B351" s="21">
        <f>C336+C337+C338+C345+C346</f>
        <v>11</v>
      </c>
      <c r="C351" s="21"/>
      <c r="E351" s="20"/>
    </row>
    <row r="352" spans="1:5" x14ac:dyDescent="0.3">
      <c r="A352" s="19" t="s">
        <v>7</v>
      </c>
      <c r="B352" s="21">
        <f>C348+C347+C342+C340</f>
        <v>13</v>
      </c>
      <c r="C352" s="21"/>
      <c r="D352" s="19"/>
      <c r="E352" s="20"/>
    </row>
    <row r="353" spans="1:5" ht="15" thickBot="1" x14ac:dyDescent="0.35">
      <c r="A353" s="19" t="s">
        <v>3</v>
      </c>
      <c r="B353" s="13">
        <v>13</v>
      </c>
      <c r="C353" s="21"/>
      <c r="D353" s="19"/>
      <c r="E353" s="20"/>
    </row>
    <row r="354" spans="1:5" s="19" customFormat="1" x14ac:dyDescent="0.3">
      <c r="A354" s="4"/>
      <c r="B354" s="14">
        <f>SUM(B351:B353)</f>
        <v>37</v>
      </c>
      <c r="C354" s="14"/>
      <c r="D354" s="14"/>
      <c r="E354" s="6"/>
    </row>
    <row r="355" spans="1:5" s="19" customFormat="1" x14ac:dyDescent="0.3"/>
    <row r="356" spans="1:5" s="19" customFormat="1" x14ac:dyDescent="0.3">
      <c r="A356" s="23" t="s">
        <v>117</v>
      </c>
      <c r="B356" s="24">
        <f>B354+B326+B285+B249+B205+B168+B131+B100+B63+B38+B16</f>
        <v>395.55</v>
      </c>
    </row>
    <row r="357" spans="1:5" s="19" customFormat="1" x14ac:dyDescent="0.3"/>
    <row r="358" spans="1:5" s="19" customFormat="1" x14ac:dyDescent="0.3"/>
    <row r="359" spans="1:5" s="19" customFormat="1" x14ac:dyDescent="0.3"/>
    <row r="365" spans="1:5" x14ac:dyDescent="0.3">
      <c r="A365" s="19"/>
      <c r="B365" s="19"/>
      <c r="C365" s="21"/>
      <c r="D365" s="19"/>
      <c r="E365" s="19"/>
    </row>
    <row r="366" spans="1:5" x14ac:dyDescent="0.3">
      <c r="A366" s="3"/>
      <c r="B366" s="3"/>
      <c r="C366" s="16"/>
      <c r="D366" s="3"/>
      <c r="E366" s="3"/>
    </row>
    <row r="367" spans="1:5" x14ac:dyDescent="0.3">
      <c r="A367" s="3"/>
      <c r="B367" s="3"/>
      <c r="C367" s="16"/>
      <c r="D367" s="3"/>
      <c r="E367" s="3"/>
    </row>
    <row r="368" spans="1:5" x14ac:dyDescent="0.3">
      <c r="A368" s="3"/>
      <c r="B368" s="3"/>
      <c r="C368" s="16"/>
      <c r="D368" s="3"/>
      <c r="E368" s="3"/>
    </row>
    <row r="369" spans="1:5" x14ac:dyDescent="0.3">
      <c r="A369" s="3"/>
      <c r="B369" s="3"/>
      <c r="C369" s="16"/>
      <c r="D369" s="3"/>
      <c r="E369" s="3"/>
    </row>
    <row r="370" spans="1:5" x14ac:dyDescent="0.3">
      <c r="A370" s="7" t="s">
        <v>0</v>
      </c>
      <c r="B370" s="7" t="s">
        <v>29</v>
      </c>
      <c r="C370" s="17" t="s">
        <v>18</v>
      </c>
      <c r="D370" s="17" t="s">
        <v>1</v>
      </c>
      <c r="E370" s="8" t="s">
        <v>95</v>
      </c>
    </row>
    <row r="371" spans="1:5" x14ac:dyDescent="0.3">
      <c r="A371" s="1">
        <v>44832</v>
      </c>
      <c r="B371" s="19" t="s">
        <v>120</v>
      </c>
      <c r="C371" s="21">
        <v>3</v>
      </c>
      <c r="D371" s="19" t="s">
        <v>3</v>
      </c>
      <c r="E371" s="20"/>
    </row>
    <row r="372" spans="1:5" x14ac:dyDescent="0.3">
      <c r="A372" s="19"/>
      <c r="B372" s="19" t="s">
        <v>120</v>
      </c>
      <c r="C372" s="21">
        <v>3</v>
      </c>
      <c r="D372" s="19" t="s">
        <v>5</v>
      </c>
      <c r="E372" s="20"/>
    </row>
    <row r="373" spans="1:5" x14ac:dyDescent="0.3">
      <c r="A373" s="1"/>
      <c r="B373" s="19" t="s">
        <v>120</v>
      </c>
      <c r="C373" s="21">
        <v>3</v>
      </c>
      <c r="D373" s="19" t="s">
        <v>7</v>
      </c>
      <c r="E373" s="20"/>
    </row>
    <row r="374" spans="1:5" x14ac:dyDescent="0.3">
      <c r="A374" s="1">
        <v>44838</v>
      </c>
      <c r="B374" s="19" t="s">
        <v>65</v>
      </c>
      <c r="C374" s="21">
        <v>3</v>
      </c>
      <c r="D374" s="19" t="s">
        <v>3</v>
      </c>
      <c r="E374" s="20"/>
    </row>
    <row r="375" spans="1:5" x14ac:dyDescent="0.3">
      <c r="B375" s="19" t="s">
        <v>122</v>
      </c>
      <c r="C375" s="21">
        <v>3</v>
      </c>
      <c r="D375" s="22" t="s">
        <v>5</v>
      </c>
      <c r="E375" s="20">
        <v>16</v>
      </c>
    </row>
    <row r="376" spans="1:5" x14ac:dyDescent="0.3">
      <c r="B376" s="19" t="s">
        <v>122</v>
      </c>
      <c r="C376" s="12">
        <v>3</v>
      </c>
      <c r="D376" t="s">
        <v>7</v>
      </c>
      <c r="E376" s="20">
        <v>16</v>
      </c>
    </row>
    <row r="377" spans="1:5" x14ac:dyDescent="0.3">
      <c r="A377" s="1">
        <v>44839</v>
      </c>
      <c r="B377" s="19" t="s">
        <v>119</v>
      </c>
      <c r="C377" s="21">
        <v>2</v>
      </c>
      <c r="D377" s="22" t="s">
        <v>3</v>
      </c>
      <c r="E377" s="20"/>
    </row>
    <row r="378" spans="1:5" x14ac:dyDescent="0.3">
      <c r="A378" s="1"/>
      <c r="B378" s="19" t="s">
        <v>123</v>
      </c>
      <c r="C378" s="21">
        <v>2</v>
      </c>
      <c r="D378" s="22" t="s">
        <v>5</v>
      </c>
      <c r="E378" s="20">
        <v>16</v>
      </c>
    </row>
    <row r="379" spans="1:5" x14ac:dyDescent="0.3">
      <c r="A379" s="1"/>
      <c r="B379" s="19" t="s">
        <v>123</v>
      </c>
      <c r="C379" s="21">
        <v>2</v>
      </c>
      <c r="D379" s="19" t="s">
        <v>7</v>
      </c>
      <c r="E379" s="20">
        <v>16</v>
      </c>
    </row>
    <row r="380" spans="1:5" s="19" customFormat="1" x14ac:dyDescent="0.3">
      <c r="A380" s="1">
        <v>44843</v>
      </c>
      <c r="B380" s="19" t="s">
        <v>119</v>
      </c>
      <c r="C380" s="21">
        <v>2</v>
      </c>
      <c r="D380" s="22" t="s">
        <v>3</v>
      </c>
      <c r="E380" s="20"/>
    </row>
    <row r="381" spans="1:5" x14ac:dyDescent="0.3">
      <c r="B381" s="19" t="s">
        <v>118</v>
      </c>
      <c r="C381" s="21">
        <v>3</v>
      </c>
      <c r="D381" s="19" t="s">
        <v>7</v>
      </c>
      <c r="E381" s="20"/>
    </row>
    <row r="382" spans="1:5" x14ac:dyDescent="0.3">
      <c r="A382" s="1">
        <v>44844</v>
      </c>
      <c r="B382" s="19" t="s">
        <v>121</v>
      </c>
      <c r="C382" s="21">
        <v>3</v>
      </c>
      <c r="D382" s="22" t="s">
        <v>3</v>
      </c>
      <c r="E382" s="20"/>
    </row>
    <row r="383" spans="1:5" x14ac:dyDescent="0.3">
      <c r="A383" s="19"/>
      <c r="B383" s="19" t="s">
        <v>123</v>
      </c>
      <c r="C383" s="21">
        <v>3</v>
      </c>
      <c r="D383" s="22" t="s">
        <v>5</v>
      </c>
      <c r="E383" s="20">
        <v>16</v>
      </c>
    </row>
    <row r="384" spans="1:5" x14ac:dyDescent="0.3">
      <c r="A384" s="19"/>
      <c r="B384" s="19" t="s">
        <v>123</v>
      </c>
      <c r="C384" s="21">
        <v>3</v>
      </c>
      <c r="D384" s="19" t="s">
        <v>7</v>
      </c>
      <c r="E384" s="20">
        <v>16</v>
      </c>
    </row>
    <row r="385" spans="1:6" s="19" customFormat="1" x14ac:dyDescent="0.3">
      <c r="A385" s="1">
        <v>44845</v>
      </c>
      <c r="B385" s="19" t="s">
        <v>124</v>
      </c>
      <c r="C385" s="21">
        <v>3</v>
      </c>
      <c r="D385" s="22" t="s">
        <v>3</v>
      </c>
      <c r="E385" s="20"/>
    </row>
    <row r="386" spans="1:6" s="19" customFormat="1" x14ac:dyDescent="0.3">
      <c r="B386" s="19" t="s">
        <v>124</v>
      </c>
      <c r="C386" s="21">
        <v>3</v>
      </c>
      <c r="D386" s="22" t="s">
        <v>5</v>
      </c>
      <c r="E386" s="20"/>
    </row>
    <row r="387" spans="1:6" s="19" customFormat="1" x14ac:dyDescent="0.3">
      <c r="B387" s="19" t="s">
        <v>124</v>
      </c>
      <c r="C387" s="21">
        <v>3</v>
      </c>
      <c r="D387" s="22" t="s">
        <v>7</v>
      </c>
      <c r="E387" s="20"/>
    </row>
    <row r="388" spans="1:6" s="19" customFormat="1" x14ac:dyDescent="0.3">
      <c r="A388" s="1">
        <v>44850</v>
      </c>
      <c r="B388" s="19" t="s">
        <v>125</v>
      </c>
      <c r="C388" s="21">
        <v>2</v>
      </c>
      <c r="D388" s="22" t="s">
        <v>3</v>
      </c>
      <c r="E388" s="20"/>
      <c r="F388" s="25"/>
    </row>
    <row r="389" spans="1:6" s="19" customFormat="1" x14ac:dyDescent="0.3">
      <c r="B389" s="19" t="s">
        <v>125</v>
      </c>
      <c r="C389" s="21">
        <v>2</v>
      </c>
      <c r="D389" s="22" t="s">
        <v>5</v>
      </c>
      <c r="E389" s="20"/>
    </row>
    <row r="390" spans="1:6" s="19" customFormat="1" x14ac:dyDescent="0.3">
      <c r="B390" s="19" t="s">
        <v>125</v>
      </c>
      <c r="C390" s="21">
        <v>2</v>
      </c>
      <c r="D390" s="22" t="s">
        <v>7</v>
      </c>
      <c r="E390" s="20"/>
    </row>
    <row r="391" spans="1:6" s="19" customFormat="1" x14ac:dyDescent="0.3">
      <c r="A391" s="1">
        <v>44851</v>
      </c>
      <c r="B391" s="19" t="s">
        <v>126</v>
      </c>
      <c r="C391" s="21">
        <v>2</v>
      </c>
      <c r="D391" s="22" t="s">
        <v>3</v>
      </c>
      <c r="E391" s="20"/>
    </row>
    <row r="392" spans="1:6" s="19" customFormat="1" x14ac:dyDescent="0.3">
      <c r="B392" s="19" t="s">
        <v>126</v>
      </c>
      <c r="C392" s="21">
        <v>2</v>
      </c>
      <c r="D392" s="22" t="s">
        <v>5</v>
      </c>
      <c r="E392" s="20"/>
    </row>
    <row r="393" spans="1:6" s="19" customFormat="1" x14ac:dyDescent="0.3">
      <c r="B393" s="19" t="s">
        <v>126</v>
      </c>
      <c r="C393" s="21">
        <v>2</v>
      </c>
      <c r="D393" s="22" t="s">
        <v>7</v>
      </c>
      <c r="E393" s="20"/>
    </row>
    <row r="394" spans="1:6" s="19" customFormat="1" x14ac:dyDescent="0.3">
      <c r="C394" s="21"/>
      <c r="E394" s="20"/>
    </row>
    <row r="395" spans="1:6" x14ac:dyDescent="0.3">
      <c r="A395" s="19"/>
      <c r="B395" s="19"/>
      <c r="C395" s="19"/>
      <c r="D395" s="19"/>
      <c r="E395" s="20"/>
    </row>
    <row r="396" spans="1:6" x14ac:dyDescent="0.3">
      <c r="A396" s="9" t="s">
        <v>1</v>
      </c>
      <c r="B396" s="9" t="s">
        <v>19</v>
      </c>
      <c r="C396" s="21"/>
      <c r="D396" s="19"/>
      <c r="E396" s="20"/>
    </row>
    <row r="397" spans="1:6" x14ac:dyDescent="0.3">
      <c r="A397" s="19" t="s">
        <v>5</v>
      </c>
      <c r="B397" s="21">
        <f>C372+C375+C378+C383+C386+C389+C392</f>
        <v>18</v>
      </c>
      <c r="C397" s="21"/>
      <c r="D397" s="19"/>
      <c r="E397" s="20"/>
    </row>
    <row r="398" spans="1:6" x14ac:dyDescent="0.3">
      <c r="A398" s="19" t="s">
        <v>7</v>
      </c>
      <c r="B398" s="21">
        <f>C373+C376+C379+C384+C381+C387+C390+C393</f>
        <v>21</v>
      </c>
      <c r="C398" s="21"/>
      <c r="D398" s="19"/>
      <c r="E398" s="20"/>
    </row>
    <row r="399" spans="1:6" ht="15" thickBot="1" x14ac:dyDescent="0.35">
      <c r="A399" s="19" t="s">
        <v>3</v>
      </c>
      <c r="B399" s="13">
        <f>C371+C374+C377+C380+C382+C385+C388+C391</f>
        <v>20</v>
      </c>
      <c r="C399" s="21"/>
      <c r="D399" s="19"/>
      <c r="E399" s="20"/>
    </row>
    <row r="400" spans="1:6" x14ac:dyDescent="0.3">
      <c r="A400" s="4"/>
      <c r="B400" s="26">
        <f>SUM(B397:B399)</f>
        <v>59</v>
      </c>
      <c r="C400" s="14"/>
      <c r="D400" s="14"/>
      <c r="E400" s="6"/>
    </row>
    <row r="406" spans="1:5" x14ac:dyDescent="0.3">
      <c r="A406" s="3"/>
      <c r="B406" s="3"/>
      <c r="C406" s="16"/>
      <c r="D406" s="3"/>
      <c r="E406" s="3"/>
    </row>
    <row r="407" spans="1:5" x14ac:dyDescent="0.3">
      <c r="A407" s="3"/>
      <c r="B407" s="3"/>
      <c r="C407" s="16"/>
      <c r="D407" s="3"/>
      <c r="E407" s="3"/>
    </row>
    <row r="408" spans="1:5" x14ac:dyDescent="0.3">
      <c r="A408" s="3"/>
      <c r="B408" s="3"/>
      <c r="C408" s="16"/>
      <c r="D408" s="3"/>
      <c r="E408" s="3"/>
    </row>
    <row r="409" spans="1:5" x14ac:dyDescent="0.3">
      <c r="A409" s="3"/>
      <c r="B409" s="3"/>
      <c r="C409" s="16"/>
      <c r="D409" s="3"/>
      <c r="E409" s="3"/>
    </row>
    <row r="410" spans="1:5" x14ac:dyDescent="0.3">
      <c r="A410" s="7" t="s">
        <v>0</v>
      </c>
      <c r="B410" s="7" t="s">
        <v>29</v>
      </c>
      <c r="C410" s="17" t="s">
        <v>18</v>
      </c>
      <c r="D410" s="17" t="s">
        <v>1</v>
      </c>
      <c r="E410" s="8" t="s">
        <v>95</v>
      </c>
    </row>
    <row r="411" spans="1:5" x14ac:dyDescent="0.3">
      <c r="A411" s="1">
        <v>44852</v>
      </c>
      <c r="B411" s="19" t="s">
        <v>127</v>
      </c>
      <c r="C411" s="21">
        <v>1.5</v>
      </c>
      <c r="D411" s="19" t="s">
        <v>5</v>
      </c>
      <c r="E411" s="20">
        <v>17</v>
      </c>
    </row>
    <row r="412" spans="1:5" x14ac:dyDescent="0.3">
      <c r="A412" s="19"/>
      <c r="B412" s="19" t="s">
        <v>127</v>
      </c>
      <c r="C412" s="21">
        <v>1.5</v>
      </c>
      <c r="D412" s="19" t="s">
        <v>7</v>
      </c>
      <c r="E412" s="20">
        <v>17</v>
      </c>
    </row>
    <row r="413" spans="1:5" x14ac:dyDescent="0.3">
      <c r="A413" s="1"/>
      <c r="B413" s="19" t="s">
        <v>65</v>
      </c>
      <c r="C413" s="21">
        <v>1.5</v>
      </c>
      <c r="D413" s="19" t="s">
        <v>3</v>
      </c>
      <c r="E413" s="20">
        <v>21</v>
      </c>
    </row>
    <row r="414" spans="1:5" x14ac:dyDescent="0.3">
      <c r="A414" s="1">
        <v>44853</v>
      </c>
      <c r="B414" s="19" t="s">
        <v>127</v>
      </c>
      <c r="C414" s="21">
        <v>2.5</v>
      </c>
      <c r="D414" s="19" t="s">
        <v>5</v>
      </c>
      <c r="E414" s="20">
        <v>17</v>
      </c>
    </row>
    <row r="415" spans="1:5" x14ac:dyDescent="0.3">
      <c r="A415" s="19"/>
      <c r="B415" s="19" t="s">
        <v>127</v>
      </c>
      <c r="C415" s="21">
        <v>2.5</v>
      </c>
      <c r="D415" s="22" t="s">
        <v>7</v>
      </c>
      <c r="E415" s="20">
        <v>17</v>
      </c>
    </row>
    <row r="416" spans="1:5" x14ac:dyDescent="0.3">
      <c r="A416" s="19"/>
      <c r="B416" s="19" t="s">
        <v>128</v>
      </c>
      <c r="C416" s="21">
        <v>2.5</v>
      </c>
      <c r="D416" s="19" t="s">
        <v>3</v>
      </c>
      <c r="E416" s="20">
        <v>21</v>
      </c>
    </row>
    <row r="417" spans="1:5" x14ac:dyDescent="0.3">
      <c r="A417" s="1">
        <v>44878</v>
      </c>
      <c r="B417" s="19" t="s">
        <v>132</v>
      </c>
      <c r="C417" s="21">
        <v>3</v>
      </c>
      <c r="D417" s="22" t="s">
        <v>3</v>
      </c>
      <c r="E417" s="20">
        <v>21</v>
      </c>
    </row>
    <row r="418" spans="1:5" x14ac:dyDescent="0.3">
      <c r="A418" s="1"/>
      <c r="B418" s="19" t="s">
        <v>129</v>
      </c>
      <c r="C418" s="21">
        <v>3</v>
      </c>
      <c r="D418" s="22" t="s">
        <v>5</v>
      </c>
      <c r="E418" s="20">
        <v>17</v>
      </c>
    </row>
    <row r="419" spans="1:5" x14ac:dyDescent="0.3">
      <c r="A419" s="1"/>
      <c r="B419" s="19" t="s">
        <v>129</v>
      </c>
      <c r="C419" s="21">
        <v>3</v>
      </c>
      <c r="D419" s="22" t="s">
        <v>7</v>
      </c>
      <c r="E419" s="20">
        <v>17</v>
      </c>
    </row>
    <row r="420" spans="1:5" x14ac:dyDescent="0.3">
      <c r="B420" t="s">
        <v>140</v>
      </c>
      <c r="C420" s="12">
        <v>1.5</v>
      </c>
      <c r="D420" s="22" t="s">
        <v>7</v>
      </c>
      <c r="E420" s="20"/>
    </row>
    <row r="421" spans="1:5" x14ac:dyDescent="0.3">
      <c r="A421" s="1">
        <v>44879</v>
      </c>
      <c r="B421" s="19" t="s">
        <v>131</v>
      </c>
      <c r="C421" s="21">
        <v>3.5</v>
      </c>
      <c r="D421" s="22" t="s">
        <v>3</v>
      </c>
      <c r="E421" s="20">
        <v>22</v>
      </c>
    </row>
    <row r="422" spans="1:5" x14ac:dyDescent="0.3">
      <c r="A422" s="19"/>
      <c r="B422" s="19" t="s">
        <v>133</v>
      </c>
      <c r="C422" s="21">
        <v>3</v>
      </c>
      <c r="D422" s="22" t="s">
        <v>7</v>
      </c>
      <c r="E422" s="20">
        <v>18</v>
      </c>
    </row>
    <row r="423" spans="1:5" x14ac:dyDescent="0.3">
      <c r="A423" s="1"/>
      <c r="B423" s="19" t="s">
        <v>130</v>
      </c>
      <c r="C423" s="21">
        <v>3</v>
      </c>
      <c r="D423" s="22" t="s">
        <v>5</v>
      </c>
      <c r="E423" s="20">
        <v>20</v>
      </c>
    </row>
    <row r="424" spans="1:5" x14ac:dyDescent="0.3">
      <c r="A424" s="1">
        <v>44880</v>
      </c>
      <c r="B424" t="s">
        <v>136</v>
      </c>
      <c r="C424" s="21">
        <v>3</v>
      </c>
      <c r="D424" s="22" t="s">
        <v>7</v>
      </c>
      <c r="E424" s="20">
        <v>26</v>
      </c>
    </row>
    <row r="425" spans="1:5" x14ac:dyDescent="0.3">
      <c r="A425" s="19"/>
      <c r="B425" s="19" t="s">
        <v>136</v>
      </c>
      <c r="C425" s="21">
        <v>3</v>
      </c>
      <c r="D425" s="22" t="s">
        <v>5</v>
      </c>
      <c r="E425" s="20">
        <v>26</v>
      </c>
    </row>
    <row r="426" spans="1:5" x14ac:dyDescent="0.3">
      <c r="B426" t="s">
        <v>138</v>
      </c>
      <c r="C426" s="12">
        <v>3</v>
      </c>
      <c r="D426" s="22" t="s">
        <v>3</v>
      </c>
      <c r="E426" s="20">
        <v>24</v>
      </c>
    </row>
    <row r="427" spans="1:5" s="19" customFormat="1" x14ac:dyDescent="0.3">
      <c r="A427" s="1">
        <v>44885</v>
      </c>
      <c r="B427" t="s">
        <v>134</v>
      </c>
      <c r="C427" s="12">
        <v>1.5</v>
      </c>
      <c r="D427" s="22" t="s">
        <v>7</v>
      </c>
      <c r="E427" s="20">
        <v>25</v>
      </c>
    </row>
    <row r="428" spans="1:5" x14ac:dyDescent="0.3">
      <c r="B428" t="s">
        <v>142</v>
      </c>
      <c r="C428" s="12">
        <v>2</v>
      </c>
      <c r="D428" s="22" t="s">
        <v>3</v>
      </c>
      <c r="E428" s="20">
        <v>23</v>
      </c>
    </row>
    <row r="429" spans="1:5" x14ac:dyDescent="0.3">
      <c r="B429" t="s">
        <v>141</v>
      </c>
      <c r="C429" s="12">
        <v>2</v>
      </c>
      <c r="D429" s="22" t="s">
        <v>5</v>
      </c>
      <c r="E429" s="20">
        <v>28</v>
      </c>
    </row>
    <row r="430" spans="1:5" x14ac:dyDescent="0.3">
      <c r="A430" s="1">
        <v>44886</v>
      </c>
      <c r="B430" t="s">
        <v>135</v>
      </c>
      <c r="C430" s="12">
        <v>3</v>
      </c>
      <c r="D430" s="22" t="s">
        <v>7</v>
      </c>
      <c r="E430" s="20">
        <v>9</v>
      </c>
    </row>
    <row r="431" spans="1:5" x14ac:dyDescent="0.3">
      <c r="B431" t="s">
        <v>137</v>
      </c>
      <c r="C431" s="12">
        <v>2</v>
      </c>
      <c r="D431" s="22" t="s">
        <v>5</v>
      </c>
      <c r="E431" s="20">
        <v>27</v>
      </c>
    </row>
    <row r="432" spans="1:5" x14ac:dyDescent="0.3">
      <c r="B432" t="s">
        <v>139</v>
      </c>
      <c r="C432" s="12">
        <v>2</v>
      </c>
      <c r="D432" s="22" t="s">
        <v>3</v>
      </c>
      <c r="E432" s="20"/>
    </row>
    <row r="433" spans="1:5" x14ac:dyDescent="0.3">
      <c r="E433" s="20"/>
    </row>
    <row r="434" spans="1:5" x14ac:dyDescent="0.3">
      <c r="A434" s="9" t="s">
        <v>1</v>
      </c>
      <c r="B434" s="9" t="s">
        <v>19</v>
      </c>
      <c r="C434" s="21"/>
      <c r="D434" s="19"/>
      <c r="E434" s="20"/>
    </row>
    <row r="435" spans="1:5" x14ac:dyDescent="0.3">
      <c r="A435" s="19" t="s">
        <v>5</v>
      </c>
      <c r="B435" s="21">
        <f>C411+C414+C418+C423+C425+C431+C429</f>
        <v>17</v>
      </c>
      <c r="C435" s="21"/>
      <c r="D435" s="19"/>
      <c r="E435" s="20"/>
    </row>
    <row r="436" spans="1:5" x14ac:dyDescent="0.3">
      <c r="A436" s="19" t="s">
        <v>7</v>
      </c>
      <c r="B436" s="21">
        <f>C412+C415+C419+C422+C420+C424+C430+C427</f>
        <v>19</v>
      </c>
      <c r="C436" s="21"/>
      <c r="D436" s="19"/>
      <c r="E436" s="20"/>
    </row>
    <row r="437" spans="1:5" ht="15" thickBot="1" x14ac:dyDescent="0.35">
      <c r="A437" s="19" t="s">
        <v>3</v>
      </c>
      <c r="B437" s="13">
        <f>C413+C416+C417+C421+C426+C428+C432</f>
        <v>17.5</v>
      </c>
      <c r="C437" s="21"/>
      <c r="D437" s="19"/>
      <c r="E437" s="20"/>
    </row>
    <row r="438" spans="1:5" x14ac:dyDescent="0.3">
      <c r="A438" s="4"/>
      <c r="B438" s="26">
        <f>SUM(B435:B437)</f>
        <v>53.5</v>
      </c>
      <c r="C438" s="14"/>
      <c r="D438" s="14"/>
      <c r="E438" s="6"/>
    </row>
    <row r="443" spans="1:5" x14ac:dyDescent="0.3">
      <c r="A443" s="19"/>
      <c r="B443" s="19"/>
      <c r="C443" s="21"/>
      <c r="D443" s="19"/>
      <c r="E443" s="19"/>
    </row>
    <row r="444" spans="1:5" x14ac:dyDescent="0.3">
      <c r="A444" s="3"/>
      <c r="B444" s="3"/>
      <c r="C444" s="16"/>
      <c r="D444" s="3"/>
      <c r="E444" s="3"/>
    </row>
    <row r="445" spans="1:5" x14ac:dyDescent="0.3">
      <c r="A445" s="3"/>
      <c r="B445" s="3"/>
      <c r="C445" s="16"/>
      <c r="D445" s="3"/>
      <c r="E445" s="3"/>
    </row>
    <row r="446" spans="1:5" x14ac:dyDescent="0.3">
      <c r="A446" s="3"/>
      <c r="B446" s="3"/>
      <c r="C446" s="16"/>
      <c r="D446" s="3"/>
      <c r="E446" s="3"/>
    </row>
    <row r="447" spans="1:5" x14ac:dyDescent="0.3">
      <c r="A447" s="3"/>
      <c r="B447" s="3"/>
      <c r="C447" s="16"/>
      <c r="D447" s="3"/>
      <c r="E447" s="3"/>
    </row>
    <row r="448" spans="1:5" x14ac:dyDescent="0.3">
      <c r="A448" s="7" t="s">
        <v>0</v>
      </c>
      <c r="B448" s="7" t="s">
        <v>29</v>
      </c>
      <c r="C448" s="17" t="s">
        <v>18</v>
      </c>
      <c r="D448" s="17" t="s">
        <v>1</v>
      </c>
      <c r="E448" s="8" t="s">
        <v>95</v>
      </c>
    </row>
    <row r="449" spans="1:5" x14ac:dyDescent="0.3">
      <c r="A449" s="1">
        <v>44888</v>
      </c>
      <c r="B449" t="s">
        <v>154</v>
      </c>
      <c r="C449" s="12">
        <v>2</v>
      </c>
      <c r="D449" t="s">
        <v>7</v>
      </c>
      <c r="E449" s="20">
        <v>30</v>
      </c>
    </row>
    <row r="450" spans="1:5" x14ac:dyDescent="0.3">
      <c r="B450" s="19" t="s">
        <v>154</v>
      </c>
      <c r="C450" s="12">
        <v>2</v>
      </c>
      <c r="D450" t="s">
        <v>5</v>
      </c>
      <c r="E450" s="20">
        <v>30</v>
      </c>
    </row>
    <row r="451" spans="1:5" x14ac:dyDescent="0.3">
      <c r="A451" s="1">
        <v>44894</v>
      </c>
      <c r="B451" s="19" t="s">
        <v>143</v>
      </c>
      <c r="C451" s="21">
        <v>2</v>
      </c>
      <c r="D451" s="19" t="s">
        <v>5</v>
      </c>
      <c r="E451" s="20">
        <v>33</v>
      </c>
    </row>
    <row r="452" spans="1:5" x14ac:dyDescent="0.3">
      <c r="A452" s="19"/>
      <c r="B452" s="19" t="s">
        <v>143</v>
      </c>
      <c r="C452" s="21">
        <v>2</v>
      </c>
      <c r="D452" s="19" t="s">
        <v>7</v>
      </c>
      <c r="E452" s="20">
        <v>33</v>
      </c>
    </row>
    <row r="453" spans="1:5" x14ac:dyDescent="0.3">
      <c r="A453" s="1"/>
      <c r="B453" s="19" t="s">
        <v>143</v>
      </c>
      <c r="C453" s="21">
        <v>2</v>
      </c>
      <c r="D453" s="19" t="s">
        <v>3</v>
      </c>
      <c r="E453" s="20">
        <v>33</v>
      </c>
    </row>
    <row r="454" spans="1:5" x14ac:dyDescent="0.3">
      <c r="B454" t="s">
        <v>152</v>
      </c>
      <c r="C454" s="12">
        <v>2</v>
      </c>
      <c r="D454" s="19" t="s">
        <v>3</v>
      </c>
      <c r="E454" s="20">
        <v>29</v>
      </c>
    </row>
    <row r="455" spans="1:5" x14ac:dyDescent="0.3">
      <c r="A455" s="1">
        <v>44895</v>
      </c>
      <c r="B455" s="19" t="s">
        <v>153</v>
      </c>
      <c r="C455" s="12">
        <v>2</v>
      </c>
      <c r="D455" s="19" t="s">
        <v>3</v>
      </c>
      <c r="E455" s="20"/>
    </row>
    <row r="456" spans="1:5" x14ac:dyDescent="0.3">
      <c r="B456" t="s">
        <v>153</v>
      </c>
      <c r="C456" s="21">
        <v>2</v>
      </c>
      <c r="D456" t="s">
        <v>5</v>
      </c>
      <c r="E456" s="20"/>
    </row>
    <row r="457" spans="1:5" x14ac:dyDescent="0.3">
      <c r="B457" s="19" t="s">
        <v>153</v>
      </c>
      <c r="C457" s="21">
        <v>2</v>
      </c>
      <c r="D457" t="s">
        <v>7</v>
      </c>
      <c r="E457" s="20"/>
    </row>
    <row r="458" spans="1:5" x14ac:dyDescent="0.3">
      <c r="B458" s="19" t="s">
        <v>144</v>
      </c>
      <c r="C458" s="21">
        <v>3</v>
      </c>
      <c r="D458" s="19" t="s">
        <v>5</v>
      </c>
      <c r="E458" s="20"/>
    </row>
    <row r="459" spans="1:5" x14ac:dyDescent="0.3">
      <c r="A459" s="19"/>
      <c r="B459" s="19" t="s">
        <v>144</v>
      </c>
      <c r="C459" s="21">
        <v>3</v>
      </c>
      <c r="D459" s="19" t="s">
        <v>7</v>
      </c>
      <c r="E459" s="20"/>
    </row>
    <row r="460" spans="1:5" x14ac:dyDescent="0.3">
      <c r="A460" s="19"/>
      <c r="B460" s="19" t="s">
        <v>144</v>
      </c>
      <c r="C460" s="21">
        <v>3</v>
      </c>
      <c r="D460" s="19" t="s">
        <v>3</v>
      </c>
      <c r="E460" s="20"/>
    </row>
    <row r="461" spans="1:5" x14ac:dyDescent="0.3">
      <c r="A461" s="1">
        <v>44898</v>
      </c>
      <c r="B461" t="s">
        <v>149</v>
      </c>
      <c r="C461" s="12">
        <v>1.5</v>
      </c>
      <c r="D461" t="s">
        <v>7</v>
      </c>
      <c r="E461" s="20">
        <v>9</v>
      </c>
    </row>
    <row r="462" spans="1:5" x14ac:dyDescent="0.3">
      <c r="B462" t="s">
        <v>150</v>
      </c>
      <c r="C462" s="12">
        <v>2</v>
      </c>
      <c r="D462" t="s">
        <v>5</v>
      </c>
      <c r="E462" s="20">
        <v>34</v>
      </c>
    </row>
    <row r="463" spans="1:5" x14ac:dyDescent="0.3">
      <c r="A463" s="1">
        <v>44899</v>
      </c>
      <c r="B463" s="19" t="s">
        <v>145</v>
      </c>
      <c r="C463" s="21">
        <v>1</v>
      </c>
      <c r="D463" s="22" t="s">
        <v>7</v>
      </c>
      <c r="E463" s="20">
        <v>31</v>
      </c>
    </row>
    <row r="464" spans="1:5" x14ac:dyDescent="0.3">
      <c r="A464" s="1"/>
      <c r="B464" s="19" t="s">
        <v>145</v>
      </c>
      <c r="C464" s="21">
        <v>1</v>
      </c>
      <c r="D464" s="22" t="s">
        <v>5</v>
      </c>
      <c r="E464" s="20">
        <v>31</v>
      </c>
    </row>
    <row r="465" spans="1:5" x14ac:dyDescent="0.3">
      <c r="A465" s="1"/>
      <c r="B465" s="19" t="s">
        <v>146</v>
      </c>
      <c r="C465" s="21">
        <v>2</v>
      </c>
      <c r="D465" s="22" t="s">
        <v>7</v>
      </c>
      <c r="E465" s="20">
        <v>31</v>
      </c>
    </row>
    <row r="466" spans="1:5" x14ac:dyDescent="0.3">
      <c r="A466" s="19"/>
      <c r="B466" s="19" t="s">
        <v>146</v>
      </c>
      <c r="C466" s="21">
        <v>2</v>
      </c>
      <c r="D466" s="22" t="s">
        <v>5</v>
      </c>
      <c r="E466" s="20">
        <v>31</v>
      </c>
    </row>
    <row r="467" spans="1:5" x14ac:dyDescent="0.3">
      <c r="A467" s="1"/>
      <c r="B467" s="19" t="s">
        <v>147</v>
      </c>
      <c r="C467" s="21">
        <v>3.5</v>
      </c>
      <c r="D467" s="22" t="s">
        <v>3</v>
      </c>
      <c r="E467" s="20"/>
    </row>
    <row r="468" spans="1:5" x14ac:dyDescent="0.3">
      <c r="A468" s="1">
        <v>44900</v>
      </c>
      <c r="B468" s="19" t="s">
        <v>147</v>
      </c>
      <c r="C468" s="21">
        <v>3</v>
      </c>
      <c r="D468" s="22" t="s">
        <v>3</v>
      </c>
      <c r="E468" s="20"/>
    </row>
    <row r="469" spans="1:5" x14ac:dyDescent="0.3">
      <c r="A469" s="1"/>
      <c r="B469" s="19" t="s">
        <v>148</v>
      </c>
      <c r="C469" s="21">
        <v>3.5</v>
      </c>
      <c r="D469" s="22" t="s">
        <v>7</v>
      </c>
      <c r="E469" s="20">
        <v>32</v>
      </c>
    </row>
    <row r="470" spans="1:5" x14ac:dyDescent="0.3">
      <c r="A470" s="19"/>
      <c r="B470" s="19" t="s">
        <v>151</v>
      </c>
      <c r="C470" s="21">
        <v>2</v>
      </c>
      <c r="D470" s="22" t="s">
        <v>5</v>
      </c>
      <c r="E470" s="20">
        <v>31</v>
      </c>
    </row>
    <row r="471" spans="1:5" x14ac:dyDescent="0.3">
      <c r="A471" s="19"/>
      <c r="B471" s="19"/>
      <c r="C471" s="21"/>
      <c r="D471" s="19"/>
      <c r="E471" s="20"/>
    </row>
    <row r="472" spans="1:5" x14ac:dyDescent="0.3">
      <c r="A472" s="9" t="s">
        <v>1</v>
      </c>
      <c r="B472" s="9" t="s">
        <v>19</v>
      </c>
      <c r="C472" s="21"/>
      <c r="D472" s="19"/>
      <c r="E472" s="20"/>
    </row>
    <row r="473" spans="1:5" x14ac:dyDescent="0.3">
      <c r="A473" s="19" t="s">
        <v>5</v>
      </c>
      <c r="B473" s="21">
        <f>C451+C458+C464+C466+C462+C470+C456+C450</f>
        <v>16</v>
      </c>
      <c r="C473" s="21"/>
      <c r="D473" s="19"/>
      <c r="E473" s="20"/>
    </row>
    <row r="474" spans="1:5" x14ac:dyDescent="0.3">
      <c r="A474" s="19" t="s">
        <v>7</v>
      </c>
      <c r="B474" s="21">
        <f>C452+C459+C465+C469+C461+C463+C457+C449</f>
        <v>17</v>
      </c>
      <c r="C474" s="21"/>
      <c r="D474" s="19"/>
      <c r="E474" s="20"/>
    </row>
    <row r="475" spans="1:5" ht="15" thickBot="1" x14ac:dyDescent="0.35">
      <c r="A475" s="19" t="s">
        <v>3</v>
      </c>
      <c r="B475" s="13">
        <f>C453+C460+C467+C468+C454+C455</f>
        <v>15.5</v>
      </c>
      <c r="C475" s="21"/>
      <c r="D475" s="19"/>
      <c r="E475" s="20"/>
    </row>
    <row r="476" spans="1:5" x14ac:dyDescent="0.3">
      <c r="A476" s="4"/>
      <c r="B476" s="26">
        <f>SUM(B473:B475)</f>
        <v>48.5</v>
      </c>
      <c r="C476" s="14"/>
      <c r="D476" s="14"/>
      <c r="E476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Christoph Lasinger</cp:lastModifiedBy>
  <dcterms:created xsi:type="dcterms:W3CDTF">2021-12-20T13:43:54Z</dcterms:created>
  <dcterms:modified xsi:type="dcterms:W3CDTF">2022-12-06T11:24:38Z</dcterms:modified>
</cp:coreProperties>
</file>