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20540" windowWidth="33600" xWindow="0" yWindow="460"/>
  </bookViews>
  <sheets>
    <sheet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* #,##0_-;\-* #,##0_-;_-* &quot;-&quot;??_-;_-@_-" numFmtId="164"/>
  </numFmts>
  <fonts count="14">
    <font>
      <name val="Calibri"/>
      <family val="2"/>
      <color theme="1"/>
      <sz val="12"/>
      <scheme val="minor"/>
    </font>
    <font>
      <name val="Avenir Next Condensed Ultra Lig"/>
      <family val="2"/>
      <color theme="1"/>
      <sz val="12"/>
    </font>
    <font>
      <name val="Avenir Next Condensed Regular"/>
      <b val="1"/>
      <color theme="1"/>
      <sz val="24"/>
    </font>
    <font>
      <name val="Avenir Next Condensed Regular"/>
      <color theme="1"/>
      <sz val="12"/>
    </font>
    <font>
      <name val="Avenir Next Condensed Regular"/>
      <b val="1"/>
      <color theme="1"/>
      <sz val="12"/>
    </font>
    <font>
      <name val="Avenir Next Condensed Regular"/>
      <i val="1"/>
      <color theme="1"/>
      <sz val="12"/>
    </font>
    <font>
      <name val="Avenir Next Condensed Demi Bold"/>
      <family val="2"/>
      <color theme="1"/>
      <sz val="14"/>
    </font>
    <font>
      <name val=".Apple Color Emoji UI"/>
      <color theme="1"/>
      <sz val="13"/>
    </font>
    <font>
      <name val="Calibri"/>
      <family val="2"/>
      <color theme="1"/>
      <sz val="12"/>
      <scheme val="minor"/>
    </font>
    <font>
      <name val="Avenir Next Condensed Medium"/>
      <family val="2"/>
      <b val="1"/>
      <color theme="1"/>
      <sz val="12"/>
    </font>
    <font>
      <name val="Avenir Next Condensed Regular"/>
      <color theme="7"/>
      <sz val="12"/>
    </font>
    <font>
      <name val="Avenir Next Condensed Medium"/>
      <family val="2"/>
      <b val="1"/>
      <color theme="1"/>
      <sz val="14"/>
    </font>
    <font>
      <name val="Avenir Next Condensed Medium"/>
      <family val="2"/>
      <color theme="1"/>
      <sz val="12"/>
    </font>
    <font>
      <name val="Avenir Next Condensed Regular"/>
      <family val="2"/>
      <color theme="1"/>
      <sz val="12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borderId="0" fillId="0" fontId="8" numFmtId="0"/>
    <xf borderId="0" fillId="0" fontId="8" numFmtId="43"/>
  </cellStyleXfs>
  <cellXfs count="44">
    <xf borderId="0" fillId="0" fontId="0" numFmtId="0" pivotButton="0" quotePrefix="0" xfId="0"/>
    <xf borderId="0" fillId="0" fontId="3" numFmtId="0" pivotButton="0" quotePrefix="0" xfId="0"/>
    <xf borderId="0" fillId="0" fontId="3" numFmtId="14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wrapText="1"/>
    </xf>
    <xf applyAlignment="1" borderId="0" fillId="0" fontId="3" numFmtId="0" pivotButton="0" quotePrefix="0" xfId="0">
      <alignment horizontal="center" wrapText="1"/>
    </xf>
    <xf borderId="0" fillId="0" fontId="6" numFmtId="0" pivotButton="0" quotePrefix="0" xfId="0"/>
    <xf applyAlignment="1" borderId="0" fillId="0" fontId="3" numFmtId="0" pivotButton="0" quotePrefix="0" xfId="0">
      <alignment horizontal="right"/>
    </xf>
    <xf applyAlignment="1" borderId="0" fillId="0" fontId="3" numFmtId="0" pivotButton="0" quotePrefix="0" xfId="0">
      <alignment horizontal="left"/>
    </xf>
    <xf applyAlignment="1" borderId="0" fillId="0" fontId="7" numFmtId="0" pivotButton="0" quotePrefix="0" xfId="0">
      <alignment horizontal="center"/>
    </xf>
    <xf applyAlignment="1" borderId="5" fillId="0" fontId="3" numFmtId="0" pivotButton="0" quotePrefix="0" xfId="0">
      <alignment horizontal="center"/>
    </xf>
    <xf applyAlignment="1" borderId="6" fillId="0" fontId="3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left"/>
    </xf>
    <xf borderId="0" fillId="0" fontId="3" numFmtId="0" pivotButton="0" quotePrefix="0" xfId="0"/>
    <xf borderId="0" fillId="0" fontId="9" numFmtId="0" pivotButton="0" quotePrefix="0" xfId="0"/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/>
    </xf>
    <xf borderId="4" fillId="0" fontId="1" numFmtId="0" pivotButton="0" quotePrefix="0" xfId="0"/>
    <xf borderId="1" fillId="0" fontId="1" numFmtId="0" pivotButton="0" quotePrefix="0" xfId="0"/>
    <xf borderId="8" fillId="0" fontId="1" numFmtId="0" pivotButton="0" quotePrefix="0" xfId="0"/>
    <xf borderId="7" fillId="0" fontId="1" numFmtId="0" pivotButton="0" quotePrefix="0" xfId="0"/>
    <xf borderId="3" fillId="0" fontId="1" numFmtId="0" pivotButton="0" quotePrefix="0" xfId="0"/>
    <xf borderId="2" fillId="0" fontId="1" numFmtId="0" pivotButton="0" quotePrefix="0" xfId="0"/>
    <xf borderId="0" fillId="0" fontId="3" numFmtId="2" pivotButton="0" quotePrefix="0" xfId="0"/>
    <xf applyAlignment="1" borderId="0" fillId="0" fontId="12" numFmtId="10" pivotButton="0" quotePrefix="0" xfId="0">
      <alignment horizontal="left"/>
    </xf>
    <xf applyAlignment="1" borderId="0" fillId="0" fontId="12" numFmtId="164" pivotButton="0" quotePrefix="0" xfId="1">
      <alignment vertical="center"/>
    </xf>
    <xf applyAlignment="1" borderId="0" fillId="0" fontId="3" numFmtId="0" pivotButton="0" quotePrefix="0" xfId="0">
      <alignment horizontal="left"/>
    </xf>
    <xf applyAlignment="1" borderId="0" fillId="0" fontId="10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1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 shrinkToFit="1" vertical="top"/>
    </xf>
    <xf applyAlignment="1" borderId="0" fillId="0" fontId="3" numFmtId="0" pivotButton="0" quotePrefix="0" xfId="0">
      <alignment horizontal="center"/>
    </xf>
    <xf applyAlignment="1" borderId="5" fillId="0" fontId="3" numFmtId="0" pivotButton="0" quotePrefix="0" xfId="0">
      <alignment horizontal="left" vertical="top" wrapText="1"/>
    </xf>
    <xf applyAlignment="1" borderId="6" fillId="0" fontId="3" numFmtId="0" pivotButton="0" quotePrefix="0" xfId="0">
      <alignment horizontal="left" vertical="top" wrapText="1"/>
    </xf>
    <xf applyAlignment="1" borderId="0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top" wrapText="1"/>
    </xf>
    <xf applyAlignment="1" borderId="0" fillId="0" fontId="5" numFmtId="0" pivotButton="0" quotePrefix="0" xfId="0">
      <alignment horizontal="left" shrinkToFit="1" vertical="top" wrapText="1"/>
    </xf>
    <xf applyAlignment="1" borderId="0" fillId="0" fontId="11" numFmtId="0" pivotButton="0" quotePrefix="0" xfId="0">
      <alignment horizontal="center"/>
    </xf>
    <xf applyAlignment="1" borderId="0" fillId="0" fontId="1" numFmtId="0" pivotButton="0" quotePrefix="0" xfId="0">
      <alignment horizontal="left"/>
    </xf>
    <xf applyAlignment="1" borderId="0" fillId="0" fontId="3" numFmtId="0" pivotButton="0" quotePrefix="0" xfId="0">
      <alignment horizontal="left"/>
    </xf>
    <xf applyAlignment="1" borderId="9" fillId="0" fontId="3" numFmtId="0" pivotButton="0" quotePrefix="0" xfId="0">
      <alignment horizontal="left" vertical="top" wrapText="1"/>
    </xf>
    <xf borderId="6" fillId="0" fontId="0" numFmtId="0" pivotButton="0" quotePrefix="0" xfId="0"/>
  </cellXfs>
  <cellStyles count="2">
    <cellStyle builtinId="0" name="Standard" xfId="0"/>
    <cellStyle builtinId="3" name="Komma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Evaluierte Karten</a:t>
            </a:r>
          </a:p>
        </rich>
      </tx>
      <layout>
        <manualLayout>
          <xMode val="edge"/>
          <yMode val="edge"/>
          <wMode val="factor"/>
          <hMode val="factor"/>
          <x val="0.1893466619367517"/>
          <y val="0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058034344404256"/>
          <y val="0.1337047561085229"/>
          <w val="0.7877385511026898"/>
          <h val="0.7393011747853135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3091BD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dLbl>
              <idx val="0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1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2"/>
              <showLegendKey val="0"/>
              <showVal val="1"/>
              <showCatName val="0"/>
              <showSerName val="0"/>
              <showPercent val="0"/>
              <showBubbleSize val="0"/>
            </dLbl>
            <numFmt formatCode="#\ ?/?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>
                        <a:alpha val="90000"/>
                      </a:schemeClr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0"/>
            <showCatName val="0"/>
            <showSerName val="0"/>
            <showPercent val="0"/>
            <showBubbleSize val="0"/>
          </dLbls>
          <cat>
            <strRef>
              <f>Tabelle1!$F$17:$F$19</f>
              <strCache>
                <ptCount val="3"/>
                <pt idx="0">
                  <v>Aktiv</v>
                </pt>
                <pt idx="1">
                  <v>Semifinal</v>
                </pt>
                <pt idx="2">
                  <v>Final</v>
                </pt>
              </strCache>
            </strRef>
          </cat>
          <val>
            <numRef>
              <f>Tabelle1!$G$17:$G$19</f>
              <numCache>
                <formatCode>General</formatCode>
                <ptCount val="3"/>
                <pt idx="0">
                  <v>0</v>
                </pt>
                <pt idx="1">
                  <v>0</v>
                </pt>
                <pt idx="2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"/>
          <y val="0.8714205804707043"/>
          <w val="0.9890243843964156"/>
          <h val="0.1218246473039023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/>
              </a:solidFill>
              <a:latin charset="0" panose="020B0506020202020204" pitchFamily="34" typeface="Avenir Next Condensed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strRef>
              <f>Tabelle1!$B$27:$B$31</f>
              <strCache>
                <ptCount val="5"/>
                <pt idx="0">
                  <v>x</v>
                </pt>
                <pt idx="1">
                  <v>x</v>
                </pt>
                <pt idx="2">
                  <v>x</v>
                </pt>
                <pt idx="3">
                  <v>x</v>
                </pt>
                <pt idx="4">
                  <v>x</v>
                </pt>
              </strCache>
            </strRef>
          </cat>
          <val>
            <numRef>
              <f>Tabelle1!$C$27:$C$31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axMin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8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t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Helfer</a:t>
            </a:r>
            <a:endParaRPr b="0" i="0" lang="de-DE">
              <a:latin charset="0" panose="020B0506020202020204" pitchFamily="34" typeface="Avenir Next Condensed Medium"/>
            </a:endParaRP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2"/>
          <order val="0"/>
          <spPr>
            <a:solidFill>
              <a:srgbClr val="64AA72"/>
            </a:solidFill>
            <a:ln>
              <a:prstDash val="solid"/>
            </a:ln>
          </spPr>
          <invertIfNegative val="0"/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numRef>
              <f>Tabelle1!$E$51:$E$55</f>
              <numCache>
                <formatCode>General</formatCode>
                <ptCount val="5"/>
              </numCache>
            </numRef>
          </cat>
          <val>
            <numRef>
              <f>Tabelle1!$F$51:$F$55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27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BE5A54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64AA72"/>
              </a:solidFill>
              <a:ln>
                <a:noFill/>
                <a:prstDash val="solid"/>
              </a:ln>
            </spPr>
          </dPt>
          <dLbls>
            <numFmt formatCode="0%"/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1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charset="0" panose="020B0506020202020204" pitchFamily="34" typeface="Avenir Next Condensed Demi Bol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Tabelle1!$A$20:$B$20</f>
              <strCache>
                <ptCount val="2"/>
                <pt idx="0">
                  <v>Rückwärts</v>
                </pt>
                <pt idx="1">
                  <v>Vorwärts</v>
                </pt>
              </strCache>
            </strRef>
          </cat>
          <val>
            <numRef>
              <f>Tabelle1!$A$22:$B$22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overlap val="33"/>
        <axId val="1997497503"/>
        <axId val="1931759119"/>
      </barChart>
      <catAx>
        <axId val="199749750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2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931759119"/>
        <crosses val="autoZero"/>
        <auto val="1"/>
        <lblAlgn val="ctr"/>
        <lblOffset val="100"/>
        <noMultiLvlLbl val="0"/>
      </catAx>
      <valAx>
        <axId val="1931759119"/>
        <scaling>
          <orientation val="minMax"/>
        </scaling>
        <delete val="1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crossAx val="199749750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Aktivste Mitglieder (Karten)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Tabelle1!$B$35:$B$39</f>
              <numCache>
                <formatCode>General</formatCode>
                <ptCount val="5"/>
              </numCache>
            </numRef>
          </cat>
          <val>
            <numRef>
              <f>Tabelle1!$C$35:$C$39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in"/>
        <minorTickMark val="in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  <minorUnit val="1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Kartenverantwortungen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Tabelle1!$E$39:$E$43</f>
              <numCache>
                <formatCode>General</formatCode>
                <ptCount val="5"/>
              </numCache>
            </numRef>
          </cat>
          <val>
            <numRef>
              <f>Tabelle1!$F$39:$F$43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Abgeschlossene Karten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FFAA3A"/>
              </a:solidFill>
              <a:ln>
                <a:noFill/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FFB657"/>
              </a:solidFill>
              <a:ln>
                <a:noFill/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FFC475"/>
              </a:solidFill>
              <a:ln>
                <a:noFill/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FFD193"/>
              </a:solidFill>
              <a:ln>
                <a:noFill/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FDDCB0"/>
              </a:solidFill>
              <a:ln>
                <a:noFill/>
                <a:prstDash val="solid"/>
              </a:ln>
            </spPr>
          </dPt>
          <cat>
            <numRef>
              <f>Tabelle1!$B$48:$B$52</f>
              <numCache>
                <formatCode>General</formatCode>
                <ptCount val="5"/>
              </numCache>
            </numRef>
          </cat>
          <val>
            <numRef>
              <f>Tabelle1!$C$48:$C$52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Kartenqualität</a:t>
            </a:r>
          </a:p>
        </rich>
      </tx>
      <layout>
        <manualLayout>
          <xMode val="edge"/>
          <yMode val="edge"/>
          <wMode val="factor"/>
          <hMode val="factor"/>
          <x val="0.2321163463157757"/>
          <y val="0.00767891348022649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855901220530325"/>
          <y val="0.1807599744601431"/>
          <w val="0.7022223708553745"/>
          <h val="0.6875437066003691"/>
        </manualLayout>
      </layout>
      <pieChart>
        <varyColors val="1"/>
        <ser>
          <idx val="0"/>
          <order val="0"/>
          <spPr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FFAA3A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Tabelle1!$A$71:$A$73</f>
              <strCache>
                <ptCount val="3"/>
                <pt idx="0">
                  <v>Sterne</v>
                </pt>
                <pt idx="1">
                  <v>Okay</v>
                </pt>
                <pt idx="2">
                  <v>Shit</v>
                </pt>
              </strCache>
            </strRef>
          </cat>
          <val>
            <numRef>
              <f>Tabelle1!$B$71:$B$73</f>
              <numCache>
                <formatCode>General</formatCode>
                <ptCount val="3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1456532566386267"/>
          <y val="0.8604920398440479"/>
          <w val="0.7589706411038878"/>
          <h val="0.1349034186454988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Pünktlich</a:t>
            </a:r>
            <a:r>
              <a:rPr b="0" baseline="0" i="0" lang="de-DE">
                <a:latin charset="0" panose="020B0506020202020204" pitchFamily="34" typeface="Avenir Next Condensed Medium"/>
              </a:rPr>
              <a:t xml:space="preserve"> abgeschlossen </a:t>
            </a:r>
            <a:r>
              <a:rPr b="0" i="0" lang="de-DE">
                <a:latin charset="0" panose="020B0506020202020204" pitchFamily="34" typeface="Avenir Next Condensed Medium"/>
              </a:rPr>
              <a:t>(Karten)</a:t>
            </a:r>
          </a:p>
        </rich>
      </tx>
      <layout>
        <manualLayout>
          <xMode val="edge"/>
          <yMode val="edge"/>
          <wMode val="factor"/>
          <hMode val="factor"/>
          <x val="0.1350499706922661"/>
          <y val="0"/>
        </manualLayout>
      </layout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64AA72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7BB78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92C39C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AAD0B2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C2DEC8"/>
              </a:solidFill>
              <a:ln>
                <a:prstDash val="solid"/>
              </a:ln>
            </spPr>
          </dPt>
          <cat>
            <strRef>
              <f>Tabelle1!$A$60:$A$64</f>
              <strCache>
                <ptCount val="1"/>
                <pt idx="0">
                  <v>x</v>
                </pt>
              </strCache>
            </strRef>
          </cat>
          <val>
            <numRef>
              <f>Tabelle1!$B$60:$B$64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rich>
      </tx>
      <layout>
        <manualLayout>
          <xMode val="edge"/>
          <yMode val="edge"/>
          <wMode val="factor"/>
          <hMode val="factor"/>
          <x val="0.1072258407416879"/>
          <y val="0.01535835455184745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1384581112195578"/>
          <y val="0.147119987106405"/>
          <w val="0.6943107509255412"/>
          <h val="0.7120253115039346"/>
        </manualLayout>
      </layout>
      <pieChart>
        <varyColors val="1"/>
        <ser>
          <idx val="0"/>
          <order val="0"/>
          <spPr>
            <a:solidFill>
              <a:srgbClr val="64AA72"/>
            </a:solidFill>
            <a:ln>
              <a:prstDash val="solid"/>
            </a:ln>
          </spPr>
          <explosion val="2"/>
          <dPt>
            <idx val="0"/>
            <bubble3D val="0"/>
            <spPr>
              <a:solidFill>
                <a:srgbClr val="64AA7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rgbClr val="BE5A5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1200">
                    <a:solidFill>
                      <a:schemeClr val="bg1"/>
                    </a:solidFill>
                    <a:latin charset="0" panose="020B0506020202020204" pitchFamily="34" typeface="Avenir Next Condensed"/>
                    <a:ea typeface="+mn-ea"/>
                    <a:cs typeface="+mn-cs"/>
                  </a:defRPr>
                </a:pPr>
                <a:r>
                  <a:t/>
                </a:r>
                <a:endParaRPr lang="de-DE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Tabelle1!$F$61:$F$62</f>
              <strCache>
                <ptCount val="2"/>
                <pt idx="0">
                  <v>Pünktlich</v>
                </pt>
                <pt idx="1">
                  <v>Nicht Pünktlich</v>
                </pt>
              </strCache>
            </strRef>
          </cat>
          <val>
            <numRef>
              <f>Tabelle1!$G$61:$G$62</f>
              <numCache>
                <formatCode>General</formatCode>
                <ptCount val="2"/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210"/>
      </pieChart>
    </plotArea>
    <legend>
      <legendPos val="b"/>
      <layout>
        <manualLayout>
          <xMode val="edge"/>
          <yMode val="edge"/>
          <wMode val="factor"/>
          <hMode val="factor"/>
          <x val="0.004507292689712417"/>
          <y val="0.8604925541053738"/>
          <w val="0.9400532498984639"/>
          <h val="0.1395076740376691"/>
        </manualLayout>
      </layout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1000">
              <a:solidFill>
                <a:schemeClr val="tx1">
                  <a:lumMod val="65000"/>
                  <a:lumOff val="35000"/>
                </a:schemeClr>
              </a:solidFill>
              <a:latin charset="0" panose="020B0506020202020204" pitchFamily="34" typeface="Avenir Next Condensed Medium"/>
              <a:ea typeface="+mn-ea"/>
              <a:cs typeface="+mn-cs"/>
            </a:defRPr>
          </a:pPr>
          <a:r>
            <a:t/>
          </a:r>
          <a:endParaRPr lang="de-DE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4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 Medium"/>
                <a:ea typeface="+mn-ea"/>
                <a:cs typeface="+mn-cs"/>
              </a:defRPr>
            </a:pPr>
            <a:r>
              <a:rPr b="0" i="0" lang="de-DE">
                <a:latin charset="0" panose="020B0506020202020204" pitchFamily="34" typeface="Avenir Next Condensed Medium"/>
              </a:rPr>
              <a:t>Sternkarten</a:t>
            </a:r>
          </a:p>
        </rich>
      </tx>
      <layout>
        <manualLayout>
          <xMode val="edge"/>
          <yMode val="edge"/>
          <wMode val="factor"/>
          <hMode val="factor"/>
          <x val="0.3735357869562476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465173425329661"/>
          <y val="0.1833933982331432"/>
          <w val="0.8685028375519928"/>
          <h val="0.4091425521238743"/>
        </manualLayout>
      </layout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invertIfNegative val="0"/>
          <dPt>
            <idx val="0"/>
            <invertIfNegative val="0"/>
            <bubble3D val="0"/>
            <spPr>
              <a:solidFill>
                <a:srgbClr val="3091BD"/>
              </a:solidFill>
              <a:ln>
                <a:prstDash val="solid"/>
              </a:ln>
            </spPr>
          </dPt>
          <dPt>
            <idx val="1"/>
            <invertIfNegative val="0"/>
            <bubble3D val="0"/>
            <spPr>
              <a:solidFill>
                <a:srgbClr val="4FA1C7"/>
              </a:solidFill>
              <a:ln>
                <a:prstDash val="solid"/>
              </a:ln>
            </spPr>
          </dPt>
          <dPt>
            <idx val="2"/>
            <invertIfNegative val="0"/>
            <bubble3D val="0"/>
            <spPr>
              <a:solidFill>
                <a:srgbClr val="6EB2D1"/>
              </a:solidFill>
              <a:ln>
                <a:prstDash val="solid"/>
              </a:ln>
            </spPr>
          </dPt>
          <dPt>
            <idx val="3"/>
            <invertIfNegative val="0"/>
            <bubble3D val="0"/>
            <spPr>
              <a:solidFill>
                <a:srgbClr val="8DC3DC"/>
              </a:solidFill>
              <a:ln>
                <a:prstDash val="solid"/>
              </a:ln>
            </spPr>
          </dPt>
          <dPt>
            <idx val="4"/>
            <invertIfNegative val="0"/>
            <bubble3D val="0"/>
            <spPr>
              <a:solidFill>
                <a:srgbClr val="ACD3E5"/>
              </a:solidFill>
              <a:ln>
                <a:prstDash val="solid"/>
              </a:ln>
            </spPr>
          </dPt>
          <cat>
            <numRef>
              <f>Tabelle1!$F$70:$F$74</f>
              <numCache>
                <formatCode>General</formatCode>
                <ptCount val="5"/>
              </numCache>
            </numRef>
          </cat>
          <val>
            <numRef>
              <f>Tabelle1!$G$70:$G$74</f>
              <numCache>
                <formatCode>General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0"/>
        <axId val="1776243775"/>
        <axId val="1776245407"/>
      </barChart>
      <catAx>
        <axId val="1776243775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5407"/>
        <crosses val="autoZero"/>
        <auto val="1"/>
        <lblAlgn val="ctr"/>
        <lblOffset val="100"/>
        <noMultiLvlLbl val="0"/>
      </catAx>
      <valAx>
        <axId val="1776245407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charset="0" panose="020B0506020202020204" pitchFamily="34" typeface="Avenir Next Condensed"/>
                <a:ea typeface="+mn-ea"/>
                <a:cs typeface="+mn-cs"/>
              </a:defRPr>
            </a:pPr>
            <a:r>
              <a:t/>
            </a:r>
            <a:endParaRPr lang="de-DE"/>
          </a:p>
        </txPr>
        <crossAx val="1776243775"/>
        <crosses val="autoZero"/>
        <crossBetween val="between"/>
        <majorUnit val="2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780065</colOff>
      <row>15</row>
      <rowOff>252645</rowOff>
    </from>
    <to>
      <col>6</col>
      <colOff>763580</colOff>
      <row>24</row>
      <rowOff>45532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24116</colOff>
      <row>18</row>
      <rowOff>0</rowOff>
    </from>
    <to>
      <col>1</col>
      <colOff>817866</colOff>
      <row>24</row>
      <rowOff>200723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34</row>
      <rowOff>10165</rowOff>
    </from>
    <to>
      <col>3</col>
      <colOff>9407</colOff>
      <row>45</row>
      <rowOff>10160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751842</colOff>
      <row>33</row>
      <rowOff>213359</rowOff>
    </from>
    <to>
      <col>6</col>
      <colOff>761250</colOff>
      <row>45</row>
      <rowOff>18802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45</row>
      <rowOff>252495</rowOff>
    </from>
    <to>
      <col>3</col>
      <colOff>9407</colOff>
      <row>56</row>
      <rowOff>211850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68</row>
      <rowOff>11288</rowOff>
    </from>
    <to>
      <col>2</col>
      <colOff>18814</colOff>
      <row>75</row>
      <rowOff>206963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57</row>
      <rowOff>235186</rowOff>
    </from>
    <to>
      <col>3</col>
      <colOff>498592</colOff>
      <row>66</row>
      <rowOff>206958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4</col>
      <colOff>325121</colOff>
      <row>57</row>
      <rowOff>237066</rowOff>
    </from>
    <to>
      <col>6</col>
      <colOff>771409</colOff>
      <row>66</row>
      <rowOff>169334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</col>
      <colOff>750336</colOff>
      <row>67</row>
      <rowOff>23331</rowOff>
    </from>
    <to>
      <col>6</col>
      <colOff>759743</colOff>
      <row>75</row>
      <rowOff>180247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32017</colOff>
      <row>25</row>
      <rowOff>202774</rowOff>
    </from>
    <to>
      <col>6</col>
      <colOff>767138</colOff>
      <row>32</row>
      <rowOff>81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</col>
      <colOff>762000</colOff>
      <row>45</row>
      <rowOff>223520</rowOff>
    </from>
    <to>
      <col>6</col>
      <colOff>771407</colOff>
      <row>56</row>
      <rowOff>182875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77"/>
  <sheetViews>
    <sheetView tabSelected="1" topLeftCell="A35" view="pageLayout" workbookViewId="0" zoomScale="125" zoomScaleNormal="100" zoomScalePageLayoutView="125" zoomScaleSheetLayoutView="100">
      <selection activeCell="E55" sqref="E55"/>
    </sheetView>
  </sheetViews>
  <sheetFormatPr baseColWidth="10" defaultRowHeight="17"/>
  <cols>
    <col customWidth="1" max="1" min="1" style="14" width="10.83203125"/>
    <col customWidth="1" max="2" min="2" style="14" width="10.83203125"/>
    <col customWidth="1" max="16384" min="3" style="14" width="10.83203125"/>
  </cols>
  <sheetData>
    <row customHeight="1" ht="34" r="1">
      <c r="A1" s="36" t="inlineStr">
        <is>
          <t>Work-Report Trello</t>
        </is>
      </c>
      <c r="G1" s="2">
        <f>TODAY()</f>
        <v/>
      </c>
    </row>
    <row customHeight="1" ht="20" r="2">
      <c r="A2" s="6" t="inlineStr">
        <is>
          <t>Infos</t>
        </is>
      </c>
      <c r="B2" s="39" t="inlineStr">
        <is>
          <t>Projektkoordination AS</t>
        </is>
      </c>
      <c r="G2" s="2" t="n"/>
    </row>
    <row customHeight="1" ht="58" r="3">
      <c r="A3" s="38" t="inlineStr">
        <is>
          <t>Der Report zeigt, wie du mit der Trello-Software arbeitest und hilft dir dabei, gezielter damit umzugehen. 
Für Feedback und Fragen zum Tool melde dich bei Micha Landoll (m.landoll@aktion-sodis.org).</t>
        </is>
      </c>
    </row>
    <row customHeight="1" ht="126" r="4">
      <c r="A4" s="37" t="inlineStr">
        <is>
          <t>Der Bericht zeigt wie aktiv, zuverlässig, pünktlich, ausführlich und gemeinschaftlich dein Team mit Trello-Karten arbeitet.
Aktiv heißt: Anzahl erstellter &amp; bewegter Karten
Zuverlässig erfüllt heißt: Karte verschoben in Review &amp; auch in Done
Pünktlich heißt: Kartenfrist eingehalten
Ausführlich heißt: Beschreibung, Frist, Verantwortung, (Helfer), (Agenda &amp; ToDo)
Gemeinschaftlich heißt: Wer arbeit mit und hilft?</t>
        </is>
      </c>
    </row>
    <row r="5">
      <c r="B5" s="40" t="n"/>
    </row>
    <row customHeight="1" ht="20" r="6">
      <c r="A6" s="6" t="inlineStr">
        <is>
          <t>Parameter</t>
        </is>
      </c>
      <c r="G6" s="7" t="n"/>
    </row>
    <row r="7">
      <c r="A7" s="41" t="inlineStr">
        <is>
          <t>Zeitraum:</t>
        </is>
      </c>
      <c r="B7" s="33" t="inlineStr">
        <is>
          <t>30 Tage</t>
        </is>
      </c>
      <c r="E7" s="14" t="inlineStr">
        <is>
          <t>Rankinglänge:</t>
        </is>
      </c>
      <c r="F7" s="33" t="inlineStr">
        <is>
          <t>5 Einträge</t>
        </is>
      </c>
    </row>
    <row customHeight="1" ht="18" r="8">
      <c r="A8" s="10" t="inlineStr">
        <is>
          <t xml:space="preserve">Aktive Liste </t>
        </is>
      </c>
      <c r="B8" s="11" t="n"/>
      <c r="C8" s="10" t="inlineStr">
        <is>
          <t>Semifinale Liste</t>
        </is>
      </c>
      <c r="D8" s="11" t="n"/>
      <c r="E8" s="10" t="inlineStr">
        <is>
          <t>Finale Liste</t>
        </is>
      </c>
      <c r="F8" s="11" t="n"/>
      <c r="G8" s="9" t="n"/>
    </row>
    <row r="9">
      <c r="A9" s="18" t="inlineStr">
        <is>
          <t>📫 Anstehend in Zukunft: Koordination</t>
        </is>
      </c>
      <c r="B9" s="19" t="n"/>
      <c r="C9" s="18" t="inlineStr">
        <is>
          <t>⏱ Review: Koordination</t>
        </is>
      </c>
      <c r="D9" s="19" t="n"/>
      <c r="E9" s="20" t="inlineStr">
        <is>
          <t>✅ Abgeschlossen: Koordination 🎉</t>
        </is>
      </c>
      <c r="F9" s="21" t="n"/>
      <c r="G9" s="33" t="n"/>
    </row>
    <row customHeight="1" ht="18" r="10">
      <c r="A10" s="18" t="inlineStr">
        <is>
          <t>📝 In Bearbeitung: Koordination</t>
        </is>
      </c>
      <c r="B10" s="19" t="n"/>
      <c r="C10" s="18" t="n"/>
      <c r="D10" s="19" t="n"/>
      <c r="E10" s="18" t="n"/>
      <c r="F10" s="19" t="n"/>
      <c r="G10" s="9" t="n"/>
    </row>
    <row r="11">
      <c r="A11" s="18" t="inlineStr">
        <is>
          <t>📫 Anstehend diese Woche: Koordination</t>
        </is>
      </c>
      <c r="B11" s="19" t="n"/>
      <c r="C11" s="18" t="n"/>
      <c r="D11" s="19" t="n"/>
      <c r="E11" s="18" t="n"/>
      <c r="F11" s="19" t="n"/>
      <c r="G11" s="33" t="n"/>
    </row>
    <row customHeight="1" ht="18" r="12">
      <c r="A12" s="18" t="n"/>
      <c r="B12" s="19" t="n"/>
      <c r="C12" s="18" t="n"/>
      <c r="D12" s="19" t="n"/>
      <c r="E12" s="18" t="n"/>
      <c r="F12" s="19" t="n"/>
      <c r="G12" s="9" t="n"/>
    </row>
    <row r="13">
      <c r="A13" s="22" t="n"/>
      <c r="B13" s="23" t="n"/>
      <c r="C13" s="22" t="n"/>
      <c r="D13" s="23" t="n"/>
      <c r="E13" s="22" t="n"/>
      <c r="F13" s="23" t="n"/>
      <c r="G13" s="33" t="n"/>
    </row>
    <row customFormat="1" customHeight="1" ht="70" r="14" s="4">
      <c r="A14" s="42" t="inlineStr">
        <is>
          <t>Aktiv, da hier Karten in Planung oder Bearbeitung sind. Z.B.: Anstehend, In Bearbeitung, ToDo</t>
        </is>
      </c>
      <c r="B14" s="43" t="n"/>
      <c r="C14" s="42" t="inlineStr">
        <is>
          <t>Semifinal, da es hier nichts aktiv zu tun gibt, die Karte aber noch nicht beendet ist. Z.B.: Review, Testing</t>
        </is>
      </c>
      <c r="D14" s="43" t="n"/>
      <c r="E14" s="42" t="inlineStr">
        <is>
          <t>Final, da diese Karte abgeschlossen ist. Z.B.: Done</t>
        </is>
      </c>
      <c r="F14" s="43" t="n"/>
      <c r="G14" s="5" t="n"/>
    </row>
    <row customHeight="1" ht="20" r="16">
      <c r="A16" s="6" t="inlineStr">
        <is>
          <t>Aktiv</t>
        </is>
      </c>
      <c r="B16" s="33" t="n"/>
    </row>
    <row customHeight="1" ht="15" r="17">
      <c r="B17" s="7" t="inlineStr">
        <is>
          <t xml:space="preserve">📫Evaluierte Karten: </t>
        </is>
      </c>
      <c r="C17" s="13" t="n">
        <v>39</v>
      </c>
      <c r="F17" s="14" t="inlineStr">
        <is>
          <t>Aktiv</t>
        </is>
      </c>
      <c r="G17" s="41" t="n">
        <v>15</v>
      </c>
    </row>
    <row r="18">
      <c r="B18" s="7" t="inlineStr">
        <is>
          <t>✍️Erstellte Karten:</t>
        </is>
      </c>
      <c r="C18" s="13" t="inlineStr">
        <is>
          <t>22</t>
        </is>
      </c>
      <c r="D18" s="14" t="inlineStr">
        <is>
          <t>(im betrachteten Zeitraum)</t>
        </is>
      </c>
      <c r="F18" s="14" t="inlineStr">
        <is>
          <t>Semifinal</t>
        </is>
      </c>
      <c r="G18" s="41" t="n">
        <v>4</v>
      </c>
    </row>
    <row r="19">
      <c r="C19" s="7" t="inlineStr">
        <is>
          <t>Bewegungen:</t>
        </is>
      </c>
      <c r="D19" s="26" t="inlineStr">
        <is>
          <t>129</t>
        </is>
      </c>
      <c r="F19" s="14" t="inlineStr">
        <is>
          <t>Final</t>
        </is>
      </c>
      <c r="G19" s="41" t="n">
        <v>20</v>
      </c>
    </row>
    <row r="20">
      <c r="A20" s="14" t="inlineStr">
        <is>
          <t>Rückwärts</t>
        </is>
      </c>
      <c r="B20" s="14" t="inlineStr">
        <is>
          <t>Vorwärts</t>
        </is>
      </c>
      <c r="C20" s="7" t="inlineStr">
        <is>
          <t>Auf</t>
        </is>
      </c>
      <c r="D20" s="25" t="inlineStr">
        <is>
          <t>20.5% der Karten</t>
        </is>
      </c>
    </row>
    <row r="21">
      <c r="A21" s="14" t="n">
        <v>37</v>
      </c>
      <c r="B21" s="14" t="n">
        <v>92</v>
      </c>
      <c r="C21" s="30" t="inlineStr">
        <is>
          <t>Bewegungen von Karten entgegen der definierten Richtung sind zu reduzieren. Du kannst Karten alte Karten kopieren anstelle diese für neue Aufgaben zu modifizieren.</t>
        </is>
      </c>
    </row>
    <row r="22">
      <c r="A22" s="24">
        <f>A21/D19</f>
        <v/>
      </c>
      <c r="B22" s="24">
        <f>B21/D19</f>
        <v/>
      </c>
    </row>
    <row r="23"/>
    <row r="24"/>
    <row r="25"/>
    <row r="26">
      <c r="A26" s="15" t="inlineStr">
        <is>
          <t>Karten ohne Aktivität</t>
        </is>
      </c>
      <c r="B26" s="41" t="n"/>
      <c r="C26" s="14" t="n"/>
      <c r="D26" s="14" t="n"/>
      <c r="E26" s="14" t="n"/>
      <c r="F26" s="14" t="n"/>
      <c r="G26" s="14" t="n"/>
    </row>
    <row r="27">
      <c r="A27" s="14" t="n"/>
      <c r="B27" s="14" t="inlineStr">
        <is>
          <t>Jahres-Meeting 💩</t>
        </is>
      </c>
      <c r="C27" s="14" t="n">
        <v>21</v>
      </c>
      <c r="D27" s="14" t="n"/>
      <c r="E27" s="41" t="n"/>
      <c r="F27" s="14" t="n"/>
      <c r="G27" s="14" t="n"/>
    </row>
    <row r="28">
      <c r="A28" s="14" t="n"/>
      <c r="B28" s="14" t="inlineStr">
        <is>
          <t>Finanzfeedback an #projekte ⭐️</t>
        </is>
      </c>
      <c r="C28" s="14" t="n">
        <v>16</v>
      </c>
      <c r="D28" s="14" t="n"/>
      <c r="E28" s="41" t="n"/>
      <c r="F28" s="14" t="n"/>
      <c r="G28" s="14" t="n"/>
    </row>
    <row r="29">
      <c r="A29" s="14" t="n"/>
      <c r="B29" s="14" t="inlineStr">
        <is>
          <t>Aufstellung der Projektkoordination AS ⭐️</t>
        </is>
      </c>
      <c r="C29" s="14" t="n">
        <v>7</v>
      </c>
      <c r="D29" s="14" t="n"/>
      <c r="E29" s="41" t="n"/>
      <c r="F29" s="14" t="n"/>
      <c r="G29" s="14" t="n"/>
    </row>
    <row r="30">
      <c r="A30" s="14" t="n"/>
      <c r="B30" s="14" t="inlineStr">
        <is>
          <t>Finanzfeedback für FS ⭐️</t>
        </is>
      </c>
      <c r="C30" s="14" t="n">
        <v>4</v>
      </c>
      <c r="D30" s="14" t="n"/>
      <c r="E30" s="41" t="n"/>
      <c r="F30" s="14" t="n"/>
      <c r="G30" s="14" t="n"/>
    </row>
    <row r="31">
      <c r="A31" s="14" t="n"/>
      <c r="B31" s="14" t="inlineStr">
        <is>
          <t>Organigram aktualisieren ⭐️</t>
        </is>
      </c>
      <c r="C31" s="14" t="n">
        <v>3</v>
      </c>
      <c r="D31" s="14" t="n"/>
      <c r="E31" s="41" t="n"/>
      <c r="F31" s="14" t="n"/>
      <c r="G31" s="14" t="n"/>
    </row>
    <row r="32">
      <c r="A32" s="14" t="n"/>
      <c r="B32" s="14" t="n"/>
      <c r="C32" s="14" t="n"/>
      <c r="D32" s="14" t="n"/>
      <c r="E32" s="14" t="n"/>
      <c r="F32" s="14" t="n"/>
      <c r="G32" s="14" t="n"/>
    </row>
    <row customHeight="1" ht="20" r="33">
      <c r="A33" s="6" t="inlineStr">
        <is>
          <t>Gemeinschaftlich</t>
        </is>
      </c>
    </row>
    <row r="34">
      <c r="A34" s="15" t="inlineStr">
        <is>
          <t>Aktivste Mitglieder</t>
        </is>
      </c>
      <c r="E34" s="7" t="inlineStr">
        <is>
          <t>Karten ohne Mitglied:</t>
        </is>
      </c>
      <c r="F34" t="n">
        <v>3</v>
      </c>
    </row>
    <row r="35">
      <c r="A35" s="7" t="inlineStr">
        <is>
          <t>1.</t>
        </is>
      </c>
      <c r="B35" t="inlineStr">
        <is>
          <t>Noah Brechmann</t>
        </is>
      </c>
      <c r="C35" s="14" t="n">
        <v>20</v>
      </c>
    </row>
    <row r="36">
      <c r="A36" s="7" t="inlineStr">
        <is>
          <t>2.</t>
        </is>
      </c>
      <c r="B36" t="inlineStr">
        <is>
          <t>Micha Landoll</t>
        </is>
      </c>
      <c r="C36" s="14" t="n">
        <v>19</v>
      </c>
    </row>
    <row r="37">
      <c r="A37" s="7" t="inlineStr">
        <is>
          <t>3.</t>
        </is>
      </c>
      <c r="B37" t="inlineStr">
        <is>
          <t>Valentin Buchenroth</t>
        </is>
      </c>
      <c r="C37" s="14" t="n">
        <v>9</v>
      </c>
    </row>
    <row r="38">
      <c r="A38" s="7" t="inlineStr">
        <is>
          <t>4.</t>
        </is>
      </c>
      <c r="B38" t="inlineStr">
        <is>
          <t>Marie-Sophie Braun</t>
        </is>
      </c>
      <c r="C38" s="14" t="n">
        <v>5</v>
      </c>
    </row>
    <row r="39">
      <c r="A39" s="7" t="inlineStr">
        <is>
          <t>5.</t>
        </is>
      </c>
      <c r="B39" t="inlineStr">
        <is>
          <t>Jonas Ullmann</t>
        </is>
      </c>
      <c r="C39" s="14" t="n">
        <v>3</v>
      </c>
      <c r="E39" t="inlineStr">
        <is>
          <t>Noah Brechmann</t>
        </is>
      </c>
      <c r="F39" s="14" t="n">
        <v>17</v>
      </c>
    </row>
    <row r="40">
      <c r="E40" t="inlineStr">
        <is>
          <t>Micha Landoll</t>
        </is>
      </c>
      <c r="F40" s="14" t="n">
        <v>16</v>
      </c>
    </row>
    <row r="41">
      <c r="E41" t="inlineStr">
        <is>
          <t>Valentin Buchenroth</t>
        </is>
      </c>
      <c r="F41" s="14" t="n">
        <v>7</v>
      </c>
    </row>
    <row r="42">
      <c r="E42" t="inlineStr">
        <is>
          <t>Marie-Sophie Braun</t>
        </is>
      </c>
      <c r="F42" s="14" t="n">
        <v>4</v>
      </c>
    </row>
    <row r="43">
      <c r="E43" t="inlineStr">
        <is>
          <t>Jonas Ullmann</t>
        </is>
      </c>
      <c r="F43" s="14" t="n">
        <v>2</v>
      </c>
    </row>
    <row customHeight="1" ht="20" r="46">
      <c r="A46" s="6" t="inlineStr">
        <is>
          <t>Zuverlässig</t>
        </is>
      </c>
    </row>
    <row r="47">
      <c r="A47" s="15" t="inlineStr">
        <is>
          <t>Meiste Abgeschlossene Karten</t>
        </is>
      </c>
    </row>
    <row r="48">
      <c r="A48" s="7" t="inlineStr">
        <is>
          <t>1.</t>
        </is>
      </c>
      <c r="B48" t="inlineStr">
        <is>
          <t>Micha Landoll</t>
        </is>
      </c>
      <c r="C48" s="14" t="n">
        <v>8</v>
      </c>
    </row>
    <row r="49">
      <c r="A49" s="7" t="inlineStr">
        <is>
          <t>2.</t>
        </is>
      </c>
      <c r="B49" t="inlineStr">
        <is>
          <t>Noah Brechmann</t>
        </is>
      </c>
      <c r="C49" s="14" t="n">
        <v>8</v>
      </c>
    </row>
    <row r="50">
      <c r="A50" s="7" t="inlineStr">
        <is>
          <t>3.</t>
        </is>
      </c>
      <c r="B50" t="inlineStr">
        <is>
          <t>Jonas Ullmann</t>
        </is>
      </c>
      <c r="C50" s="14" t="n">
        <v>2</v>
      </c>
      <c r="E50" s="14" t="inlineStr">
        <is>
          <t>Noah Brechmann</t>
        </is>
      </c>
      <c r="F50" t="n">
        <v>3</v>
      </c>
    </row>
    <row r="51">
      <c r="A51" s="7" t="inlineStr">
        <is>
          <t>4.</t>
        </is>
      </c>
      <c r="B51" t="inlineStr">
        <is>
          <t>Valentin Buchenroth</t>
        </is>
      </c>
      <c r="C51" s="14" t="n">
        <v>2</v>
      </c>
      <c r="E51" t="inlineStr">
        <is>
          <t>Micha Landoll</t>
        </is>
      </c>
      <c r="F51" s="14" t="n">
        <v>3</v>
      </c>
    </row>
    <row r="52">
      <c r="A52" s="7" t="inlineStr">
        <is>
          <t>5.</t>
        </is>
      </c>
      <c r="B52" t="inlineStr">
        <is>
          <t>Marie-Sophie Braun</t>
        </is>
      </c>
      <c r="C52" s="14" t="n">
        <v>1</v>
      </c>
      <c r="E52" t="inlineStr">
        <is>
          <t>Valentin Buchenroth</t>
        </is>
      </c>
      <c r="F52" s="14" t="n">
        <v>2</v>
      </c>
    </row>
    <row r="53">
      <c r="E53" t="inlineStr">
        <is>
          <t>Maria Lütticke</t>
        </is>
      </c>
      <c r="F53" s="14" t="n">
        <v>1</v>
      </c>
    </row>
    <row r="54">
      <c r="E54" t="inlineStr">
        <is>
          <t>Jonas Ullmann</t>
        </is>
      </c>
      <c r="F54" s="14" t="n">
        <v>1</v>
      </c>
    </row>
    <row r="55">
      <c r="F55" s="14" t="n">
        <v>0</v>
      </c>
    </row>
    <row customHeight="1" ht="20" r="58">
      <c r="A58" s="6" t="inlineStr">
        <is>
          <t>Pünktlich</t>
        </is>
      </c>
    </row>
    <row r="60">
      <c r="A60" s="14" t="inlineStr">
        <is>
          <t>Noah Brechmann</t>
        </is>
      </c>
      <c r="B60" s="14" t="n">
        <v>6</v>
      </c>
      <c r="F60" s="14" t="inlineStr">
        <is>
          <t>Finale Karten</t>
        </is>
      </c>
      <c r="G60" s="41" t="n">
        <v>20</v>
      </c>
    </row>
    <row r="61">
      <c r="A61" t="inlineStr">
        <is>
          <t>Micha Landoll</t>
        </is>
      </c>
      <c r="B61" s="14" t="n">
        <v>4</v>
      </c>
      <c r="F61" s="14" t="inlineStr">
        <is>
          <t>Pünktlich</t>
        </is>
      </c>
      <c r="G61" s="41" t="n">
        <v>11</v>
      </c>
    </row>
    <row r="62">
      <c r="A62" t="inlineStr">
        <is>
          <t>Jonas Ullmann</t>
        </is>
      </c>
      <c r="B62" s="14" t="n">
        <v>1</v>
      </c>
      <c r="F62" s="14" t="inlineStr">
        <is>
          <t>Nicht Pünktlich</t>
        </is>
      </c>
      <c r="G62" s="28">
        <f>G60-G61</f>
        <v/>
      </c>
    </row>
    <row r="63">
      <c r="B63" s="14" t="n">
        <v>0</v>
      </c>
    </row>
    <row r="64">
      <c r="B64" s="14" t="n">
        <v>0</v>
      </c>
    </row>
    <row r="65">
      <c r="B65" s="14" t="n">
        <v>0</v>
      </c>
    </row>
    <row customHeight="1" ht="20" r="68">
      <c r="A68" s="6" t="inlineStr">
        <is>
          <t>Detailliert</t>
        </is>
      </c>
    </row>
    <row r="70">
      <c r="A70" s="14" t="inlineStr">
        <is>
          <t>Alle Karten</t>
        </is>
      </c>
      <c r="B70" t="n">
        <v>39</v>
      </c>
      <c r="F70" t="inlineStr">
        <is>
          <t>Micha Landoll</t>
        </is>
      </c>
      <c r="G70" s="41" t="n">
        <v>12</v>
      </c>
    </row>
    <row r="71">
      <c r="A71" s="14" t="inlineStr">
        <is>
          <t>Sterne</t>
        </is>
      </c>
      <c r="B71" t="n">
        <v>26</v>
      </c>
      <c r="F71" t="inlineStr">
        <is>
          <t>Noah Brechmann</t>
        </is>
      </c>
      <c r="G71" s="41" t="n">
        <v>10</v>
      </c>
    </row>
    <row r="72">
      <c r="A72" s="14" t="inlineStr">
        <is>
          <t>Okay</t>
        </is>
      </c>
      <c r="B72" s="14">
        <f>B70-B71-B73</f>
        <v/>
      </c>
      <c r="F72" t="inlineStr">
        <is>
          <t>Valentin Buchenroth</t>
        </is>
      </c>
      <c r="G72" s="41" t="n">
        <v>5</v>
      </c>
    </row>
    <row r="73">
      <c r="A73" s="14" t="inlineStr">
        <is>
          <t>Shit</t>
        </is>
      </c>
      <c r="B73" t="n">
        <v>4</v>
      </c>
      <c r="F73" t="inlineStr">
        <is>
          <t>Marie-Sophie Braun</t>
        </is>
      </c>
      <c r="G73" s="41" t="n">
        <v>3</v>
      </c>
    </row>
    <row r="74">
      <c r="F74" t="inlineStr">
        <is>
          <t>Jonas Ullmann</t>
        </is>
      </c>
      <c r="G74" s="41" t="n">
        <v>2</v>
      </c>
    </row>
    <row r="77">
      <c r="A77" s="31" t="inlineStr">
        <is>
          <t>Stern, wenn Beschreibung, Stichtag und Verantwortlichkeit. Shit-Haufen, wenn ein Merkmal oder weniger.</t>
        </is>
      </c>
    </row>
  </sheetData>
  <mergeCells count="11">
    <mergeCell ref="A1:F1"/>
    <mergeCell ref="A4:G4"/>
    <mergeCell ref="A3:G3"/>
    <mergeCell ref="B2:F2"/>
    <mergeCell ref="B5:G5"/>
    <mergeCell ref="C21:E25"/>
    <mergeCell ref="A77:G77"/>
    <mergeCell ref="B16:G16"/>
    <mergeCell ref="A14:B14"/>
    <mergeCell ref="C14:D14"/>
    <mergeCell ref="E14:F14"/>
  </mergeCells>
  <pageMargins bottom="0.787401575" footer="0.3" header="0.3" left="0.7" right="0.7" top="0.787401575"/>
  <pageSetup horizontalDpi="0" orientation="portrait" paperSize="9" verticalDpi="0"/>
  <headerFooter>
    <oddHeader>&amp;LWork-Report Trello</oddHeader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Micha Landoll</dc:creator>
  <dcterms:created xsi:type="dcterms:W3CDTF">2020-06-24T12:34:06Z</dcterms:created>
  <dcterms:modified xsi:type="dcterms:W3CDTF">2020-07-09T11:55:14Z</dcterms:modified>
  <cp:lastModifiedBy>Micha Landoll</cp:lastModifiedBy>
  <cp:lastPrinted>2020-07-07T17:13:56Z</cp:lastPrinted>
</cp:coreProperties>
</file>