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4" i="1" l="1"/>
  <c r="S24" i="1"/>
  <c r="R24" i="1"/>
  <c r="M24" i="1"/>
  <c r="J24" i="1"/>
  <c r="H24" i="1"/>
  <c r="D24" i="1"/>
  <c r="V23" i="1"/>
  <c r="S23" i="1"/>
  <c r="R23" i="1"/>
  <c r="M23" i="1"/>
  <c r="J23" i="1"/>
  <c r="H23" i="1"/>
  <c r="D23" i="1"/>
  <c r="I23" i="1" s="1"/>
  <c r="V22" i="1"/>
  <c r="S22" i="1"/>
  <c r="R22" i="1"/>
  <c r="M22" i="1"/>
  <c r="J22" i="1"/>
  <c r="H22" i="1"/>
  <c r="D22" i="1"/>
  <c r="V21" i="1"/>
  <c r="S21" i="1"/>
  <c r="R21" i="1"/>
  <c r="M21" i="1"/>
  <c r="J21" i="1"/>
  <c r="H21" i="1"/>
  <c r="D21" i="1"/>
  <c r="I21" i="1" s="1"/>
  <c r="V20" i="1"/>
  <c r="S20" i="1"/>
  <c r="R20" i="1"/>
  <c r="M20" i="1"/>
  <c r="J20" i="1"/>
  <c r="H20" i="1"/>
  <c r="D20" i="1"/>
  <c r="I20" i="1" s="1"/>
  <c r="V19" i="1"/>
  <c r="S19" i="1"/>
  <c r="R19" i="1"/>
  <c r="M19" i="1"/>
  <c r="J19" i="1"/>
  <c r="H19" i="1"/>
  <c r="D19" i="1"/>
  <c r="I19" i="1" s="1"/>
  <c r="V18" i="1"/>
  <c r="S18" i="1"/>
  <c r="R18" i="1"/>
  <c r="M18" i="1"/>
  <c r="J18" i="1"/>
  <c r="H18" i="1"/>
  <c r="D18" i="1"/>
  <c r="I24" i="1" l="1"/>
  <c r="I18" i="1"/>
  <c r="I22" i="1"/>
</calcChain>
</file>

<file path=xl/sharedStrings.xml><?xml version="1.0" encoding="utf-8"?>
<sst xmlns="http://schemas.openxmlformats.org/spreadsheetml/2006/main" count="38" uniqueCount="33">
  <si>
    <t>date</t>
  </si>
  <si>
    <t>lastnight.h</t>
  </si>
  <si>
    <t>lastnight.m</t>
  </si>
  <si>
    <t>ln</t>
  </si>
  <si>
    <t>today.h</t>
  </si>
  <si>
    <t>today.m</t>
  </si>
  <si>
    <t>cut</t>
  </si>
  <si>
    <t>today</t>
  </si>
  <si>
    <t>lastsleep</t>
  </si>
  <si>
    <t>deepsleep</t>
  </si>
  <si>
    <t>dp.h</t>
  </si>
  <si>
    <t>dp.m</t>
  </si>
  <si>
    <t>starttime</t>
  </si>
  <si>
    <t>s.h</t>
  </si>
  <si>
    <t>s.m</t>
  </si>
  <si>
    <t>holestudy</t>
  </si>
  <si>
    <t>purestudy</t>
  </si>
  <si>
    <t>rest</t>
  </si>
  <si>
    <t>rate</t>
  </si>
  <si>
    <t>holephone</t>
  </si>
  <si>
    <t>goodphone</t>
  </si>
  <si>
    <t>badtime</t>
  </si>
  <si>
    <t>开始</t>
  </si>
  <si>
    <t>结束</t>
  </si>
  <si>
    <t>合计</t>
  </si>
  <si>
    <t>平均值</t>
  </si>
  <si>
    <t>最小值</t>
  </si>
  <si>
    <t>最大值</t>
  </si>
  <si>
    <t>Active</t>
  </si>
  <si>
    <t>Away</t>
  </si>
  <si>
    <t>视频</t>
  </si>
  <si>
    <t>游戏</t>
  </si>
  <si>
    <t>正能量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</si>
</sst>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;@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4" fontId="0" fillId="0" borderId="0" xfId="0" applyNumberFormat="1"/>
    <xf numFmtId="20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topLeftCell="L1" workbookViewId="0">
      <selection activeCell="Z6" sqref="Z6"/>
    </sheetView>
  </sheetViews>
  <sheetFormatPr defaultRowHeight="14.25" x14ac:dyDescent="0.2"/>
  <cols>
    <col min="1" max="1" width="10" style="1" customWidth="1"/>
  </cols>
  <sheetData>
    <row r="1" spans="1:27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</row>
    <row r="2" spans="1:27" x14ac:dyDescent="0.2">
      <c r="A2" s="1">
        <v>42887</v>
      </c>
      <c r="B2">
        <v>11</v>
      </c>
      <c r="C2">
        <v>10</v>
      </c>
      <c r="D2">
        <v>11.166666666666666</v>
      </c>
      <c r="E2">
        <v>7</v>
      </c>
      <c r="F2">
        <v>2</v>
      </c>
      <c r="H2">
        <v>7.0333333333333332</v>
      </c>
      <c r="I2">
        <v>7.8666666666666663</v>
      </c>
      <c r="J2">
        <v>2.4500000000000002</v>
      </c>
      <c r="K2">
        <v>2</v>
      </c>
      <c r="L2">
        <v>27</v>
      </c>
      <c r="M2">
        <v>7.833333333333333</v>
      </c>
      <c r="N2">
        <v>7</v>
      </c>
      <c r="O2">
        <v>50</v>
      </c>
      <c r="P2">
        <v>10.083</v>
      </c>
      <c r="Q2">
        <v>7.0670000000000002</v>
      </c>
      <c r="R2">
        <v>3.016</v>
      </c>
      <c r="S2">
        <v>1.4267723220602802</v>
      </c>
      <c r="T2">
        <v>226</v>
      </c>
      <c r="U2">
        <v>123</v>
      </c>
      <c r="V2">
        <v>1.7166666666666666</v>
      </c>
      <c r="W2">
        <v>3.57</v>
      </c>
      <c r="X2" s="3">
        <v>0.48</v>
      </c>
      <c r="Y2" s="3">
        <v>0.26</v>
      </c>
      <c r="Z2">
        <v>1.72</v>
      </c>
      <c r="AA2">
        <v>0.78</v>
      </c>
    </row>
    <row r="3" spans="1:27" x14ac:dyDescent="0.2">
      <c r="A3" s="1">
        <v>42888</v>
      </c>
      <c r="B3">
        <v>10</v>
      </c>
      <c r="C3">
        <v>11</v>
      </c>
      <c r="D3">
        <v>10.183333333333334</v>
      </c>
      <c r="E3">
        <v>5</v>
      </c>
      <c r="F3">
        <v>27</v>
      </c>
      <c r="H3">
        <v>5.45</v>
      </c>
      <c r="I3">
        <v>7.2666666666666666</v>
      </c>
      <c r="J3">
        <v>3.1</v>
      </c>
      <c r="K3">
        <v>3</v>
      </c>
      <c r="L3">
        <v>6</v>
      </c>
      <c r="M3">
        <v>7.9833333333333334</v>
      </c>
      <c r="N3">
        <v>7</v>
      </c>
      <c r="O3">
        <v>59</v>
      </c>
      <c r="P3">
        <v>9.35</v>
      </c>
      <c r="Q3">
        <v>6.2670000000000003</v>
      </c>
      <c r="R3">
        <v>3.0829999999999993</v>
      </c>
      <c r="S3">
        <v>1.491941917983086</v>
      </c>
      <c r="T3">
        <v>281</v>
      </c>
      <c r="U3">
        <v>43</v>
      </c>
      <c r="V3">
        <v>3.9666666666666668</v>
      </c>
      <c r="W3">
        <v>9.4700000000000006</v>
      </c>
      <c r="X3" s="3">
        <v>3.06</v>
      </c>
      <c r="Y3" s="3">
        <v>0.53</v>
      </c>
      <c r="Z3">
        <v>1.91</v>
      </c>
      <c r="AA3">
        <v>3.57</v>
      </c>
    </row>
    <row r="4" spans="1:27" x14ac:dyDescent="0.2">
      <c r="A4" s="1">
        <v>42889</v>
      </c>
      <c r="B4">
        <v>10</v>
      </c>
      <c r="C4">
        <v>51</v>
      </c>
      <c r="D4">
        <v>10.85</v>
      </c>
      <c r="E4">
        <v>7</v>
      </c>
      <c r="F4">
        <v>1</v>
      </c>
      <c r="H4">
        <v>7.0166666666666666</v>
      </c>
      <c r="I4">
        <v>8.1666666666666661</v>
      </c>
      <c r="J4">
        <v>1.5666666666666667</v>
      </c>
      <c r="K4">
        <v>1</v>
      </c>
      <c r="L4">
        <v>34</v>
      </c>
      <c r="M4">
        <v>8.4833333333333325</v>
      </c>
      <c r="N4">
        <v>8</v>
      </c>
      <c r="O4">
        <v>29</v>
      </c>
      <c r="P4">
        <v>10.02</v>
      </c>
      <c r="Q4">
        <v>7.01</v>
      </c>
      <c r="R4">
        <v>3.01</v>
      </c>
      <c r="S4">
        <v>1.4293865905848788</v>
      </c>
      <c r="T4">
        <v>338</v>
      </c>
      <c r="U4">
        <v>25</v>
      </c>
      <c r="V4">
        <v>5.2166666666666668</v>
      </c>
      <c r="W4">
        <v>1.67</v>
      </c>
      <c r="X4" s="3">
        <v>0.2</v>
      </c>
      <c r="Y4" s="3">
        <v>0</v>
      </c>
      <c r="Z4">
        <v>1.59</v>
      </c>
      <c r="AA4">
        <v>0</v>
      </c>
    </row>
    <row r="5" spans="1:27" x14ac:dyDescent="0.2">
      <c r="A5" s="1">
        <v>42890</v>
      </c>
      <c r="B5">
        <v>12</v>
      </c>
      <c r="C5">
        <v>1</v>
      </c>
      <c r="D5">
        <v>12.016666666666667</v>
      </c>
      <c r="E5">
        <v>7</v>
      </c>
      <c r="F5">
        <v>13</v>
      </c>
      <c r="H5">
        <v>7.2166666666666668</v>
      </c>
      <c r="I5">
        <v>7.2</v>
      </c>
      <c r="J5">
        <v>1.7166666666666668</v>
      </c>
      <c r="K5">
        <v>1</v>
      </c>
      <c r="L5">
        <v>43</v>
      </c>
      <c r="M5">
        <v>8.6999999999999993</v>
      </c>
      <c r="N5">
        <v>8</v>
      </c>
      <c r="O5">
        <v>42</v>
      </c>
      <c r="P5">
        <v>7.5</v>
      </c>
      <c r="Q5">
        <v>6.2670000000000003</v>
      </c>
      <c r="R5">
        <v>1.2329999999999997</v>
      </c>
      <c r="S5">
        <v>1.1967448539971277</v>
      </c>
      <c r="T5">
        <v>256</v>
      </c>
      <c r="U5">
        <v>58</v>
      </c>
      <c r="V5">
        <v>3.3</v>
      </c>
      <c r="W5">
        <v>5.13</v>
      </c>
      <c r="X5" s="3">
        <v>0</v>
      </c>
      <c r="Y5" s="3">
        <v>0</v>
      </c>
      <c r="Z5">
        <v>3.53</v>
      </c>
      <c r="AA5">
        <v>1.17</v>
      </c>
    </row>
    <row r="6" spans="1:27" x14ac:dyDescent="0.2">
      <c r="A6" s="1">
        <v>42891</v>
      </c>
      <c r="B6">
        <v>11</v>
      </c>
      <c r="C6">
        <v>17</v>
      </c>
      <c r="D6">
        <v>11.283333333333333</v>
      </c>
      <c r="E6">
        <v>6</v>
      </c>
      <c r="F6">
        <v>34</v>
      </c>
      <c r="H6">
        <v>6.5666666666666664</v>
      </c>
      <c r="I6">
        <v>7.2833333333333332</v>
      </c>
      <c r="J6">
        <v>2.5666666666666664</v>
      </c>
      <c r="K6">
        <v>2</v>
      </c>
      <c r="L6">
        <v>34</v>
      </c>
      <c r="M6">
        <v>7.35</v>
      </c>
      <c r="N6">
        <v>7</v>
      </c>
      <c r="O6">
        <v>21</v>
      </c>
      <c r="P6">
        <v>10.117000000000001</v>
      </c>
      <c r="Q6">
        <v>8.0830000000000002</v>
      </c>
      <c r="R6">
        <v>2.0340000000000007</v>
      </c>
      <c r="S6">
        <v>1.2516392428553755</v>
      </c>
      <c r="T6">
        <v>247</v>
      </c>
      <c r="U6">
        <v>37</v>
      </c>
      <c r="V6">
        <v>3.5</v>
      </c>
      <c r="W6">
        <v>5.42</v>
      </c>
      <c r="X6" s="3">
        <v>0.41</v>
      </c>
      <c r="Y6" s="3">
        <v>0.81</v>
      </c>
      <c r="Z6">
        <v>2.5299999999999998</v>
      </c>
      <c r="AA6">
        <v>1.33</v>
      </c>
    </row>
    <row r="7" spans="1:27" x14ac:dyDescent="0.2">
      <c r="A7" s="1">
        <v>42892</v>
      </c>
      <c r="B7">
        <v>11</v>
      </c>
      <c r="C7">
        <v>28</v>
      </c>
      <c r="D7">
        <v>11.466666666666667</v>
      </c>
      <c r="E7">
        <v>7</v>
      </c>
      <c r="F7">
        <v>20</v>
      </c>
      <c r="H7">
        <v>7.333333333333333</v>
      </c>
      <c r="I7">
        <v>7.8666666666666663</v>
      </c>
      <c r="J7">
        <v>2.4166666666666665</v>
      </c>
      <c r="K7">
        <v>2</v>
      </c>
      <c r="L7">
        <v>25</v>
      </c>
      <c r="M7">
        <v>7.85</v>
      </c>
      <c r="N7">
        <v>7</v>
      </c>
      <c r="O7">
        <v>51</v>
      </c>
      <c r="P7">
        <v>10.467000000000001</v>
      </c>
      <c r="Q7">
        <v>9.6039999999999992</v>
      </c>
      <c r="R7">
        <v>0.86300000000000132</v>
      </c>
      <c r="S7">
        <v>1.0898583923365266</v>
      </c>
      <c r="T7">
        <v>216</v>
      </c>
      <c r="U7">
        <v>36</v>
      </c>
      <c r="V7">
        <v>3</v>
      </c>
      <c r="W7">
        <v>4.32</v>
      </c>
      <c r="X7" s="3">
        <v>1.31</v>
      </c>
      <c r="Y7" s="3">
        <v>0.45</v>
      </c>
      <c r="Z7">
        <v>0.97</v>
      </c>
      <c r="AA7">
        <v>1.28</v>
      </c>
    </row>
    <row r="8" spans="1:27" x14ac:dyDescent="0.2">
      <c r="A8" s="1">
        <v>42893</v>
      </c>
      <c r="B8">
        <v>12</v>
      </c>
      <c r="C8">
        <v>30</v>
      </c>
      <c r="D8">
        <v>12.5</v>
      </c>
      <c r="E8">
        <v>6</v>
      </c>
      <c r="F8">
        <v>14</v>
      </c>
      <c r="H8">
        <v>6.2333333333333334</v>
      </c>
      <c r="I8">
        <v>5.7333333333333334</v>
      </c>
      <c r="J8">
        <v>1.8833333333333333</v>
      </c>
      <c r="K8">
        <v>1</v>
      </c>
      <c r="L8">
        <v>53</v>
      </c>
      <c r="M8">
        <v>6.75</v>
      </c>
      <c r="N8">
        <v>6</v>
      </c>
      <c r="O8">
        <v>45</v>
      </c>
      <c r="P8">
        <v>3.33</v>
      </c>
      <c r="Q8">
        <v>2.93</v>
      </c>
      <c r="R8">
        <v>0.39999999999999991</v>
      </c>
      <c r="S8">
        <v>1.1365187713310581</v>
      </c>
      <c r="T8">
        <v>603</v>
      </c>
      <c r="U8">
        <v>35</v>
      </c>
      <c r="V8">
        <v>9.4666666666666668</v>
      </c>
      <c r="W8">
        <v>6.54</v>
      </c>
      <c r="X8" s="3">
        <v>0</v>
      </c>
      <c r="Y8" s="3">
        <v>0.04</v>
      </c>
      <c r="Z8">
        <v>2.76</v>
      </c>
      <c r="AA8">
        <v>0.76</v>
      </c>
    </row>
    <row r="9" spans="1:27" x14ac:dyDescent="0.2">
      <c r="A9" s="1">
        <v>42894</v>
      </c>
      <c r="B9">
        <v>11</v>
      </c>
      <c r="C9">
        <v>35</v>
      </c>
      <c r="D9">
        <v>11.583333333333334</v>
      </c>
      <c r="E9">
        <v>7</v>
      </c>
      <c r="F9">
        <v>13</v>
      </c>
      <c r="H9">
        <v>7.2166666666666668</v>
      </c>
      <c r="I9">
        <v>7.6333333333333337</v>
      </c>
      <c r="J9">
        <v>1.2666666666666666</v>
      </c>
      <c r="K9">
        <v>1</v>
      </c>
      <c r="L9">
        <v>16</v>
      </c>
      <c r="M9">
        <v>8.1999999999999993</v>
      </c>
      <c r="N9">
        <v>8</v>
      </c>
      <c r="O9">
        <v>12</v>
      </c>
      <c r="P9">
        <v>9.9670000000000005</v>
      </c>
      <c r="Q9">
        <v>7.5750000000000002</v>
      </c>
      <c r="R9">
        <v>2.3920000000000003</v>
      </c>
      <c r="S9">
        <v>1.3157755775577558</v>
      </c>
      <c r="T9">
        <v>370</v>
      </c>
      <c r="U9">
        <v>51</v>
      </c>
      <c r="V9">
        <v>5.3166666666666664</v>
      </c>
      <c r="W9">
        <v>1.7</v>
      </c>
      <c r="X9" s="3">
        <v>1.03</v>
      </c>
      <c r="Y9" s="3">
        <v>0.79</v>
      </c>
      <c r="Z9">
        <v>0</v>
      </c>
      <c r="AA9">
        <v>0.03</v>
      </c>
    </row>
    <row r="10" spans="1:27" x14ac:dyDescent="0.2">
      <c r="A10" s="1">
        <v>42895</v>
      </c>
      <c r="B10">
        <v>10</v>
      </c>
      <c r="C10">
        <v>38</v>
      </c>
      <c r="D10">
        <v>10.633333333333333</v>
      </c>
      <c r="E10">
        <v>6</v>
      </c>
      <c r="F10">
        <v>46</v>
      </c>
      <c r="H10">
        <v>6.7666666666666666</v>
      </c>
      <c r="I10">
        <v>8.1333333333333329</v>
      </c>
      <c r="J10">
        <v>1.9166666666666665</v>
      </c>
      <c r="K10">
        <v>1</v>
      </c>
      <c r="L10">
        <v>55</v>
      </c>
      <c r="M10">
        <v>7.6333333333333329</v>
      </c>
      <c r="N10">
        <v>7</v>
      </c>
      <c r="O10">
        <v>38</v>
      </c>
      <c r="P10">
        <v>11.13</v>
      </c>
      <c r="Q10">
        <v>9.25</v>
      </c>
      <c r="R10">
        <v>1.8800000000000008</v>
      </c>
      <c r="S10">
        <v>1.2032432432432434</v>
      </c>
      <c r="T10">
        <v>293</v>
      </c>
      <c r="U10">
        <v>40</v>
      </c>
      <c r="V10">
        <v>4.2166666666666668</v>
      </c>
      <c r="W10">
        <v>5.01</v>
      </c>
      <c r="X10" s="3">
        <v>0.17</v>
      </c>
      <c r="Y10" s="3">
        <v>0.25</v>
      </c>
      <c r="Z10">
        <v>0.3</v>
      </c>
      <c r="AA10">
        <v>3.09</v>
      </c>
    </row>
    <row r="11" spans="1:27" x14ac:dyDescent="0.2">
      <c r="A11" s="1">
        <v>42896</v>
      </c>
      <c r="B11">
        <v>11</v>
      </c>
      <c r="C11">
        <v>7</v>
      </c>
      <c r="D11">
        <v>11.116666666666667</v>
      </c>
      <c r="E11">
        <v>5</v>
      </c>
      <c r="F11">
        <v>44</v>
      </c>
      <c r="H11">
        <v>5.7333333333333334</v>
      </c>
      <c r="I11">
        <v>6.6166666666666671</v>
      </c>
      <c r="J11">
        <v>2.4666666666666668</v>
      </c>
      <c r="K11">
        <v>2</v>
      </c>
      <c r="L11">
        <v>28</v>
      </c>
      <c r="M11">
        <v>8.6999999999999993</v>
      </c>
      <c r="N11">
        <v>8</v>
      </c>
      <c r="O11">
        <v>42</v>
      </c>
      <c r="P11">
        <v>6</v>
      </c>
      <c r="Q11">
        <v>5.7</v>
      </c>
      <c r="R11">
        <v>0.29999999999999982</v>
      </c>
      <c r="S11">
        <v>1.0526315789473684</v>
      </c>
      <c r="T11">
        <v>218</v>
      </c>
      <c r="U11">
        <v>1</v>
      </c>
      <c r="V11">
        <v>3.6166666666666667</v>
      </c>
      <c r="W11">
        <v>5.44</v>
      </c>
      <c r="X11" s="3">
        <v>0</v>
      </c>
      <c r="Y11" s="3">
        <v>0</v>
      </c>
      <c r="Z11">
        <v>5.42</v>
      </c>
      <c r="AA11">
        <v>0</v>
      </c>
    </row>
    <row r="12" spans="1:27" x14ac:dyDescent="0.2">
      <c r="A12" s="1">
        <v>42897</v>
      </c>
      <c r="B12">
        <v>12</v>
      </c>
      <c r="C12">
        <v>4</v>
      </c>
      <c r="D12">
        <v>12.066666666666666</v>
      </c>
      <c r="E12">
        <v>6</v>
      </c>
      <c r="F12">
        <v>20</v>
      </c>
      <c r="H12">
        <v>6.333333333333333</v>
      </c>
      <c r="I12">
        <v>6.2666666666666657</v>
      </c>
      <c r="J12">
        <v>1.7166666666666668</v>
      </c>
      <c r="K12">
        <v>1</v>
      </c>
      <c r="L12">
        <v>43</v>
      </c>
      <c r="M12">
        <v>7.65</v>
      </c>
      <c r="N12">
        <v>7</v>
      </c>
      <c r="O12">
        <v>39</v>
      </c>
      <c r="P12">
        <v>9.7170000000000005</v>
      </c>
      <c r="Q12">
        <v>8.4749999999999996</v>
      </c>
      <c r="R12">
        <v>1.2420000000000009</v>
      </c>
      <c r="S12">
        <v>1.1465486725663718</v>
      </c>
      <c r="T12">
        <v>279</v>
      </c>
      <c r="U12">
        <v>88</v>
      </c>
      <c r="V12">
        <v>3.1833333333333331</v>
      </c>
      <c r="W12">
        <v>4.46</v>
      </c>
      <c r="X12" s="3">
        <v>0.48</v>
      </c>
      <c r="Y12" s="3">
        <v>0.5</v>
      </c>
      <c r="Z12">
        <v>2.13</v>
      </c>
      <c r="AA12">
        <v>1.3</v>
      </c>
    </row>
    <row r="13" spans="1:27" x14ac:dyDescent="0.2">
      <c r="A13" s="1">
        <v>42898</v>
      </c>
      <c r="B13">
        <v>12</v>
      </c>
      <c r="C13">
        <v>5</v>
      </c>
      <c r="D13">
        <v>12.083333333333334</v>
      </c>
      <c r="E13">
        <v>7</v>
      </c>
      <c r="F13">
        <v>2</v>
      </c>
      <c r="H13">
        <v>7.0333333333333332</v>
      </c>
      <c r="I13">
        <v>6.9499999999999975</v>
      </c>
      <c r="J13">
        <v>1.8166666666666667</v>
      </c>
      <c r="K13">
        <v>1</v>
      </c>
      <c r="L13">
        <v>49</v>
      </c>
      <c r="M13">
        <v>8.3000000000000007</v>
      </c>
      <c r="N13">
        <v>8</v>
      </c>
      <c r="O13">
        <v>18</v>
      </c>
      <c r="P13">
        <v>10.38</v>
      </c>
      <c r="Q13">
        <v>8.9079999999999995</v>
      </c>
      <c r="R13">
        <v>1.4720000000000013</v>
      </c>
      <c r="S13">
        <v>1.1652447238437362</v>
      </c>
      <c r="T13">
        <v>155</v>
      </c>
      <c r="U13">
        <v>1</v>
      </c>
      <c r="V13">
        <v>2.5666666666666669</v>
      </c>
      <c r="W13">
        <v>10.54</v>
      </c>
      <c r="X13" s="3">
        <v>0.23</v>
      </c>
      <c r="Y13" s="3">
        <v>0</v>
      </c>
      <c r="Z13">
        <v>1.31</v>
      </c>
      <c r="AA13">
        <v>7.19</v>
      </c>
    </row>
    <row r="14" spans="1:27" x14ac:dyDescent="0.2">
      <c r="A14" s="1">
        <v>42899</v>
      </c>
      <c r="B14">
        <v>12</v>
      </c>
      <c r="C14">
        <v>0</v>
      </c>
      <c r="D14">
        <v>12</v>
      </c>
      <c r="E14">
        <v>4</v>
      </c>
      <c r="F14">
        <v>13</v>
      </c>
      <c r="H14">
        <v>4.2166666666666668</v>
      </c>
      <c r="I14">
        <v>4.2166666666666686</v>
      </c>
      <c r="J14">
        <v>1.65</v>
      </c>
      <c r="K14">
        <v>1</v>
      </c>
      <c r="L14">
        <v>39</v>
      </c>
      <c r="M14">
        <v>6.666666666666667</v>
      </c>
      <c r="N14">
        <v>6</v>
      </c>
      <c r="O14">
        <v>40</v>
      </c>
      <c r="P14">
        <v>3.5</v>
      </c>
      <c r="Q14">
        <v>3.2170000000000001</v>
      </c>
      <c r="R14">
        <v>0.28299999999999992</v>
      </c>
      <c r="S14">
        <v>1.0879701585327946</v>
      </c>
      <c r="T14">
        <v>313</v>
      </c>
      <c r="U14">
        <v>48</v>
      </c>
      <c r="V14">
        <v>4.416666666666667</v>
      </c>
      <c r="W14">
        <v>8.82</v>
      </c>
      <c r="X14" s="3">
        <v>1.47</v>
      </c>
      <c r="Y14" s="3">
        <v>1.1100000000000001</v>
      </c>
      <c r="Z14">
        <v>5.73</v>
      </c>
      <c r="AA14">
        <v>1.05</v>
      </c>
    </row>
    <row r="15" spans="1:27" x14ac:dyDescent="0.2">
      <c r="A15" s="1">
        <v>42900</v>
      </c>
      <c r="B15">
        <v>10</v>
      </c>
      <c r="C15">
        <v>23</v>
      </c>
      <c r="D15">
        <v>10.383333333333333</v>
      </c>
      <c r="E15">
        <v>6</v>
      </c>
      <c r="F15">
        <v>34</v>
      </c>
      <c r="H15">
        <v>6.5666666666666664</v>
      </c>
      <c r="I15">
        <v>8.1833333333333336</v>
      </c>
      <c r="J15">
        <v>2.0499999999999998</v>
      </c>
      <c r="K15">
        <v>2</v>
      </c>
      <c r="L15">
        <v>3</v>
      </c>
      <c r="M15">
        <v>7.9833333333333334</v>
      </c>
      <c r="N15">
        <v>7</v>
      </c>
      <c r="O15">
        <v>59</v>
      </c>
      <c r="P15">
        <v>10.07</v>
      </c>
      <c r="Q15">
        <v>6.008</v>
      </c>
      <c r="R15">
        <v>4.0620000000000003</v>
      </c>
      <c r="S15">
        <v>1.6760985352862849</v>
      </c>
      <c r="T15">
        <v>370</v>
      </c>
      <c r="U15">
        <v>47</v>
      </c>
      <c r="V15">
        <v>5.3833333333333337</v>
      </c>
      <c r="W15">
        <v>3.33</v>
      </c>
      <c r="X15" s="3">
        <v>0.78</v>
      </c>
      <c r="Y15" s="3">
        <v>0</v>
      </c>
      <c r="Z15">
        <v>2.13</v>
      </c>
      <c r="AA15">
        <v>0</v>
      </c>
    </row>
    <row r="16" spans="1:27" x14ac:dyDescent="0.2">
      <c r="A16" s="1">
        <v>42901</v>
      </c>
      <c r="B16">
        <v>12</v>
      </c>
      <c r="C16">
        <v>39</v>
      </c>
      <c r="D16">
        <v>12.65</v>
      </c>
      <c r="E16">
        <v>7</v>
      </c>
      <c r="F16">
        <v>10</v>
      </c>
      <c r="H16">
        <v>7.166666666666667</v>
      </c>
      <c r="I16">
        <v>6.5166666666666675</v>
      </c>
      <c r="J16">
        <v>1.7</v>
      </c>
      <c r="K16">
        <v>1</v>
      </c>
      <c r="L16">
        <v>42</v>
      </c>
      <c r="M16">
        <v>8.1333333333333329</v>
      </c>
      <c r="N16">
        <v>8</v>
      </c>
      <c r="O16">
        <v>8</v>
      </c>
      <c r="P16">
        <v>7.7830000000000004</v>
      </c>
      <c r="Q16">
        <v>5.4080000000000004</v>
      </c>
      <c r="R16">
        <v>2.375</v>
      </c>
      <c r="S16">
        <v>1.439164201183432</v>
      </c>
      <c r="T16">
        <v>273</v>
      </c>
      <c r="U16">
        <v>97</v>
      </c>
      <c r="V16">
        <v>2.9333333333333331</v>
      </c>
      <c r="W16">
        <v>2.21</v>
      </c>
      <c r="X16" s="3">
        <v>1.31</v>
      </c>
      <c r="Y16" s="3">
        <v>1.1499999999999999</v>
      </c>
      <c r="Z16">
        <v>0.89</v>
      </c>
      <c r="AA16">
        <v>0.14000000000000001</v>
      </c>
    </row>
    <row r="17" spans="1:27" x14ac:dyDescent="0.2">
      <c r="A17" s="1">
        <v>42902</v>
      </c>
      <c r="B17">
        <v>9</v>
      </c>
      <c r="C17">
        <v>4</v>
      </c>
      <c r="D17">
        <v>9.0666666666666664</v>
      </c>
      <c r="E17">
        <v>6</v>
      </c>
      <c r="F17">
        <v>22</v>
      </c>
      <c r="H17">
        <v>6.3666666666666663</v>
      </c>
      <c r="I17">
        <v>9.3000000000000007</v>
      </c>
      <c r="J17">
        <v>2.0333333333333332</v>
      </c>
      <c r="K17">
        <v>2</v>
      </c>
      <c r="L17">
        <v>2</v>
      </c>
      <c r="M17">
        <v>7.4333333333333336</v>
      </c>
      <c r="N17">
        <v>7</v>
      </c>
      <c r="O17">
        <v>26</v>
      </c>
      <c r="P17">
        <v>10.617000000000001</v>
      </c>
      <c r="Q17">
        <v>7.625</v>
      </c>
      <c r="R17">
        <v>2.9920000000000009</v>
      </c>
      <c r="S17">
        <v>1.3923934426229509</v>
      </c>
      <c r="T17">
        <v>287</v>
      </c>
      <c r="U17">
        <v>58</v>
      </c>
      <c r="V17">
        <v>3.8166666666666669</v>
      </c>
      <c r="W17">
        <v>1.9</v>
      </c>
      <c r="X17" s="3">
        <v>0.51</v>
      </c>
      <c r="Y17" s="3">
        <v>0.38</v>
      </c>
      <c r="Z17">
        <v>1.29</v>
      </c>
      <c r="AA17">
        <v>0.17</v>
      </c>
    </row>
    <row r="18" spans="1:27" x14ac:dyDescent="0.2">
      <c r="A18" s="1">
        <v>42903</v>
      </c>
      <c r="B18">
        <v>10</v>
      </c>
      <c r="C18">
        <v>22</v>
      </c>
      <c r="D18">
        <f t="shared" ref="D18:D24" si="0">B18+C18/60</f>
        <v>10.366666666666667</v>
      </c>
      <c r="E18">
        <v>6</v>
      </c>
      <c r="F18">
        <v>11</v>
      </c>
      <c r="H18">
        <f t="shared" ref="H18:H24" si="1">E18+F18/60</f>
        <v>6.1833333333333336</v>
      </c>
      <c r="I18">
        <f>H18+12-D18</f>
        <v>7.8166666666666664</v>
      </c>
      <c r="J18" s="4">
        <f>K18+L18/60</f>
        <v>1.9</v>
      </c>
      <c r="K18" s="4">
        <v>1</v>
      </c>
      <c r="L18" s="4">
        <v>54</v>
      </c>
      <c r="M18">
        <f t="shared" ref="M18:M24" si="2">N18+O18/60</f>
        <v>8.5333333333333332</v>
      </c>
      <c r="N18">
        <v>8</v>
      </c>
      <c r="O18" s="4">
        <v>32</v>
      </c>
      <c r="P18" s="4">
        <v>4</v>
      </c>
      <c r="Q18" s="4">
        <v>3.9670000000000001</v>
      </c>
      <c r="R18">
        <f t="shared" ref="R18:R24" si="3">P18-Q18</f>
        <v>3.2999999999999918E-2</v>
      </c>
      <c r="S18">
        <f t="shared" ref="S18:S24" si="4">P18/Q18</f>
        <v>1.008318628686665</v>
      </c>
      <c r="T18" s="4">
        <v>424</v>
      </c>
      <c r="U18" s="4">
        <v>56</v>
      </c>
      <c r="V18">
        <f t="shared" ref="V18:V24" si="5">(T18-U18)/60</f>
        <v>6.1333333333333337</v>
      </c>
      <c r="W18">
        <v>3.83</v>
      </c>
      <c r="X18" s="3">
        <v>0.43</v>
      </c>
      <c r="Y18" s="3">
        <v>0.49</v>
      </c>
      <c r="Z18">
        <v>2.71</v>
      </c>
      <c r="AA18">
        <v>0.02</v>
      </c>
    </row>
    <row r="19" spans="1:27" x14ac:dyDescent="0.2">
      <c r="A19" s="1">
        <v>42904</v>
      </c>
      <c r="B19">
        <v>10</v>
      </c>
      <c r="C19">
        <v>32</v>
      </c>
      <c r="D19">
        <f t="shared" si="0"/>
        <v>10.533333333333333</v>
      </c>
      <c r="E19">
        <v>6</v>
      </c>
      <c r="F19">
        <v>20</v>
      </c>
      <c r="H19">
        <f t="shared" si="1"/>
        <v>6.333333333333333</v>
      </c>
      <c r="I19">
        <f t="shared" ref="I19:I24" si="6">H19+12-D19</f>
        <v>7.7999999999999989</v>
      </c>
      <c r="J19" s="4">
        <f t="shared" ref="J19:J24" si="7">K19+L19/60</f>
        <v>1.9833333333333334</v>
      </c>
      <c r="K19" s="4">
        <v>1</v>
      </c>
      <c r="L19" s="4">
        <v>59</v>
      </c>
      <c r="M19">
        <f t="shared" si="2"/>
        <v>8.2666666666666675</v>
      </c>
      <c r="N19">
        <v>8</v>
      </c>
      <c r="O19" s="4">
        <v>16</v>
      </c>
      <c r="P19" s="4">
        <v>4.63</v>
      </c>
      <c r="Q19" s="4">
        <v>4.4000000000000004</v>
      </c>
      <c r="R19">
        <f t="shared" si="3"/>
        <v>0.22999999999999954</v>
      </c>
      <c r="S19">
        <f t="shared" si="4"/>
        <v>1.0522727272727272</v>
      </c>
      <c r="T19" s="4">
        <v>374</v>
      </c>
      <c r="U19" s="4">
        <v>85</v>
      </c>
      <c r="V19">
        <f t="shared" si="5"/>
        <v>4.8166666666666664</v>
      </c>
      <c r="W19">
        <v>2.68</v>
      </c>
      <c r="X19" s="3">
        <v>2.58</v>
      </c>
      <c r="Y19" s="3">
        <v>2.57</v>
      </c>
      <c r="Z19">
        <v>0</v>
      </c>
      <c r="AA19">
        <v>0.09</v>
      </c>
    </row>
    <row r="20" spans="1:27" x14ac:dyDescent="0.2">
      <c r="A20" s="1">
        <v>42905</v>
      </c>
      <c r="B20">
        <v>10</v>
      </c>
      <c r="C20">
        <v>33</v>
      </c>
      <c r="D20">
        <f t="shared" si="0"/>
        <v>10.55</v>
      </c>
      <c r="E20">
        <v>5</v>
      </c>
      <c r="F20">
        <v>40</v>
      </c>
      <c r="H20">
        <f t="shared" si="1"/>
        <v>5.666666666666667</v>
      </c>
      <c r="I20">
        <f t="shared" si="6"/>
        <v>7.1166666666666671</v>
      </c>
      <c r="J20" s="4">
        <f t="shared" si="7"/>
        <v>2.0499999999999998</v>
      </c>
      <c r="K20" s="4">
        <v>2</v>
      </c>
      <c r="L20" s="4">
        <v>3</v>
      </c>
      <c r="M20">
        <f t="shared" si="2"/>
        <v>6.6</v>
      </c>
      <c r="N20">
        <v>6</v>
      </c>
      <c r="O20" s="4">
        <v>36</v>
      </c>
      <c r="P20" s="4">
        <v>10.083</v>
      </c>
      <c r="Q20" s="4">
        <v>7.5919999999999996</v>
      </c>
      <c r="R20">
        <f t="shared" si="3"/>
        <v>2.4910000000000005</v>
      </c>
      <c r="S20">
        <f t="shared" si="4"/>
        <v>1.3281085353003161</v>
      </c>
      <c r="T20" s="4">
        <v>336</v>
      </c>
      <c r="U20" s="4">
        <v>71</v>
      </c>
      <c r="V20">
        <f t="shared" si="5"/>
        <v>4.416666666666667</v>
      </c>
      <c r="W20">
        <v>6.4</v>
      </c>
      <c r="X20" s="3">
        <v>1.1100000000000001</v>
      </c>
      <c r="Y20" s="3">
        <v>0.18</v>
      </c>
      <c r="Z20">
        <v>1.52</v>
      </c>
      <c r="AA20">
        <v>2.98</v>
      </c>
    </row>
    <row r="21" spans="1:27" x14ac:dyDescent="0.2">
      <c r="A21" s="1">
        <v>42906</v>
      </c>
      <c r="B21">
        <v>10</v>
      </c>
      <c r="C21">
        <v>41</v>
      </c>
      <c r="D21">
        <f t="shared" si="0"/>
        <v>10.683333333333334</v>
      </c>
      <c r="E21">
        <v>6</v>
      </c>
      <c r="F21">
        <v>0</v>
      </c>
      <c r="H21">
        <f t="shared" si="1"/>
        <v>6</v>
      </c>
      <c r="I21">
        <f t="shared" si="6"/>
        <v>7.3166666666666664</v>
      </c>
      <c r="J21" s="4">
        <f t="shared" si="7"/>
        <v>0.8666666666666667</v>
      </c>
      <c r="K21" s="4">
        <v>0</v>
      </c>
      <c r="L21" s="4">
        <v>52</v>
      </c>
      <c r="M21">
        <f t="shared" si="2"/>
        <v>7.15</v>
      </c>
      <c r="N21">
        <v>7</v>
      </c>
      <c r="O21" s="4">
        <v>9</v>
      </c>
      <c r="P21" s="4">
        <v>10.026999999999999</v>
      </c>
      <c r="Q21" s="4">
        <v>8.2829999999999995</v>
      </c>
      <c r="R21">
        <f t="shared" si="3"/>
        <v>1.7439999999999998</v>
      </c>
      <c r="S21">
        <f t="shared" si="4"/>
        <v>1.2105517324640831</v>
      </c>
      <c r="T21" s="4">
        <v>126</v>
      </c>
      <c r="U21" s="4">
        <v>40</v>
      </c>
      <c r="V21">
        <f t="shared" si="5"/>
        <v>1.4333333333333333</v>
      </c>
      <c r="W21">
        <v>2</v>
      </c>
      <c r="X21">
        <v>0.45</v>
      </c>
      <c r="Y21">
        <v>0.56999999999999995</v>
      </c>
      <c r="Z21">
        <v>0.7</v>
      </c>
      <c r="AA21">
        <v>0.04</v>
      </c>
    </row>
    <row r="22" spans="1:27" x14ac:dyDescent="0.2">
      <c r="A22" s="1">
        <v>42907</v>
      </c>
      <c r="B22">
        <v>10</v>
      </c>
      <c r="C22">
        <v>32</v>
      </c>
      <c r="D22">
        <f t="shared" si="0"/>
        <v>10.533333333333333</v>
      </c>
      <c r="E22">
        <v>5</v>
      </c>
      <c r="F22">
        <v>16</v>
      </c>
      <c r="H22">
        <f t="shared" si="1"/>
        <v>5.2666666666666666</v>
      </c>
      <c r="I22">
        <f t="shared" si="6"/>
        <v>6.7333333333333325</v>
      </c>
      <c r="J22" s="4">
        <f t="shared" si="7"/>
        <v>1.6333333333333333</v>
      </c>
      <c r="K22" s="4">
        <v>1</v>
      </c>
      <c r="L22" s="4">
        <v>38</v>
      </c>
      <c r="M22">
        <f t="shared" si="2"/>
        <v>7.35</v>
      </c>
      <c r="N22">
        <v>7</v>
      </c>
      <c r="O22" s="4">
        <v>21</v>
      </c>
      <c r="P22" s="4">
        <v>6.617</v>
      </c>
      <c r="Q22" s="4">
        <v>5.2249999999999996</v>
      </c>
      <c r="R22">
        <f t="shared" si="3"/>
        <v>1.3920000000000003</v>
      </c>
      <c r="S22">
        <f t="shared" si="4"/>
        <v>1.2664114832535887</v>
      </c>
      <c r="T22" s="4">
        <v>411</v>
      </c>
      <c r="U22" s="4">
        <v>7</v>
      </c>
      <c r="V22">
        <f t="shared" si="5"/>
        <v>6.7333333333333334</v>
      </c>
      <c r="W22">
        <v>3.45</v>
      </c>
      <c r="X22">
        <v>2.37</v>
      </c>
      <c r="Y22">
        <v>1.58</v>
      </c>
      <c r="Z22">
        <v>1.22</v>
      </c>
      <c r="AA22">
        <v>0.01</v>
      </c>
    </row>
    <row r="23" spans="1:27" x14ac:dyDescent="0.2">
      <c r="A23" s="1">
        <v>42908</v>
      </c>
      <c r="B23">
        <v>9</v>
      </c>
      <c r="C23">
        <v>53</v>
      </c>
      <c r="D23">
        <f t="shared" si="0"/>
        <v>9.8833333333333329</v>
      </c>
      <c r="E23">
        <v>6</v>
      </c>
      <c r="F23">
        <v>28</v>
      </c>
      <c r="H23">
        <f t="shared" si="1"/>
        <v>6.4666666666666668</v>
      </c>
      <c r="I23">
        <f t="shared" si="6"/>
        <v>8.5833333333333357</v>
      </c>
      <c r="J23" s="4">
        <f t="shared" si="7"/>
        <v>2.15</v>
      </c>
      <c r="K23" s="4">
        <v>2</v>
      </c>
      <c r="L23" s="4">
        <v>9</v>
      </c>
      <c r="M23">
        <f t="shared" si="2"/>
        <v>9</v>
      </c>
      <c r="N23">
        <v>9</v>
      </c>
      <c r="O23" s="4">
        <v>0</v>
      </c>
      <c r="P23" s="4">
        <v>0.217</v>
      </c>
      <c r="Q23" s="4">
        <v>0.217</v>
      </c>
      <c r="R23">
        <f t="shared" si="3"/>
        <v>0</v>
      </c>
      <c r="S23">
        <f t="shared" si="4"/>
        <v>1</v>
      </c>
      <c r="T23" s="4">
        <v>448</v>
      </c>
      <c r="U23" s="4">
        <v>33</v>
      </c>
      <c r="V23">
        <f t="shared" si="5"/>
        <v>6.916666666666667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">
      <c r="A24" s="1">
        <v>42909</v>
      </c>
      <c r="B24">
        <v>9</v>
      </c>
      <c r="C24">
        <v>50</v>
      </c>
      <c r="D24">
        <f t="shared" si="0"/>
        <v>9.8333333333333339</v>
      </c>
      <c r="E24">
        <v>6</v>
      </c>
      <c r="F24">
        <v>21</v>
      </c>
      <c r="H24">
        <f t="shared" si="1"/>
        <v>6.35</v>
      </c>
      <c r="I24">
        <f t="shared" si="6"/>
        <v>8.5166666666666675</v>
      </c>
      <c r="J24" s="4">
        <f t="shared" si="7"/>
        <v>1.5</v>
      </c>
      <c r="K24" s="4">
        <v>1</v>
      </c>
      <c r="L24" s="4">
        <v>30</v>
      </c>
      <c r="M24">
        <f t="shared" si="2"/>
        <v>8.6333333333333329</v>
      </c>
      <c r="N24">
        <v>8</v>
      </c>
      <c r="O24" s="4">
        <v>38</v>
      </c>
      <c r="P24" s="4">
        <v>6.85</v>
      </c>
      <c r="Q24" s="4">
        <v>5.617</v>
      </c>
      <c r="R24">
        <f t="shared" si="3"/>
        <v>1.2329999999999997</v>
      </c>
      <c r="S24">
        <f t="shared" si="4"/>
        <v>1.2195121951219512</v>
      </c>
      <c r="T24" s="4">
        <v>303</v>
      </c>
      <c r="U24" s="4">
        <v>127</v>
      </c>
      <c r="V24">
        <f t="shared" si="5"/>
        <v>2.9333333333333331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">
      <c r="A25" s="1">
        <v>42910</v>
      </c>
      <c r="B25">
        <v>12</v>
      </c>
      <c r="C25">
        <v>9</v>
      </c>
      <c r="D25">
        <v>12.15</v>
      </c>
      <c r="E25">
        <v>7</v>
      </c>
      <c r="F25">
        <v>3</v>
      </c>
      <c r="G25">
        <v>14</v>
      </c>
      <c r="H25">
        <v>7.05</v>
      </c>
      <c r="I25">
        <v>6.666666666666667</v>
      </c>
      <c r="J25">
        <v>1.3166666666666667</v>
      </c>
      <c r="K25">
        <v>1</v>
      </c>
      <c r="L25">
        <v>19</v>
      </c>
      <c r="M25">
        <v>9.2333333333333325</v>
      </c>
      <c r="N25">
        <v>9</v>
      </c>
      <c r="O25">
        <v>14</v>
      </c>
      <c r="P25">
        <v>0.56699999999999995</v>
      </c>
      <c r="Q25">
        <v>0.56699999999999995</v>
      </c>
      <c r="R25">
        <v>0</v>
      </c>
      <c r="S25">
        <v>1</v>
      </c>
      <c r="T25">
        <v>408</v>
      </c>
      <c r="U25">
        <v>26</v>
      </c>
      <c r="V25">
        <v>6.3666666666666663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">
      <c r="A26" s="1">
        <v>42911</v>
      </c>
      <c r="B26">
        <v>8</v>
      </c>
      <c r="C26">
        <v>50</v>
      </c>
      <c r="D26">
        <v>8.8333333333333339</v>
      </c>
      <c r="E26">
        <v>5</v>
      </c>
      <c r="F26">
        <v>52</v>
      </c>
      <c r="H26">
        <v>5.8666666666666671</v>
      </c>
      <c r="I26">
        <v>9.0333333333333332</v>
      </c>
      <c r="J26">
        <v>2.7166666666666668</v>
      </c>
      <c r="K26">
        <v>2</v>
      </c>
      <c r="L26">
        <v>43</v>
      </c>
      <c r="M26">
        <v>7.9833333333333334</v>
      </c>
      <c r="N26">
        <v>7</v>
      </c>
      <c r="O26">
        <v>59</v>
      </c>
      <c r="P26">
        <v>3.86</v>
      </c>
      <c r="Q26">
        <v>3.1749999999999998</v>
      </c>
      <c r="R26">
        <v>0.68500000000000005</v>
      </c>
      <c r="S26">
        <v>1.2157480314960629</v>
      </c>
      <c r="T26">
        <v>371</v>
      </c>
      <c r="U26">
        <v>76</v>
      </c>
      <c r="V26">
        <v>4.916666666666667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">
      <c r="A27" s="1">
        <v>42912</v>
      </c>
      <c r="B27">
        <v>9</v>
      </c>
      <c r="C27">
        <v>41</v>
      </c>
      <c r="D27">
        <v>9.6833333333333336</v>
      </c>
      <c r="E27">
        <v>5</v>
      </c>
      <c r="F27">
        <v>44</v>
      </c>
      <c r="H27">
        <v>5.7333333333333334</v>
      </c>
      <c r="I27">
        <v>8.0500000000000007</v>
      </c>
      <c r="J27">
        <v>2.9666666666666668</v>
      </c>
      <c r="K27">
        <v>2</v>
      </c>
      <c r="L27">
        <v>58</v>
      </c>
      <c r="M27">
        <v>9.6166666666666671</v>
      </c>
      <c r="N27">
        <v>9</v>
      </c>
      <c r="O27">
        <v>37</v>
      </c>
      <c r="P27">
        <v>0</v>
      </c>
      <c r="Q27">
        <v>0</v>
      </c>
      <c r="R27">
        <v>0</v>
      </c>
      <c r="S27" t="e">
        <v>#DIV/0!</v>
      </c>
      <c r="T27">
        <v>351</v>
      </c>
      <c r="U27">
        <v>0</v>
      </c>
      <c r="V27">
        <v>5.85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">
      <c r="A28" s="1">
        <v>42913</v>
      </c>
      <c r="B28">
        <v>9</v>
      </c>
      <c r="C28">
        <v>54</v>
      </c>
      <c r="D28">
        <v>9.9</v>
      </c>
      <c r="E28">
        <v>4</v>
      </c>
      <c r="F28">
        <v>38</v>
      </c>
      <c r="H28">
        <v>4.6333333333333329</v>
      </c>
      <c r="I28">
        <v>6.7333333333333325</v>
      </c>
      <c r="J28">
        <v>1.9166666666666665</v>
      </c>
      <c r="K28">
        <v>1</v>
      </c>
      <c r="L28">
        <v>55</v>
      </c>
      <c r="P28">
        <v>1.23</v>
      </c>
      <c r="Q28">
        <v>1.23</v>
      </c>
      <c r="R28">
        <v>0</v>
      </c>
      <c r="S28">
        <v>1</v>
      </c>
      <c r="T28">
        <v>745</v>
      </c>
      <c r="U28">
        <v>88</v>
      </c>
      <c r="V28">
        <v>10.95</v>
      </c>
      <c r="W28">
        <v>1.22</v>
      </c>
      <c r="X28">
        <v>0.55000000000000004</v>
      </c>
      <c r="Y28">
        <v>0.7</v>
      </c>
      <c r="Z28">
        <v>0</v>
      </c>
      <c r="AA28">
        <v>0</v>
      </c>
    </row>
    <row r="29" spans="1:27" x14ac:dyDescent="0.2">
      <c r="A29" s="1">
        <v>42914</v>
      </c>
      <c r="B29">
        <v>11</v>
      </c>
      <c r="C29">
        <v>39</v>
      </c>
      <c r="D29">
        <v>11.65</v>
      </c>
      <c r="E29">
        <v>5</v>
      </c>
      <c r="F29">
        <v>48</v>
      </c>
      <c r="G29">
        <v>44</v>
      </c>
      <c r="H29">
        <v>5.8</v>
      </c>
      <c r="I29">
        <v>5.416666666666667</v>
      </c>
      <c r="J29">
        <v>1.5</v>
      </c>
      <c r="K29">
        <v>1</v>
      </c>
      <c r="L29">
        <v>30</v>
      </c>
      <c r="M29">
        <v>6.166666666666667</v>
      </c>
      <c r="N29">
        <v>6</v>
      </c>
      <c r="O29">
        <v>10</v>
      </c>
      <c r="P29">
        <v>9.1829999999999998</v>
      </c>
      <c r="Q29">
        <v>8.4079999999999995</v>
      </c>
      <c r="R29">
        <v>0.77500000000000036</v>
      </c>
      <c r="S29">
        <v>1.092174119885823</v>
      </c>
      <c r="T29">
        <v>244</v>
      </c>
      <c r="U29">
        <v>90</v>
      </c>
      <c r="V29">
        <v>2.5666666666666669</v>
      </c>
      <c r="W29">
        <v>3.64</v>
      </c>
      <c r="X29">
        <v>1.19</v>
      </c>
      <c r="Y29">
        <v>1.51</v>
      </c>
      <c r="Z29">
        <v>0</v>
      </c>
      <c r="AA29">
        <v>0.84</v>
      </c>
    </row>
    <row r="30" spans="1:27" x14ac:dyDescent="0.2">
      <c r="A30" s="1">
        <v>42915</v>
      </c>
      <c r="B30">
        <v>11</v>
      </c>
      <c r="C30">
        <v>20</v>
      </c>
      <c r="D30">
        <v>11.333333333333334</v>
      </c>
      <c r="E30">
        <v>5</v>
      </c>
      <c r="F30">
        <v>0</v>
      </c>
      <c r="G30">
        <v>16</v>
      </c>
      <c r="H30">
        <v>5</v>
      </c>
      <c r="I30">
        <v>5.3999999999999995</v>
      </c>
      <c r="J30">
        <v>0.46666666666666667</v>
      </c>
      <c r="K30">
        <v>0</v>
      </c>
      <c r="L30">
        <v>28</v>
      </c>
      <c r="M30">
        <v>7.85</v>
      </c>
      <c r="N30">
        <v>7</v>
      </c>
      <c r="O30">
        <v>51</v>
      </c>
      <c r="P30">
        <v>7.4</v>
      </c>
      <c r="Q30">
        <v>5</v>
      </c>
      <c r="R30">
        <v>2.4000000000000004</v>
      </c>
      <c r="S30">
        <v>1.48</v>
      </c>
      <c r="T30">
        <v>415</v>
      </c>
      <c r="U30">
        <v>47</v>
      </c>
      <c r="V30">
        <v>6.1333333333333337</v>
      </c>
      <c r="W30">
        <v>5.0199999999999996</v>
      </c>
      <c r="X30">
        <v>3.73</v>
      </c>
      <c r="Y30">
        <v>3.04</v>
      </c>
      <c r="Z30">
        <v>0.9</v>
      </c>
      <c r="AA30">
        <v>0</v>
      </c>
    </row>
    <row r="31" spans="1:27" x14ac:dyDescent="0.2">
      <c r="A31" s="1">
        <v>42916</v>
      </c>
      <c r="B31">
        <v>11</v>
      </c>
      <c r="C31">
        <v>37</v>
      </c>
      <c r="D31">
        <v>11.616666666666667</v>
      </c>
      <c r="E31">
        <v>5</v>
      </c>
      <c r="F31">
        <v>51</v>
      </c>
      <c r="G31">
        <v>21</v>
      </c>
      <c r="H31">
        <v>5.85</v>
      </c>
      <c r="I31">
        <v>5.8833333333333346</v>
      </c>
      <c r="J31">
        <v>1.6</v>
      </c>
      <c r="K31">
        <v>1</v>
      </c>
      <c r="L31">
        <v>36</v>
      </c>
      <c r="M31">
        <v>7.916666666666667</v>
      </c>
      <c r="N31">
        <v>7</v>
      </c>
      <c r="O31">
        <v>55</v>
      </c>
      <c r="P31">
        <v>6.7329999999999997</v>
      </c>
      <c r="Q31">
        <v>4.3330000000000002</v>
      </c>
      <c r="R31">
        <v>2.3999999999999995</v>
      </c>
      <c r="S31">
        <v>1.5538887606738978</v>
      </c>
      <c r="T31">
        <v>325</v>
      </c>
      <c r="U31">
        <v>47</v>
      </c>
      <c r="V31">
        <v>4.6333333333333337</v>
      </c>
      <c r="W31">
        <v>1.49</v>
      </c>
      <c r="X31">
        <v>2.74</v>
      </c>
      <c r="Y31">
        <v>1.1599999999999999</v>
      </c>
      <c r="Z31">
        <v>0</v>
      </c>
      <c r="AA31">
        <v>0.15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25" workbookViewId="0">
      <selection activeCell="C1" sqref="C1:G1048576"/>
    </sheetView>
  </sheetViews>
  <sheetFormatPr defaultRowHeight="14.25" x14ac:dyDescent="0.2"/>
  <cols>
    <col min="1" max="2" width="10" bestFit="1" customWidth="1"/>
  </cols>
  <sheetData>
    <row r="1" spans="1:7" x14ac:dyDescent="0.2">
      <c r="A1" t="s">
        <v>22</v>
      </c>
      <c r="B1" t="s">
        <v>23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</row>
    <row r="2" spans="1:7" x14ac:dyDescent="0.2">
      <c r="A2" s="2">
        <v>42887</v>
      </c>
      <c r="B2" s="2">
        <v>42887</v>
      </c>
      <c r="C2">
        <v>3.57</v>
      </c>
      <c r="D2" s="3">
        <v>0.48</v>
      </c>
      <c r="E2" s="3">
        <v>0.26</v>
      </c>
      <c r="F2">
        <v>1.72</v>
      </c>
      <c r="G2">
        <v>0.78</v>
      </c>
    </row>
    <row r="3" spans="1:7" x14ac:dyDescent="0.2">
      <c r="A3" s="2">
        <v>42888</v>
      </c>
      <c r="B3" s="2">
        <v>42888</v>
      </c>
      <c r="C3">
        <v>9.4700000000000006</v>
      </c>
      <c r="D3" s="3">
        <v>3.06</v>
      </c>
      <c r="E3" s="3">
        <v>0.53</v>
      </c>
      <c r="F3">
        <v>1.91</v>
      </c>
      <c r="G3">
        <v>3.57</v>
      </c>
    </row>
    <row r="4" spans="1:7" x14ac:dyDescent="0.2">
      <c r="A4" s="2">
        <v>42889</v>
      </c>
      <c r="B4" s="2">
        <v>42889</v>
      </c>
      <c r="C4">
        <v>1.67</v>
      </c>
      <c r="D4" s="3">
        <v>0.2</v>
      </c>
      <c r="E4" s="3">
        <v>0</v>
      </c>
      <c r="F4">
        <v>1.59</v>
      </c>
      <c r="G4">
        <v>0</v>
      </c>
    </row>
    <row r="5" spans="1:7" x14ac:dyDescent="0.2">
      <c r="A5" s="2">
        <v>42890</v>
      </c>
      <c r="B5" s="2">
        <v>42890</v>
      </c>
      <c r="C5">
        <v>5.13</v>
      </c>
      <c r="D5" s="3">
        <v>0</v>
      </c>
      <c r="E5" s="3">
        <v>0</v>
      </c>
      <c r="F5">
        <v>3.53</v>
      </c>
      <c r="G5">
        <v>1.17</v>
      </c>
    </row>
    <row r="6" spans="1:7" x14ac:dyDescent="0.2">
      <c r="A6" s="2">
        <v>42891</v>
      </c>
      <c r="B6" s="2">
        <v>42891</v>
      </c>
      <c r="C6">
        <v>5.42</v>
      </c>
      <c r="D6" s="3">
        <v>0.41</v>
      </c>
      <c r="E6" s="3">
        <v>0.81</v>
      </c>
      <c r="F6">
        <v>2.5299999999999998</v>
      </c>
      <c r="G6">
        <v>1.33</v>
      </c>
    </row>
    <row r="7" spans="1:7" x14ac:dyDescent="0.2">
      <c r="A7" s="2">
        <v>42892</v>
      </c>
      <c r="B7" s="2">
        <v>42892</v>
      </c>
      <c r="C7">
        <v>4.32</v>
      </c>
      <c r="D7" s="3">
        <v>1.31</v>
      </c>
      <c r="E7" s="3">
        <v>0.45</v>
      </c>
      <c r="F7">
        <v>0.97</v>
      </c>
      <c r="G7">
        <v>1.28</v>
      </c>
    </row>
    <row r="8" spans="1:7" x14ac:dyDescent="0.2">
      <c r="A8" s="2">
        <v>42893</v>
      </c>
      <c r="B8" s="2">
        <v>42893</v>
      </c>
      <c r="C8">
        <v>6.54</v>
      </c>
      <c r="D8" s="3">
        <v>0</v>
      </c>
      <c r="E8" s="3">
        <v>0.04</v>
      </c>
      <c r="F8">
        <v>2.76</v>
      </c>
      <c r="G8">
        <v>0.76</v>
      </c>
    </row>
    <row r="9" spans="1:7" x14ac:dyDescent="0.2">
      <c r="A9" s="2">
        <v>42894</v>
      </c>
      <c r="B9" s="2">
        <v>42894</v>
      </c>
      <c r="C9">
        <v>1.7</v>
      </c>
      <c r="D9" s="3">
        <v>1.03</v>
      </c>
      <c r="E9" s="3">
        <v>0.79</v>
      </c>
      <c r="F9">
        <v>0</v>
      </c>
      <c r="G9">
        <v>0.03</v>
      </c>
    </row>
    <row r="10" spans="1:7" x14ac:dyDescent="0.2">
      <c r="A10" s="2">
        <v>42895</v>
      </c>
      <c r="B10" s="2">
        <v>42895</v>
      </c>
      <c r="C10">
        <v>5.01</v>
      </c>
      <c r="D10" s="3">
        <v>0.17</v>
      </c>
      <c r="E10" s="3">
        <v>0.25</v>
      </c>
      <c r="F10">
        <v>0.3</v>
      </c>
      <c r="G10">
        <v>3.09</v>
      </c>
    </row>
    <row r="11" spans="1:7" x14ac:dyDescent="0.2">
      <c r="A11" s="2">
        <v>42896</v>
      </c>
      <c r="B11" s="2">
        <v>42896</v>
      </c>
      <c r="C11">
        <v>5.44</v>
      </c>
      <c r="D11" s="3">
        <v>0</v>
      </c>
      <c r="E11" s="3">
        <v>0</v>
      </c>
      <c r="F11">
        <v>5.42</v>
      </c>
      <c r="G11">
        <v>0</v>
      </c>
    </row>
    <row r="12" spans="1:7" x14ac:dyDescent="0.2">
      <c r="A12" s="2">
        <v>42897</v>
      </c>
      <c r="B12" s="2">
        <v>42897</v>
      </c>
      <c r="C12">
        <v>4.46</v>
      </c>
      <c r="D12" s="3">
        <v>0.48</v>
      </c>
      <c r="E12" s="3">
        <v>0.5</v>
      </c>
      <c r="F12">
        <v>2.13</v>
      </c>
      <c r="G12">
        <v>1.3</v>
      </c>
    </row>
    <row r="13" spans="1:7" x14ac:dyDescent="0.2">
      <c r="A13" s="2">
        <v>42898</v>
      </c>
      <c r="B13" s="2">
        <v>42898</v>
      </c>
      <c r="C13">
        <v>10.54</v>
      </c>
      <c r="D13" s="3">
        <v>0.23</v>
      </c>
      <c r="E13" s="3">
        <v>0</v>
      </c>
      <c r="F13">
        <v>1.31</v>
      </c>
      <c r="G13">
        <v>7.19</v>
      </c>
    </row>
    <row r="14" spans="1:7" x14ac:dyDescent="0.2">
      <c r="A14" s="2">
        <v>42899</v>
      </c>
      <c r="B14" s="2">
        <v>42899</v>
      </c>
      <c r="C14">
        <v>8.82</v>
      </c>
      <c r="D14" s="3">
        <v>1.47</v>
      </c>
      <c r="E14" s="3">
        <v>1.1100000000000001</v>
      </c>
      <c r="F14">
        <v>5.73</v>
      </c>
      <c r="G14">
        <v>1.05</v>
      </c>
    </row>
    <row r="15" spans="1:7" x14ac:dyDescent="0.2">
      <c r="A15" s="2">
        <v>42900</v>
      </c>
      <c r="B15" s="2">
        <v>42900</v>
      </c>
      <c r="C15">
        <v>3.33</v>
      </c>
      <c r="D15" s="3">
        <v>0.78</v>
      </c>
      <c r="E15" s="3">
        <v>0</v>
      </c>
      <c r="F15">
        <v>2.13</v>
      </c>
      <c r="G15">
        <v>0</v>
      </c>
    </row>
    <row r="16" spans="1:7" x14ac:dyDescent="0.2">
      <c r="A16" s="2">
        <v>42901</v>
      </c>
      <c r="B16" s="2">
        <v>42901</v>
      </c>
      <c r="C16">
        <v>2.21</v>
      </c>
      <c r="D16" s="3">
        <v>1.31</v>
      </c>
      <c r="E16" s="3">
        <v>1.1499999999999999</v>
      </c>
      <c r="F16">
        <v>0.89</v>
      </c>
      <c r="G16">
        <v>0.14000000000000001</v>
      </c>
    </row>
    <row r="17" spans="1:7" x14ac:dyDescent="0.2">
      <c r="A17" s="2">
        <v>42902</v>
      </c>
      <c r="B17" s="2">
        <v>42902</v>
      </c>
      <c r="C17">
        <v>1.9</v>
      </c>
      <c r="D17" s="3">
        <v>0.51</v>
      </c>
      <c r="E17" s="3">
        <v>0.38</v>
      </c>
      <c r="F17">
        <v>1.29</v>
      </c>
      <c r="G17">
        <v>0.17</v>
      </c>
    </row>
    <row r="18" spans="1:7" x14ac:dyDescent="0.2">
      <c r="A18" s="2">
        <v>42903</v>
      </c>
      <c r="B18" s="2">
        <v>42903</v>
      </c>
      <c r="C18">
        <v>3.83</v>
      </c>
      <c r="D18" s="3">
        <v>0.43</v>
      </c>
      <c r="E18" s="3">
        <v>0.49</v>
      </c>
      <c r="F18">
        <v>2.71</v>
      </c>
      <c r="G18">
        <v>0.02</v>
      </c>
    </row>
    <row r="19" spans="1:7" x14ac:dyDescent="0.2">
      <c r="A19" s="2">
        <v>42904</v>
      </c>
      <c r="B19" s="2">
        <v>42904</v>
      </c>
      <c r="C19">
        <v>2.68</v>
      </c>
      <c r="D19" s="3">
        <v>2.58</v>
      </c>
      <c r="E19" s="3">
        <v>2.57</v>
      </c>
      <c r="F19">
        <v>0</v>
      </c>
      <c r="G19">
        <v>0.09</v>
      </c>
    </row>
    <row r="20" spans="1:7" x14ac:dyDescent="0.2">
      <c r="A20" s="2">
        <v>42905</v>
      </c>
      <c r="B20" s="2">
        <v>42905</v>
      </c>
      <c r="C20">
        <v>6.4</v>
      </c>
      <c r="D20" s="3">
        <v>1.1100000000000001</v>
      </c>
      <c r="E20" s="3">
        <v>0.18</v>
      </c>
      <c r="F20">
        <v>1.52</v>
      </c>
      <c r="G20">
        <v>2.98</v>
      </c>
    </row>
    <row r="21" spans="1:7" x14ac:dyDescent="0.2">
      <c r="A21" s="2">
        <v>42906</v>
      </c>
      <c r="B21" s="2">
        <v>42906</v>
      </c>
      <c r="C21">
        <v>2</v>
      </c>
      <c r="D21">
        <v>0.45</v>
      </c>
      <c r="E21">
        <v>0.56999999999999995</v>
      </c>
      <c r="F21">
        <v>0.7</v>
      </c>
      <c r="G21">
        <v>0.04</v>
      </c>
    </row>
    <row r="22" spans="1:7" x14ac:dyDescent="0.2">
      <c r="A22" s="2">
        <v>42907</v>
      </c>
      <c r="B22" s="2">
        <v>42907</v>
      </c>
      <c r="C22">
        <v>3.45</v>
      </c>
      <c r="D22" s="3">
        <v>2.37</v>
      </c>
      <c r="E22" s="3">
        <v>1.58</v>
      </c>
      <c r="F22">
        <v>1.22</v>
      </c>
      <c r="G22">
        <v>0.01</v>
      </c>
    </row>
    <row r="23" spans="1:7" x14ac:dyDescent="0.2">
      <c r="A23" s="2">
        <v>42908</v>
      </c>
      <c r="B23" s="2">
        <v>42908</v>
      </c>
      <c r="C23">
        <v>0</v>
      </c>
      <c r="D23" s="3">
        <v>0</v>
      </c>
      <c r="E23" s="3">
        <v>0</v>
      </c>
      <c r="F23">
        <v>0</v>
      </c>
      <c r="G23">
        <v>0</v>
      </c>
    </row>
    <row r="24" spans="1:7" x14ac:dyDescent="0.2">
      <c r="A24" s="2">
        <v>42909</v>
      </c>
      <c r="B24" s="2">
        <v>42909</v>
      </c>
      <c r="C24">
        <v>0</v>
      </c>
      <c r="D24" s="3">
        <v>0</v>
      </c>
      <c r="E24" s="3">
        <v>0</v>
      </c>
      <c r="F24">
        <v>0</v>
      </c>
      <c r="G24">
        <v>0</v>
      </c>
    </row>
    <row r="25" spans="1:7" x14ac:dyDescent="0.2">
      <c r="A25" s="2">
        <v>42910</v>
      </c>
      <c r="B25" s="2">
        <v>42910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 s="2">
        <v>42911</v>
      </c>
      <c r="B26" s="2">
        <v>42911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 s="2">
        <v>42912</v>
      </c>
      <c r="B27" s="2">
        <v>42912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 s="2">
        <v>42913</v>
      </c>
      <c r="B28" s="2">
        <v>42913</v>
      </c>
      <c r="C28">
        <v>1.22</v>
      </c>
      <c r="D28">
        <v>0.55000000000000004</v>
      </c>
      <c r="E28">
        <v>0.7</v>
      </c>
      <c r="F28">
        <v>0</v>
      </c>
      <c r="G28">
        <v>0</v>
      </c>
    </row>
    <row r="29" spans="1:7" x14ac:dyDescent="0.2">
      <c r="A29" s="2">
        <v>42914</v>
      </c>
      <c r="B29" s="2">
        <v>42914</v>
      </c>
      <c r="C29">
        <v>3.64</v>
      </c>
      <c r="D29">
        <v>1.19</v>
      </c>
      <c r="E29">
        <v>1.51</v>
      </c>
      <c r="F29">
        <v>0</v>
      </c>
      <c r="G29">
        <v>0.84</v>
      </c>
    </row>
    <row r="30" spans="1:7" x14ac:dyDescent="0.2">
      <c r="A30" s="2">
        <v>42915</v>
      </c>
      <c r="B30" s="2">
        <v>42915</v>
      </c>
      <c r="C30">
        <v>5.0199999999999996</v>
      </c>
      <c r="D30">
        <v>3.73</v>
      </c>
      <c r="E30">
        <v>3.04</v>
      </c>
      <c r="F30">
        <v>0.9</v>
      </c>
      <c r="G30">
        <v>0</v>
      </c>
    </row>
    <row r="31" spans="1:7" x14ac:dyDescent="0.2">
      <c r="A31" s="2">
        <v>42916</v>
      </c>
      <c r="B31" s="2">
        <v>42916</v>
      </c>
      <c r="C31">
        <v>1.49</v>
      </c>
      <c r="D31">
        <v>2.74</v>
      </c>
      <c r="E31">
        <v>1.1599999999999999</v>
      </c>
      <c r="F31">
        <v>0</v>
      </c>
      <c r="G31">
        <v>0.15</v>
      </c>
    </row>
    <row r="32" spans="1:7" x14ac:dyDescent="0.2">
      <c r="A32" s="2">
        <v>42917</v>
      </c>
      <c r="B32" s="2">
        <v>42917</v>
      </c>
      <c r="C32">
        <v>0.65</v>
      </c>
      <c r="D32">
        <v>0</v>
      </c>
      <c r="E32">
        <v>0</v>
      </c>
      <c r="F32">
        <v>0</v>
      </c>
      <c r="G32">
        <v>0.62</v>
      </c>
    </row>
    <row r="33" spans="2:7" x14ac:dyDescent="0.2">
      <c r="B33" t="s">
        <v>24</v>
      </c>
      <c r="C33">
        <v>109.9</v>
      </c>
      <c r="D33">
        <v>26.59</v>
      </c>
      <c r="E33">
        <v>18.079999999999998</v>
      </c>
      <c r="F33">
        <v>41.24</v>
      </c>
      <c r="G33">
        <v>26.6</v>
      </c>
    </row>
    <row r="34" spans="2:7" x14ac:dyDescent="0.2">
      <c r="B34" t="s">
        <v>25</v>
      </c>
      <c r="C34">
        <v>4.2300000000000004</v>
      </c>
      <c r="D34">
        <v>1.21</v>
      </c>
      <c r="E34">
        <v>0.9</v>
      </c>
      <c r="F34">
        <v>2.06</v>
      </c>
      <c r="G34">
        <v>1.21</v>
      </c>
    </row>
    <row r="35" spans="2:7" x14ac:dyDescent="0.2">
      <c r="B35" t="s">
        <v>26</v>
      </c>
      <c r="C35">
        <v>0.65</v>
      </c>
      <c r="D35">
        <v>0.17</v>
      </c>
      <c r="E35">
        <v>0.04</v>
      </c>
      <c r="F35">
        <v>0.3</v>
      </c>
      <c r="G35">
        <v>0</v>
      </c>
    </row>
    <row r="36" spans="2:7" x14ac:dyDescent="0.2">
      <c r="B36" t="s">
        <v>27</v>
      </c>
      <c r="C36">
        <v>10.54</v>
      </c>
      <c r="D36">
        <v>3.73</v>
      </c>
      <c r="E36">
        <v>3.04</v>
      </c>
      <c r="F36">
        <v>5.73</v>
      </c>
      <c r="G36">
        <v>7.19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2017-06-30T22:56:34Z</dcterms:modified>
</cp:coreProperties>
</file>