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2" i="1"/>
  <c r="R3" i="1"/>
  <c r="R4" i="1"/>
  <c r="R5" i="1"/>
  <c r="R6" i="1"/>
  <c r="R7" i="1"/>
  <c r="R8" i="1"/>
  <c r="R2" i="1"/>
  <c r="G5" i="1"/>
  <c r="G3" i="1"/>
  <c r="D8" i="1"/>
  <c r="H8" i="1"/>
  <c r="I8" i="1"/>
  <c r="J8" i="1"/>
  <c r="M8" i="1"/>
  <c r="V8" i="1"/>
  <c r="Q3" i="1"/>
  <c r="J4" i="1"/>
  <c r="J2" i="1"/>
  <c r="D5" i="1" l="1"/>
  <c r="V5" i="1" l="1"/>
  <c r="V7" i="1"/>
  <c r="M7" i="1"/>
  <c r="J7" i="1"/>
  <c r="I7" i="1"/>
  <c r="H7" i="1"/>
  <c r="D7" i="1"/>
  <c r="V6" i="1"/>
  <c r="M6" i="1"/>
  <c r="J6" i="1"/>
  <c r="I6" i="1"/>
  <c r="H6" i="1"/>
  <c r="D6" i="1"/>
  <c r="M5" i="1"/>
  <c r="J5" i="1"/>
  <c r="I5" i="1"/>
  <c r="H5" i="1"/>
  <c r="V4" i="1"/>
  <c r="M4" i="1"/>
  <c r="I4" i="1"/>
  <c r="H4" i="1"/>
  <c r="D4" i="1"/>
  <c r="V3" i="1"/>
  <c r="M3" i="1"/>
  <c r="J3" i="1"/>
  <c r="I3" i="1"/>
  <c r="H3" i="1"/>
  <c r="D3" i="1"/>
  <c r="V2" i="1"/>
  <c r="M2" i="1"/>
  <c r="I2" i="1"/>
  <c r="H2" i="1"/>
  <c r="D2" i="1"/>
</calcChain>
</file>

<file path=xl/sharedStrings.xml><?xml version="1.0" encoding="utf-8"?>
<sst xmlns="http://schemas.openxmlformats.org/spreadsheetml/2006/main" count="22" uniqueCount="22">
  <si>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</si>
  <si>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</si>
  <si>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</si>
  <si>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</si>
  <si>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</si>
  <si>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</si>
  <si>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</si>
  <si>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</si>
  <si>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</si>
  <si>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</si>
  <si>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</si>
  <si>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</si>
  <si>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</si>
  <si>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</si>
  <si>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</si>
  <si>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holestudy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</si>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</sst>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pane xSplit="1" topLeftCell="E1" activePane="topRight" state="frozen"/>
      <selection pane="topRight" activeCell="O8" sqref="O8"/>
    </sheetView>
  </sheetViews>
  <sheetFormatPr defaultRowHeight="14.25" x14ac:dyDescent="0.2"/>
  <cols>
    <col min="1" max="1" width="10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">
      <c r="A2" s="2">
        <v>42854</v>
      </c>
      <c r="B2">
        <v>11</v>
      </c>
      <c r="C2">
        <v>28</v>
      </c>
      <c r="D2">
        <f t="shared" ref="D2:D7" si="0">B2+C2/60</f>
        <v>11.466666666666667</v>
      </c>
      <c r="E2">
        <v>7</v>
      </c>
      <c r="F2">
        <v>14</v>
      </c>
      <c r="H2">
        <f t="shared" ref="H2:H7" si="1">E2+F2/60</f>
        <v>7.2333333333333334</v>
      </c>
      <c r="I2">
        <f t="shared" ref="I2:I7" si="2">E2+F2/60-B2-C2/60+12-G2/60</f>
        <v>7.7666666666666666</v>
      </c>
      <c r="J2" s="1">
        <f t="shared" ref="J2:J7" si="3">K2+L2/60</f>
        <v>2.25</v>
      </c>
      <c r="K2" s="1">
        <v>2</v>
      </c>
      <c r="L2" s="1">
        <v>15</v>
      </c>
      <c r="M2">
        <f t="shared" ref="M2:M7" si="4">N2+O2/60</f>
        <v>8.3666666666666671</v>
      </c>
      <c r="N2">
        <v>8</v>
      </c>
      <c r="O2" s="1">
        <v>22</v>
      </c>
      <c r="P2">
        <v>0</v>
      </c>
      <c r="Q2">
        <v>0</v>
      </c>
      <c r="R2">
        <f>P2-Q2</f>
        <v>0</v>
      </c>
      <c r="S2" t="e">
        <f>P2/Q2</f>
        <v>#DIV/0!</v>
      </c>
      <c r="T2" s="1">
        <v>1</v>
      </c>
      <c r="U2" s="1">
        <v>0</v>
      </c>
      <c r="V2">
        <f t="shared" ref="V2:V7" si="5">(T2-U2)/60</f>
        <v>1.6666666666666666E-2</v>
      </c>
    </row>
    <row r="3" spans="1:23" x14ac:dyDescent="0.2">
      <c r="A3" s="2">
        <v>42855</v>
      </c>
      <c r="B3">
        <v>10</v>
      </c>
      <c r="C3">
        <v>15</v>
      </c>
      <c r="D3">
        <f t="shared" si="0"/>
        <v>10.25</v>
      </c>
      <c r="E3">
        <v>6</v>
      </c>
      <c r="F3">
        <v>51</v>
      </c>
      <c r="G3">
        <f>38/60</f>
        <v>0.6333333333333333</v>
      </c>
      <c r="H3">
        <f t="shared" si="1"/>
        <v>6.85</v>
      </c>
      <c r="I3">
        <f t="shared" si="2"/>
        <v>8.5894444444444442</v>
      </c>
      <c r="J3" s="1">
        <f t="shared" si="3"/>
        <v>2.2333333333333334</v>
      </c>
      <c r="K3" s="1">
        <v>2</v>
      </c>
      <c r="L3" s="1">
        <v>14</v>
      </c>
      <c r="M3">
        <f t="shared" si="4"/>
        <v>7.8</v>
      </c>
      <c r="N3">
        <v>7</v>
      </c>
      <c r="O3" s="1">
        <v>48</v>
      </c>
      <c r="P3" s="1">
        <v>0.5</v>
      </c>
      <c r="Q3" s="1">
        <f>0.5*0.85</f>
        <v>0.42499999999999999</v>
      </c>
      <c r="R3">
        <f t="shared" ref="R3:R8" si="6">P3-Q3</f>
        <v>7.5000000000000011E-2</v>
      </c>
      <c r="S3">
        <f t="shared" ref="S3:S8" si="7">P3/Q3</f>
        <v>1.1764705882352942</v>
      </c>
      <c r="T3" s="1">
        <v>119</v>
      </c>
      <c r="U3" s="1">
        <v>2</v>
      </c>
      <c r="V3">
        <f t="shared" si="5"/>
        <v>1.95</v>
      </c>
    </row>
    <row r="4" spans="1:23" x14ac:dyDescent="0.2">
      <c r="A4" s="2">
        <v>42856</v>
      </c>
      <c r="B4">
        <v>11</v>
      </c>
      <c r="C4">
        <v>3</v>
      </c>
      <c r="D4">
        <f t="shared" si="0"/>
        <v>11.05</v>
      </c>
      <c r="E4">
        <v>6</v>
      </c>
      <c r="F4">
        <v>7</v>
      </c>
      <c r="H4">
        <f t="shared" si="1"/>
        <v>6.1166666666666663</v>
      </c>
      <c r="I4">
        <f t="shared" si="2"/>
        <v>7.0666666666666664</v>
      </c>
      <c r="J4" s="1">
        <f t="shared" si="3"/>
        <v>1.9166666666666665</v>
      </c>
      <c r="K4" s="1">
        <v>1</v>
      </c>
      <c r="L4" s="1">
        <v>55</v>
      </c>
      <c r="M4">
        <f t="shared" si="4"/>
        <v>10.983333333333333</v>
      </c>
      <c r="N4">
        <v>10</v>
      </c>
      <c r="O4" s="1">
        <v>59</v>
      </c>
      <c r="P4" s="1">
        <v>0</v>
      </c>
      <c r="Q4" s="1">
        <v>0</v>
      </c>
      <c r="R4">
        <f t="shared" si="6"/>
        <v>0</v>
      </c>
      <c r="S4" t="e">
        <f t="shared" si="7"/>
        <v>#DIV/0!</v>
      </c>
      <c r="T4" s="1">
        <v>485</v>
      </c>
      <c r="U4" s="1">
        <v>3</v>
      </c>
      <c r="V4">
        <f t="shared" si="5"/>
        <v>8.0333333333333332</v>
      </c>
    </row>
    <row r="5" spans="1:23" x14ac:dyDescent="0.2">
      <c r="A5" s="2">
        <v>42857</v>
      </c>
      <c r="B5">
        <v>11</v>
      </c>
      <c r="C5">
        <v>2</v>
      </c>
      <c r="D5">
        <f t="shared" si="0"/>
        <v>11.033333333333333</v>
      </c>
      <c r="E5">
        <v>3</v>
      </c>
      <c r="F5">
        <v>13</v>
      </c>
      <c r="G5">
        <f>19/60</f>
        <v>0.31666666666666665</v>
      </c>
      <c r="H5">
        <f t="shared" si="1"/>
        <v>3.2166666666666668</v>
      </c>
      <c r="I5">
        <f t="shared" si="2"/>
        <v>4.1780555555555559</v>
      </c>
      <c r="J5" s="1">
        <f t="shared" si="3"/>
        <v>0.16666666666666666</v>
      </c>
      <c r="K5" s="1">
        <v>0</v>
      </c>
      <c r="L5" s="1">
        <v>10</v>
      </c>
      <c r="M5">
        <f t="shared" si="4"/>
        <v>6.3</v>
      </c>
      <c r="N5">
        <v>6</v>
      </c>
      <c r="O5" s="1">
        <v>18</v>
      </c>
      <c r="P5" s="1">
        <v>5</v>
      </c>
      <c r="Q5" s="1">
        <v>3.95</v>
      </c>
      <c r="R5">
        <f t="shared" si="6"/>
        <v>1.0499999999999998</v>
      </c>
      <c r="S5">
        <f t="shared" si="7"/>
        <v>1.2658227848101264</v>
      </c>
      <c r="T5" s="1">
        <v>463</v>
      </c>
      <c r="U5" s="1">
        <v>3</v>
      </c>
      <c r="V5">
        <f t="shared" si="5"/>
        <v>7.666666666666667</v>
      </c>
    </row>
    <row r="6" spans="1:23" x14ac:dyDescent="0.2">
      <c r="A6" s="2">
        <v>42858</v>
      </c>
      <c r="B6">
        <v>11</v>
      </c>
      <c r="C6">
        <v>32</v>
      </c>
      <c r="D6">
        <f t="shared" si="0"/>
        <v>11.533333333333333</v>
      </c>
      <c r="E6">
        <v>6</v>
      </c>
      <c r="F6">
        <v>8</v>
      </c>
      <c r="H6">
        <f t="shared" si="1"/>
        <v>6.1333333333333337</v>
      </c>
      <c r="I6">
        <f t="shared" si="2"/>
        <v>6.6000000000000005</v>
      </c>
      <c r="J6" s="1">
        <f t="shared" si="3"/>
        <v>1.8166666666666667</v>
      </c>
      <c r="K6" s="1">
        <v>1</v>
      </c>
      <c r="L6" s="1">
        <v>49</v>
      </c>
      <c r="M6">
        <f t="shared" si="4"/>
        <v>6.75</v>
      </c>
      <c r="N6">
        <v>6</v>
      </c>
      <c r="O6" s="1">
        <v>45</v>
      </c>
      <c r="P6" s="1">
        <v>10.73</v>
      </c>
      <c r="Q6" s="1">
        <v>9.1300000000000008</v>
      </c>
      <c r="R6">
        <f t="shared" si="6"/>
        <v>1.5999999999999996</v>
      </c>
      <c r="S6">
        <f t="shared" si="7"/>
        <v>1.1752464403066811</v>
      </c>
      <c r="T6" s="1">
        <v>293</v>
      </c>
      <c r="U6" s="1">
        <v>0</v>
      </c>
      <c r="V6">
        <f t="shared" si="5"/>
        <v>4.8833333333333337</v>
      </c>
    </row>
    <row r="7" spans="1:23" x14ac:dyDescent="0.2">
      <c r="A7" s="2">
        <v>42859</v>
      </c>
      <c r="B7">
        <v>11</v>
      </c>
      <c r="C7">
        <v>30</v>
      </c>
      <c r="D7">
        <f t="shared" si="0"/>
        <v>11.5</v>
      </c>
      <c r="E7">
        <v>6</v>
      </c>
      <c r="F7">
        <v>12</v>
      </c>
      <c r="H7">
        <f t="shared" si="1"/>
        <v>6.2</v>
      </c>
      <c r="I7">
        <f t="shared" si="2"/>
        <v>6.7</v>
      </c>
      <c r="J7" s="1">
        <f t="shared" si="3"/>
        <v>0</v>
      </c>
      <c r="K7" s="1"/>
      <c r="L7" s="1"/>
      <c r="M7">
        <f t="shared" si="4"/>
        <v>7.333333333333333</v>
      </c>
      <c r="N7">
        <v>7</v>
      </c>
      <c r="O7" s="1">
        <v>20</v>
      </c>
      <c r="P7" s="1"/>
      <c r="Q7" s="1"/>
      <c r="R7">
        <f t="shared" si="6"/>
        <v>0</v>
      </c>
      <c r="S7" t="e">
        <f t="shared" si="7"/>
        <v>#DIV/0!</v>
      </c>
      <c r="T7" s="1"/>
      <c r="U7" s="1"/>
      <c r="V7">
        <f t="shared" si="5"/>
        <v>0</v>
      </c>
      <c r="W7">
        <v>1</v>
      </c>
    </row>
    <row r="8" spans="1:23" x14ac:dyDescent="0.2">
      <c r="A8" s="2">
        <v>42860</v>
      </c>
      <c r="D8">
        <f t="shared" ref="D8" si="8">B8+C8/60</f>
        <v>0</v>
      </c>
      <c r="H8">
        <f t="shared" ref="H8" si="9">E8+F8/60</f>
        <v>0</v>
      </c>
      <c r="I8">
        <f t="shared" ref="I8" si="10">E8+F8/60-B8-C8/60+12-G8/60</f>
        <v>12</v>
      </c>
      <c r="J8" s="1">
        <f t="shared" ref="J8" si="11">K8+L8/60</f>
        <v>0</v>
      </c>
      <c r="K8" s="1"/>
      <c r="L8" s="1"/>
      <c r="M8">
        <f t="shared" ref="M8" si="12">N8+O8/60</f>
        <v>0</v>
      </c>
      <c r="O8" s="1"/>
      <c r="P8" s="1"/>
      <c r="Q8" s="1"/>
      <c r="R8">
        <f t="shared" si="6"/>
        <v>0</v>
      </c>
      <c r="S8" t="e">
        <f t="shared" si="7"/>
        <v>#DIV/0!</v>
      </c>
      <c r="T8" s="1"/>
      <c r="U8" s="1"/>
      <c r="V8">
        <f t="shared" ref="V8" si="13">(T8-U8)/60</f>
        <v>0</v>
      </c>
    </row>
    <row r="9" spans="1:23" x14ac:dyDescent="0.2">
      <c r="A9" s="2"/>
    </row>
    <row r="10" spans="1:23" x14ac:dyDescent="0.2">
      <c r="A10" s="2"/>
    </row>
    <row r="11" spans="1:23" x14ac:dyDescent="0.2">
      <c r="A11" s="2"/>
    </row>
    <row r="12" spans="1:23" x14ac:dyDescent="0.2">
      <c r="A12" s="2"/>
    </row>
    <row r="13" spans="1:23" x14ac:dyDescent="0.2">
      <c r="A13" s="2"/>
    </row>
    <row r="14" spans="1:23" x14ac:dyDescent="0.2">
      <c r="A14" s="2"/>
    </row>
    <row r="15" spans="1:23" x14ac:dyDescent="0.2">
      <c r="A15" s="2"/>
    </row>
    <row r="16" spans="1:23" x14ac:dyDescent="0.2">
      <c r="A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2017-05-04T07:02:02Z</dcterms:modified>
</cp:coreProperties>
</file>