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/>
  <c r="R32"/>
  <c r="S32"/>
  <c r="M32"/>
  <c r="J32"/>
  <c r="H32"/>
  <c r="D32"/>
  <c r="V31"/>
  <c r="S31"/>
  <c r="R31"/>
  <c r="M31"/>
  <c r="J31"/>
  <c r="I31"/>
  <c r="H31"/>
  <c r="D31"/>
  <c r="V30"/>
  <c r="S30"/>
  <c r="R30"/>
  <c r="M30"/>
  <c r="J30"/>
  <c r="I30"/>
  <c r="H30"/>
  <c r="D30"/>
  <c r="V29"/>
  <c r="S29"/>
  <c r="R29"/>
  <c r="M29"/>
  <c r="J29"/>
  <c r="I29"/>
  <c r="H29"/>
  <c r="D29"/>
  <c r="V28"/>
  <c r="S28"/>
  <c r="R28"/>
  <c r="M28"/>
  <c r="J28"/>
  <c r="I28"/>
  <c r="H28"/>
  <c r="D28"/>
  <c r="V27"/>
  <c r="S27"/>
  <c r="R27"/>
  <c r="M27"/>
  <c r="J27"/>
  <c r="I27"/>
  <c r="H27"/>
  <c r="D27"/>
  <c r="V26"/>
  <c r="S26"/>
  <c r="R26"/>
  <c r="M26"/>
  <c r="J26"/>
  <c r="I26"/>
  <c r="H26"/>
  <c r="D26"/>
  <c r="V25"/>
  <c r="S25"/>
  <c r="R25"/>
  <c r="M25"/>
  <c r="J25"/>
  <c r="I25"/>
  <c r="H25"/>
  <c r="D25"/>
  <c r="V24"/>
  <c r="S24"/>
  <c r="R24"/>
  <c r="M24"/>
  <c r="J24"/>
  <c r="I24"/>
  <c r="H24"/>
  <c r="D24"/>
  <c r="V23"/>
  <c r="S23"/>
  <c r="R23"/>
  <c r="M23"/>
  <c r="J23"/>
  <c r="I23"/>
  <c r="H23"/>
  <c r="D23"/>
  <c r="V22"/>
  <c r="S22"/>
  <c r="R22"/>
  <c r="M22"/>
  <c r="J22"/>
  <c r="I22"/>
  <c r="H22"/>
  <c r="D22"/>
  <c r="V21"/>
  <c r="S21"/>
  <c r="R21"/>
  <c r="M21"/>
  <c r="J21"/>
  <c r="I21"/>
  <c r="H21"/>
  <c r="D21"/>
  <c r="V20"/>
  <c r="S20"/>
  <c r="R20"/>
  <c r="M20"/>
  <c r="J20"/>
  <c r="I20"/>
  <c r="H20"/>
  <c r="D20"/>
  <c r="V19"/>
  <c r="S19"/>
  <c r="R19"/>
  <c r="M19"/>
  <c r="J19"/>
  <c r="I19"/>
  <c r="H19"/>
  <c r="D19"/>
  <c r="V18"/>
  <c r="S18"/>
  <c r="R18"/>
  <c r="M18"/>
  <c r="J18"/>
  <c r="I18"/>
  <c r="H18"/>
  <c r="D18"/>
  <c r="V17"/>
  <c r="S17"/>
  <c r="R17"/>
  <c r="M17"/>
  <c r="J17"/>
  <c r="I17"/>
  <c r="H17"/>
  <c r="D17"/>
  <c r="V16"/>
  <c r="S16"/>
  <c r="R16"/>
  <c r="M16"/>
  <c r="J16"/>
  <c r="I16"/>
  <c r="H16"/>
  <c r="D16"/>
  <c r="V15"/>
  <c r="S15"/>
  <c r="R15"/>
  <c r="M15"/>
  <c r="J15"/>
  <c r="I15"/>
  <c r="H15"/>
  <c r="D15"/>
  <c r="V14"/>
  <c r="S14"/>
  <c r="R14"/>
  <c r="M14"/>
  <c r="J14"/>
  <c r="I14"/>
  <c r="H14"/>
  <c r="D14"/>
  <c r="V13"/>
  <c r="S13"/>
  <c r="R13"/>
  <c r="M13"/>
  <c r="J13"/>
  <c r="I13"/>
  <c r="H13"/>
  <c r="D13"/>
  <c r="V12"/>
  <c r="S12"/>
  <c r="R12"/>
  <c r="M12"/>
  <c r="J12"/>
  <c r="I12"/>
  <c r="H12"/>
  <c r="D12"/>
  <c r="V11"/>
  <c r="S11"/>
  <c r="R11"/>
  <c r="M11"/>
  <c r="J11"/>
  <c r="I11"/>
  <c r="H11"/>
  <c r="D11"/>
  <c r="I32" l="1"/>
  <c r="V10"/>
  <c r="S10"/>
  <c r="R10"/>
  <c r="M10"/>
  <c r="J10"/>
  <c r="I10"/>
  <c r="H10"/>
  <c r="D10"/>
  <c r="V9"/>
  <c r="S9"/>
  <c r="R9"/>
  <c r="M9"/>
  <c r="J9"/>
  <c r="I9"/>
  <c r="H9"/>
  <c r="D9"/>
  <c r="V8"/>
  <c r="S8"/>
  <c r="R8"/>
  <c r="M8"/>
  <c r="J8"/>
  <c r="I8"/>
  <c r="H8"/>
  <c r="D8"/>
  <c r="V7"/>
  <c r="S7"/>
  <c r="R7"/>
  <c r="M7"/>
  <c r="J7"/>
  <c r="I7"/>
  <c r="H7"/>
  <c r="D7"/>
  <c r="V6"/>
  <c r="S6"/>
  <c r="R6"/>
  <c r="M6"/>
  <c r="J6"/>
  <c r="I6"/>
  <c r="H6"/>
  <c r="D6"/>
  <c r="V5"/>
  <c r="S5"/>
  <c r="R5"/>
  <c r="M5"/>
  <c r="J5"/>
  <c r="I5"/>
  <c r="H5"/>
  <c r="D5"/>
  <c r="V4"/>
  <c r="S4"/>
  <c r="R4"/>
  <c r="M4"/>
  <c r="J4"/>
  <c r="I4"/>
  <c r="H4"/>
  <c r="D4"/>
  <c r="V3"/>
  <c r="S3"/>
  <c r="R3"/>
  <c r="M3"/>
  <c r="J3"/>
  <c r="I3"/>
  <c r="H3"/>
  <c r="D3"/>
  <c r="V2"/>
  <c r="S2"/>
  <c r="R2"/>
  <c r="M2"/>
  <c r="J2"/>
  <c r="I2"/>
  <c r="H2"/>
  <c r="D2"/>
</calcChain>
</file>

<file path=xl/sharedStrings.xml><?xml version="1.0" encoding="utf-8"?>
<sst xmlns="http://schemas.openxmlformats.org/spreadsheetml/2006/main" count="34" uniqueCount="29">
  <si>
    <t>date</t>
    <phoneticPr fontId="1" type="noConversion"/>
  </si>
  <si>
    <t>lastnight.h</t>
    <phoneticPr fontId="1" type="noConversion"/>
  </si>
  <si>
    <t>lastnight.m</t>
    <phoneticPr fontId="1" type="noConversion"/>
  </si>
  <si>
    <t>ln</t>
    <phoneticPr fontId="1" type="noConversion"/>
  </si>
  <si>
    <t>today.h</t>
    <phoneticPr fontId="1" type="noConversion"/>
  </si>
  <si>
    <t>today.m</t>
    <phoneticPr fontId="1" type="noConversion"/>
  </si>
  <si>
    <t>cut</t>
    <phoneticPr fontId="1" type="noConversion"/>
  </si>
  <si>
    <t>today</t>
    <phoneticPr fontId="1" type="noConversion"/>
  </si>
  <si>
    <t>lastsleep</t>
    <phoneticPr fontId="1" type="noConversion"/>
  </si>
  <si>
    <t>deepsleep</t>
    <phoneticPr fontId="1" type="noConversion"/>
  </si>
  <si>
    <t>dp.h</t>
    <phoneticPr fontId="1" type="noConversion"/>
  </si>
  <si>
    <t>dp.m</t>
    <phoneticPr fontId="1" type="noConversion"/>
  </si>
  <si>
    <t>starttime</t>
    <phoneticPr fontId="1" type="noConversion"/>
  </si>
  <si>
    <t>s.h</t>
    <phoneticPr fontId="1" type="noConversion"/>
  </si>
  <si>
    <t>s.m</t>
    <phoneticPr fontId="1" type="noConversion"/>
  </si>
  <si>
    <t>purestudy</t>
    <phoneticPr fontId="1" type="noConversion"/>
  </si>
  <si>
    <t>rest</t>
    <phoneticPr fontId="1" type="noConversion"/>
  </si>
  <si>
    <t>rate</t>
    <phoneticPr fontId="1" type="noConversion"/>
  </si>
  <si>
    <t>holephone</t>
    <phoneticPr fontId="1" type="noConversion"/>
  </si>
  <si>
    <t>goodphone</t>
    <phoneticPr fontId="1" type="noConversion"/>
  </si>
  <si>
    <t>badtime</t>
    <phoneticPr fontId="1" type="noConversion"/>
  </si>
  <si>
    <t>holestudy</t>
    <phoneticPr fontId="1" type="noConversion"/>
  </si>
  <si>
    <t>开始</t>
  </si>
  <si>
    <t>结束</t>
  </si>
  <si>
    <t>Active</t>
  </si>
  <si>
    <t>Away</t>
  </si>
  <si>
    <t>视频</t>
  </si>
  <si>
    <t>游戏</t>
  </si>
  <si>
    <t>正能量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</si>
</sst>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m/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topLeftCell="A10" workbookViewId="0">
      <pane xSplit="1" topLeftCell="O1" activePane="topRight" state="frozen"/>
      <selection pane="topRight" activeCell="AE32" sqref="AE32"/>
    </sheetView>
  </sheetViews>
  <sheetFormatPr defaultRowHeight="13.5"/>
  <cols>
    <col min="1" max="1" width="10" style="2" customWidth="1"/>
  </cols>
  <sheetData>
    <row r="1" spans="1:2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8">
      <c r="A2" s="2">
        <v>43160</v>
      </c>
      <c r="B2">
        <v>11</v>
      </c>
      <c r="C2">
        <v>7</v>
      </c>
      <c r="D2">
        <f t="shared" ref="D2:D32" si="0">B2+C2/60</f>
        <v>11.116666666666667</v>
      </c>
      <c r="E2">
        <v>7</v>
      </c>
      <c r="F2">
        <v>6</v>
      </c>
      <c r="H2">
        <f t="shared" ref="H2:H31" si="1">E2+F2/60</f>
        <v>7.1</v>
      </c>
      <c r="I2">
        <f t="shared" ref="I2:I31" si="2">H2+12-D2-G2/60</f>
        <v>7.9833333333333343</v>
      </c>
      <c r="J2" s="1">
        <f t="shared" ref="J2:J32" si="3">K2+L2/60</f>
        <v>3.1833333333333331</v>
      </c>
      <c r="K2">
        <v>3</v>
      </c>
      <c r="L2">
        <v>11</v>
      </c>
      <c r="M2">
        <f t="shared" ref="M2:M32" si="4">N2+O2/60</f>
        <v>7.5</v>
      </c>
      <c r="N2">
        <v>7</v>
      </c>
      <c r="O2">
        <v>30</v>
      </c>
      <c r="P2">
        <v>7.3330000000000002</v>
      </c>
      <c r="Q2">
        <v>5.992</v>
      </c>
      <c r="R2">
        <f t="shared" ref="R2:R31" si="5">P2-Q2</f>
        <v>1.3410000000000002</v>
      </c>
      <c r="S2">
        <f t="shared" ref="S2:S31" si="6">P2/Q2</f>
        <v>1.2237983978638185</v>
      </c>
      <c r="T2">
        <v>396</v>
      </c>
      <c r="U2">
        <v>52</v>
      </c>
      <c r="V2" s="1">
        <f t="shared" ref="V2:V32" si="7">(T2-U2)/60</f>
        <v>5.7333333333333334</v>
      </c>
      <c r="W2">
        <v>4.17</v>
      </c>
      <c r="X2">
        <v>0</v>
      </c>
      <c r="Y2">
        <v>0</v>
      </c>
      <c r="Z2">
        <v>3.48</v>
      </c>
      <c r="AA2">
        <v>0.12</v>
      </c>
    </row>
    <row r="3" spans="1:28">
      <c r="A3" s="2">
        <v>43161</v>
      </c>
      <c r="B3">
        <v>11</v>
      </c>
      <c r="C3">
        <v>0</v>
      </c>
      <c r="D3">
        <f t="shared" si="0"/>
        <v>11</v>
      </c>
      <c r="E3">
        <v>6</v>
      </c>
      <c r="F3">
        <v>3</v>
      </c>
      <c r="H3">
        <f t="shared" si="1"/>
        <v>6.05</v>
      </c>
      <c r="I3">
        <f t="shared" si="2"/>
        <v>7.0500000000000007</v>
      </c>
      <c r="J3" s="1">
        <f t="shared" si="3"/>
        <v>1.2833333333333332</v>
      </c>
      <c r="K3">
        <v>1</v>
      </c>
      <c r="L3">
        <v>17</v>
      </c>
      <c r="M3">
        <f t="shared" si="4"/>
        <v>7.4833333333333334</v>
      </c>
      <c r="N3">
        <v>7</v>
      </c>
      <c r="O3">
        <v>29</v>
      </c>
      <c r="P3">
        <v>10.617000000000001</v>
      </c>
      <c r="Q3">
        <v>6.0670000000000002</v>
      </c>
      <c r="R3">
        <f t="shared" si="5"/>
        <v>4.5500000000000007</v>
      </c>
      <c r="S3">
        <f t="shared" si="6"/>
        <v>1.7499587934728862</v>
      </c>
      <c r="T3">
        <v>507</v>
      </c>
      <c r="U3">
        <v>56</v>
      </c>
      <c r="V3" s="1">
        <f t="shared" si="7"/>
        <v>7.5166666666666666</v>
      </c>
      <c r="W3">
        <v>0.73</v>
      </c>
      <c r="X3">
        <v>1.18</v>
      </c>
      <c r="Y3">
        <v>0</v>
      </c>
      <c r="Z3">
        <v>0.05</v>
      </c>
      <c r="AA3">
        <v>0.26</v>
      </c>
    </row>
    <row r="4" spans="1:28">
      <c r="A4" s="2">
        <v>43162</v>
      </c>
      <c r="B4">
        <v>9</v>
      </c>
      <c r="C4">
        <v>45</v>
      </c>
      <c r="D4">
        <f t="shared" si="0"/>
        <v>9.75</v>
      </c>
      <c r="E4">
        <v>5</v>
      </c>
      <c r="F4">
        <v>58</v>
      </c>
      <c r="H4">
        <f t="shared" si="1"/>
        <v>5.9666666666666668</v>
      </c>
      <c r="I4">
        <f t="shared" si="2"/>
        <v>8.2166666666666686</v>
      </c>
      <c r="J4" s="1">
        <f t="shared" si="3"/>
        <v>2.6166666666666667</v>
      </c>
      <c r="K4">
        <v>2</v>
      </c>
      <c r="L4">
        <v>37</v>
      </c>
      <c r="M4">
        <f t="shared" si="4"/>
        <v>8.5833333333333339</v>
      </c>
      <c r="N4">
        <v>8</v>
      </c>
      <c r="O4">
        <v>35</v>
      </c>
      <c r="P4">
        <v>0.33300000000000002</v>
      </c>
      <c r="Q4">
        <v>0.33300000000000002</v>
      </c>
      <c r="R4">
        <f t="shared" si="5"/>
        <v>0</v>
      </c>
      <c r="S4">
        <f t="shared" si="6"/>
        <v>1</v>
      </c>
      <c r="T4">
        <v>289</v>
      </c>
      <c r="U4">
        <v>26</v>
      </c>
      <c r="V4" s="1">
        <f t="shared" si="7"/>
        <v>4.3833333333333337</v>
      </c>
      <c r="W4">
        <v>12.52</v>
      </c>
      <c r="X4">
        <v>1.41</v>
      </c>
      <c r="Y4">
        <v>0.01</v>
      </c>
      <c r="Z4">
        <v>7.77</v>
      </c>
      <c r="AA4">
        <v>0.42</v>
      </c>
    </row>
    <row r="5" spans="1:28">
      <c r="A5" s="2">
        <v>43163</v>
      </c>
      <c r="B5">
        <v>9</v>
      </c>
      <c r="C5">
        <v>45</v>
      </c>
      <c r="D5">
        <f t="shared" si="0"/>
        <v>9.75</v>
      </c>
      <c r="E5">
        <v>6</v>
      </c>
      <c r="F5">
        <v>31</v>
      </c>
      <c r="H5">
        <f t="shared" si="1"/>
        <v>6.5166666666666666</v>
      </c>
      <c r="I5">
        <f t="shared" si="2"/>
        <v>8.7666666666666657</v>
      </c>
      <c r="J5" s="1">
        <f t="shared" si="3"/>
        <v>2.4</v>
      </c>
      <c r="K5">
        <v>2</v>
      </c>
      <c r="L5">
        <v>24</v>
      </c>
      <c r="M5">
        <f t="shared" si="4"/>
        <v>8.0500000000000007</v>
      </c>
      <c r="N5">
        <v>8</v>
      </c>
      <c r="O5">
        <v>3</v>
      </c>
      <c r="P5">
        <v>3.9329999999999998</v>
      </c>
      <c r="Q5">
        <v>3.5329999999999999</v>
      </c>
      <c r="R5">
        <f t="shared" si="5"/>
        <v>0.39999999999999991</v>
      </c>
      <c r="S5">
        <f t="shared" si="6"/>
        <v>1.1132182281347296</v>
      </c>
      <c r="T5">
        <v>426</v>
      </c>
      <c r="U5">
        <v>86</v>
      </c>
      <c r="V5" s="1">
        <f t="shared" si="7"/>
        <v>5.666666666666667</v>
      </c>
      <c r="W5">
        <v>10.45</v>
      </c>
      <c r="X5">
        <v>0.64</v>
      </c>
      <c r="Y5">
        <v>0</v>
      </c>
      <c r="Z5">
        <v>5.04</v>
      </c>
      <c r="AA5">
        <v>2.4500000000000002</v>
      </c>
    </row>
    <row r="6" spans="1:28">
      <c r="A6" s="2">
        <v>43164</v>
      </c>
      <c r="B6">
        <v>11</v>
      </c>
      <c r="C6">
        <v>14</v>
      </c>
      <c r="D6">
        <f t="shared" si="0"/>
        <v>11.233333333333333</v>
      </c>
      <c r="E6">
        <v>5</v>
      </c>
      <c r="F6">
        <v>30</v>
      </c>
      <c r="H6">
        <f t="shared" si="1"/>
        <v>5.5</v>
      </c>
      <c r="I6">
        <f t="shared" si="2"/>
        <v>6.2666666666666675</v>
      </c>
      <c r="J6" s="1">
        <f t="shared" si="3"/>
        <v>2.1333333333333333</v>
      </c>
      <c r="K6">
        <v>2</v>
      </c>
      <c r="L6">
        <v>8</v>
      </c>
      <c r="M6">
        <f t="shared" si="4"/>
        <v>14.216666666666667</v>
      </c>
      <c r="N6">
        <v>14</v>
      </c>
      <c r="O6">
        <v>13</v>
      </c>
      <c r="P6">
        <v>6.2329999999999997</v>
      </c>
      <c r="Q6">
        <v>4.1669999999999998</v>
      </c>
      <c r="R6">
        <f t="shared" si="5"/>
        <v>2.0659999999999998</v>
      </c>
      <c r="S6">
        <f t="shared" si="6"/>
        <v>1.4958003359731222</v>
      </c>
      <c r="T6">
        <v>524</v>
      </c>
      <c r="U6">
        <v>184</v>
      </c>
      <c r="V6" s="1">
        <f t="shared" si="7"/>
        <v>5.666666666666667</v>
      </c>
      <c r="W6">
        <v>4.66</v>
      </c>
      <c r="X6">
        <v>0.62</v>
      </c>
      <c r="Y6">
        <v>0.01</v>
      </c>
      <c r="Z6">
        <v>2.96</v>
      </c>
      <c r="AA6">
        <v>0.19</v>
      </c>
    </row>
    <row r="7" spans="1:28">
      <c r="A7" s="2">
        <v>43165</v>
      </c>
      <c r="B7">
        <v>10</v>
      </c>
      <c r="C7">
        <v>6</v>
      </c>
      <c r="D7">
        <f t="shared" si="0"/>
        <v>10.1</v>
      </c>
      <c r="E7">
        <v>5</v>
      </c>
      <c r="F7">
        <v>57</v>
      </c>
      <c r="H7">
        <f t="shared" si="1"/>
        <v>5.95</v>
      </c>
      <c r="I7">
        <f t="shared" si="2"/>
        <v>7.85</v>
      </c>
      <c r="J7" s="1">
        <f t="shared" si="3"/>
        <v>2.2666666666666666</v>
      </c>
      <c r="K7">
        <v>2</v>
      </c>
      <c r="L7">
        <v>16</v>
      </c>
      <c r="M7">
        <f t="shared" si="4"/>
        <v>7.7166666666666668</v>
      </c>
      <c r="N7">
        <v>7</v>
      </c>
      <c r="O7">
        <v>43</v>
      </c>
      <c r="P7">
        <v>10.233000000000001</v>
      </c>
      <c r="Q7">
        <v>4.4169999999999998</v>
      </c>
      <c r="R7">
        <f t="shared" si="5"/>
        <v>5.8160000000000007</v>
      </c>
      <c r="S7">
        <f t="shared" si="6"/>
        <v>2.316730812768848</v>
      </c>
      <c r="T7">
        <v>603</v>
      </c>
      <c r="U7">
        <v>145</v>
      </c>
      <c r="V7" s="1">
        <f t="shared" si="7"/>
        <v>7.6333333333333337</v>
      </c>
      <c r="W7">
        <v>0.8</v>
      </c>
      <c r="X7">
        <v>0.48</v>
      </c>
      <c r="Y7">
        <v>0</v>
      </c>
      <c r="Z7">
        <v>0.63</v>
      </c>
      <c r="AA7">
        <v>0.01</v>
      </c>
    </row>
    <row r="8" spans="1:28">
      <c r="A8" s="2">
        <v>43166</v>
      </c>
      <c r="B8">
        <v>10</v>
      </c>
      <c r="C8">
        <v>33</v>
      </c>
      <c r="D8">
        <f t="shared" si="0"/>
        <v>10.55</v>
      </c>
      <c r="E8">
        <v>6</v>
      </c>
      <c r="F8">
        <v>36</v>
      </c>
      <c r="H8">
        <f t="shared" si="1"/>
        <v>6.6</v>
      </c>
      <c r="I8">
        <f t="shared" si="2"/>
        <v>8.0500000000000007</v>
      </c>
      <c r="J8" s="1">
        <f t="shared" si="3"/>
        <v>2.4666666666666668</v>
      </c>
      <c r="K8">
        <v>2</v>
      </c>
      <c r="L8">
        <v>28</v>
      </c>
      <c r="M8">
        <f t="shared" si="4"/>
        <v>8.0666666666666664</v>
      </c>
      <c r="N8">
        <v>8</v>
      </c>
      <c r="O8">
        <v>4</v>
      </c>
      <c r="P8">
        <v>8.5169999999999995</v>
      </c>
      <c r="Q8">
        <v>3.4420000000000002</v>
      </c>
      <c r="R8">
        <f t="shared" si="5"/>
        <v>5.0749999999999993</v>
      </c>
      <c r="S8">
        <f t="shared" si="6"/>
        <v>2.4744334689134222</v>
      </c>
      <c r="T8">
        <v>359</v>
      </c>
      <c r="U8">
        <v>9</v>
      </c>
      <c r="V8" s="1">
        <f t="shared" si="7"/>
        <v>5.833333333333333</v>
      </c>
      <c r="W8">
        <v>1.58</v>
      </c>
      <c r="X8">
        <v>0.23</v>
      </c>
      <c r="Y8">
        <v>0</v>
      </c>
      <c r="Z8">
        <v>0.66</v>
      </c>
      <c r="AA8">
        <v>0.08</v>
      </c>
    </row>
    <row r="9" spans="1:28">
      <c r="A9" s="2">
        <v>43167</v>
      </c>
      <c r="B9">
        <v>12</v>
      </c>
      <c r="C9">
        <v>9</v>
      </c>
      <c r="D9">
        <f t="shared" si="0"/>
        <v>12.15</v>
      </c>
      <c r="E9">
        <v>7</v>
      </c>
      <c r="F9">
        <v>1</v>
      </c>
      <c r="H9">
        <f t="shared" si="1"/>
        <v>7.0166666666666666</v>
      </c>
      <c r="I9">
        <f t="shared" si="2"/>
        <v>6.8666666666666654</v>
      </c>
      <c r="J9" s="1">
        <f t="shared" si="3"/>
        <v>1.75</v>
      </c>
      <c r="K9">
        <v>1</v>
      </c>
      <c r="L9">
        <v>45</v>
      </c>
      <c r="M9">
        <f t="shared" si="4"/>
        <v>9.9333333333333336</v>
      </c>
      <c r="N9">
        <v>9</v>
      </c>
      <c r="O9">
        <v>56</v>
      </c>
      <c r="P9">
        <v>2.5499999999999998</v>
      </c>
      <c r="Q9">
        <v>0.85799999999999998</v>
      </c>
      <c r="R9">
        <f t="shared" si="5"/>
        <v>1.6919999999999997</v>
      </c>
      <c r="S9">
        <f t="shared" si="6"/>
        <v>2.9720279720279721</v>
      </c>
      <c r="T9">
        <v>590</v>
      </c>
      <c r="U9">
        <v>4</v>
      </c>
      <c r="V9" s="1">
        <f t="shared" si="7"/>
        <v>9.7666666666666675</v>
      </c>
      <c r="W9">
        <v>3.58</v>
      </c>
      <c r="X9">
        <v>0.83</v>
      </c>
      <c r="Y9">
        <v>0</v>
      </c>
      <c r="Z9">
        <v>3.24</v>
      </c>
      <c r="AA9">
        <v>0.01</v>
      </c>
    </row>
    <row r="10" spans="1:28">
      <c r="A10" s="2">
        <v>43168</v>
      </c>
      <c r="B10">
        <v>8</v>
      </c>
      <c r="C10">
        <v>57</v>
      </c>
      <c r="D10">
        <f t="shared" si="0"/>
        <v>8.9499999999999993</v>
      </c>
      <c r="E10">
        <v>6</v>
      </c>
      <c r="F10">
        <v>41</v>
      </c>
      <c r="G10">
        <v>15</v>
      </c>
      <c r="H10">
        <f t="shared" si="1"/>
        <v>6.6833333333333336</v>
      </c>
      <c r="I10">
        <f t="shared" si="2"/>
        <v>9.4833333333333343</v>
      </c>
      <c r="J10" s="1">
        <f t="shared" si="3"/>
        <v>3.5333333333333332</v>
      </c>
      <c r="K10">
        <v>3</v>
      </c>
      <c r="L10">
        <v>32</v>
      </c>
      <c r="M10">
        <f t="shared" si="4"/>
        <v>8.0666666666666664</v>
      </c>
      <c r="N10">
        <v>8</v>
      </c>
      <c r="O10">
        <v>4</v>
      </c>
      <c r="P10">
        <v>9.1170000000000009</v>
      </c>
      <c r="Q10">
        <v>4.9420000000000002</v>
      </c>
      <c r="R10">
        <f t="shared" si="5"/>
        <v>4.1750000000000007</v>
      </c>
      <c r="S10">
        <f t="shared" si="6"/>
        <v>1.8447996762444356</v>
      </c>
      <c r="T10">
        <v>104</v>
      </c>
      <c r="U10">
        <v>0</v>
      </c>
      <c r="V10" s="1">
        <f t="shared" si="7"/>
        <v>1.7333333333333334</v>
      </c>
      <c r="W10">
        <v>5.46</v>
      </c>
      <c r="X10">
        <v>0.31</v>
      </c>
      <c r="Y10">
        <v>0</v>
      </c>
      <c r="Z10">
        <v>5.12</v>
      </c>
      <c r="AA10">
        <v>0.13</v>
      </c>
    </row>
    <row r="11" spans="1:28">
      <c r="A11" s="2">
        <v>43169</v>
      </c>
      <c r="B11">
        <v>14</v>
      </c>
      <c r="C11">
        <v>8</v>
      </c>
      <c r="D11">
        <f t="shared" si="0"/>
        <v>14.133333333333333</v>
      </c>
      <c r="E11">
        <v>8</v>
      </c>
      <c r="F11">
        <v>19</v>
      </c>
      <c r="H11">
        <f t="shared" si="1"/>
        <v>8.3166666666666664</v>
      </c>
      <c r="I11">
        <f t="shared" si="2"/>
        <v>6.1833333333333336</v>
      </c>
      <c r="J11" s="1">
        <f t="shared" si="3"/>
        <v>1.6833333333333333</v>
      </c>
      <c r="K11">
        <v>1</v>
      </c>
      <c r="L11">
        <v>41</v>
      </c>
      <c r="M11">
        <f t="shared" si="4"/>
        <v>9.6166666666666671</v>
      </c>
      <c r="N11">
        <v>9</v>
      </c>
      <c r="O11">
        <v>37</v>
      </c>
      <c r="P11">
        <v>0.68300000000000005</v>
      </c>
      <c r="Q11">
        <v>0.68300000000000005</v>
      </c>
      <c r="R11">
        <f t="shared" si="5"/>
        <v>0</v>
      </c>
      <c r="S11">
        <f t="shared" si="6"/>
        <v>1</v>
      </c>
      <c r="T11">
        <v>364</v>
      </c>
      <c r="U11">
        <v>1</v>
      </c>
      <c r="V11" s="1">
        <f t="shared" si="7"/>
        <v>6.05</v>
      </c>
      <c r="W11">
        <v>12.82</v>
      </c>
      <c r="X11">
        <v>0.55000000000000004</v>
      </c>
      <c r="Y11">
        <v>0</v>
      </c>
      <c r="Z11">
        <v>8.83</v>
      </c>
      <c r="AA11">
        <v>0.28000000000000003</v>
      </c>
      <c r="AB11" s="3"/>
    </row>
    <row r="12" spans="1:28">
      <c r="A12" s="2">
        <v>43170</v>
      </c>
      <c r="B12">
        <v>10</v>
      </c>
      <c r="C12">
        <v>13</v>
      </c>
      <c r="D12">
        <f t="shared" si="0"/>
        <v>10.216666666666667</v>
      </c>
      <c r="E12">
        <v>6</v>
      </c>
      <c r="F12">
        <v>43</v>
      </c>
      <c r="H12">
        <f t="shared" si="1"/>
        <v>6.7166666666666668</v>
      </c>
      <c r="I12">
        <f t="shared" si="2"/>
        <v>8.5000000000000018</v>
      </c>
      <c r="J12" s="1">
        <f t="shared" si="3"/>
        <v>2.8333333333333335</v>
      </c>
      <c r="K12">
        <v>2</v>
      </c>
      <c r="L12">
        <v>50</v>
      </c>
      <c r="M12">
        <f t="shared" si="4"/>
        <v>8.35</v>
      </c>
      <c r="N12">
        <v>8</v>
      </c>
      <c r="O12">
        <v>21</v>
      </c>
      <c r="P12">
        <v>3.65</v>
      </c>
      <c r="Q12">
        <v>1.9330000000000001</v>
      </c>
      <c r="R12">
        <f t="shared" si="5"/>
        <v>1.7169999999999999</v>
      </c>
      <c r="S12">
        <f t="shared" si="6"/>
        <v>1.8882565959648214</v>
      </c>
      <c r="T12">
        <v>679</v>
      </c>
      <c r="U12">
        <v>116</v>
      </c>
      <c r="V12" s="1">
        <f t="shared" si="7"/>
        <v>9.3833333333333329</v>
      </c>
      <c r="W12">
        <v>0</v>
      </c>
      <c r="X12">
        <v>0</v>
      </c>
      <c r="Y12">
        <v>0</v>
      </c>
      <c r="Z12">
        <v>0</v>
      </c>
      <c r="AA12">
        <v>0</v>
      </c>
      <c r="AB12" s="3"/>
    </row>
    <row r="13" spans="1:28">
      <c r="A13" s="2">
        <v>43171</v>
      </c>
      <c r="B13">
        <v>10</v>
      </c>
      <c r="C13">
        <v>52</v>
      </c>
      <c r="D13">
        <f t="shared" si="0"/>
        <v>10.866666666666667</v>
      </c>
      <c r="E13">
        <v>6</v>
      </c>
      <c r="F13">
        <v>21</v>
      </c>
      <c r="H13">
        <f t="shared" si="1"/>
        <v>6.35</v>
      </c>
      <c r="I13">
        <f t="shared" si="2"/>
        <v>7.4833333333333343</v>
      </c>
      <c r="J13" s="1">
        <f t="shared" si="3"/>
        <v>2.25</v>
      </c>
      <c r="K13">
        <v>2</v>
      </c>
      <c r="L13">
        <v>15</v>
      </c>
      <c r="M13">
        <f t="shared" si="4"/>
        <v>7.7333333333333334</v>
      </c>
      <c r="N13">
        <v>7</v>
      </c>
      <c r="O13">
        <v>44</v>
      </c>
      <c r="P13">
        <v>4.117</v>
      </c>
      <c r="Q13">
        <v>2.8170000000000002</v>
      </c>
      <c r="R13">
        <f t="shared" si="5"/>
        <v>1.2999999999999998</v>
      </c>
      <c r="S13">
        <f t="shared" si="6"/>
        <v>1.4614838480653176</v>
      </c>
      <c r="T13">
        <v>356</v>
      </c>
      <c r="U13">
        <v>9</v>
      </c>
      <c r="V13" s="1">
        <f t="shared" si="7"/>
        <v>5.7833333333333332</v>
      </c>
      <c r="W13">
        <v>8.74</v>
      </c>
      <c r="X13">
        <v>0</v>
      </c>
      <c r="Y13">
        <v>0</v>
      </c>
      <c r="Z13">
        <v>7.29</v>
      </c>
      <c r="AA13">
        <v>0.16</v>
      </c>
      <c r="AB13" s="3"/>
    </row>
    <row r="14" spans="1:28">
      <c r="A14" s="2">
        <v>43172</v>
      </c>
      <c r="B14">
        <v>11</v>
      </c>
      <c r="C14">
        <v>59</v>
      </c>
      <c r="D14">
        <f t="shared" si="0"/>
        <v>11.983333333333333</v>
      </c>
      <c r="E14">
        <v>6</v>
      </c>
      <c r="F14">
        <v>51</v>
      </c>
      <c r="H14">
        <f t="shared" si="1"/>
        <v>6.85</v>
      </c>
      <c r="I14">
        <f t="shared" si="2"/>
        <v>6.8666666666666689</v>
      </c>
      <c r="J14" s="1">
        <f t="shared" si="3"/>
        <v>2.2999999999999998</v>
      </c>
      <c r="K14">
        <v>2</v>
      </c>
      <c r="L14">
        <v>18</v>
      </c>
      <c r="M14">
        <f t="shared" si="4"/>
        <v>9.5833333333333339</v>
      </c>
      <c r="N14">
        <v>9</v>
      </c>
      <c r="O14">
        <v>35</v>
      </c>
      <c r="P14">
        <v>1.6</v>
      </c>
      <c r="Q14">
        <v>1.508</v>
      </c>
      <c r="R14">
        <f t="shared" si="5"/>
        <v>9.2000000000000082E-2</v>
      </c>
      <c r="S14">
        <f t="shared" si="6"/>
        <v>1.0610079575596818</v>
      </c>
      <c r="T14">
        <v>425</v>
      </c>
      <c r="U14">
        <v>43</v>
      </c>
      <c r="V14" s="1">
        <f t="shared" si="7"/>
        <v>6.3666666666666663</v>
      </c>
      <c r="W14">
        <v>11.69</v>
      </c>
      <c r="X14">
        <v>1.24</v>
      </c>
      <c r="Y14">
        <v>0</v>
      </c>
      <c r="Z14">
        <v>7.88</v>
      </c>
      <c r="AA14">
        <v>1.1200000000000001</v>
      </c>
      <c r="AB14" s="3"/>
    </row>
    <row r="15" spans="1:28">
      <c r="A15" s="2">
        <v>43173</v>
      </c>
      <c r="B15">
        <v>10</v>
      </c>
      <c r="C15">
        <v>15</v>
      </c>
      <c r="D15">
        <f t="shared" si="0"/>
        <v>10.25</v>
      </c>
      <c r="E15">
        <v>6</v>
      </c>
      <c r="F15">
        <v>17</v>
      </c>
      <c r="H15">
        <f t="shared" si="1"/>
        <v>6.2833333333333332</v>
      </c>
      <c r="I15">
        <f t="shared" si="2"/>
        <v>8.0333333333333314</v>
      </c>
      <c r="J15" s="1">
        <f t="shared" si="3"/>
        <v>0</v>
      </c>
      <c r="M15">
        <f t="shared" si="4"/>
        <v>8.2333333333333325</v>
      </c>
      <c r="N15">
        <v>8</v>
      </c>
      <c r="O15">
        <v>14</v>
      </c>
      <c r="P15">
        <v>10.882999999999999</v>
      </c>
      <c r="Q15">
        <v>1.833</v>
      </c>
      <c r="R15">
        <f t="shared" si="5"/>
        <v>9.0499999999999989</v>
      </c>
      <c r="S15">
        <f t="shared" si="6"/>
        <v>5.9372613202400437</v>
      </c>
      <c r="T15">
        <v>688</v>
      </c>
      <c r="U15">
        <v>58</v>
      </c>
      <c r="V15" s="1">
        <f t="shared" si="7"/>
        <v>10.5</v>
      </c>
      <c r="W15">
        <v>2.52</v>
      </c>
      <c r="X15">
        <v>0</v>
      </c>
      <c r="Y15">
        <v>0</v>
      </c>
      <c r="Z15">
        <v>1.93</v>
      </c>
      <c r="AA15">
        <v>0.05</v>
      </c>
      <c r="AB15" s="3"/>
    </row>
    <row r="16" spans="1:28">
      <c r="A16" s="2">
        <v>43174</v>
      </c>
      <c r="B16">
        <v>10</v>
      </c>
      <c r="C16">
        <v>52</v>
      </c>
      <c r="D16">
        <f t="shared" si="0"/>
        <v>10.866666666666667</v>
      </c>
      <c r="E16">
        <v>6</v>
      </c>
      <c r="F16">
        <v>41</v>
      </c>
      <c r="H16">
        <f t="shared" si="1"/>
        <v>6.6833333333333336</v>
      </c>
      <c r="I16">
        <f t="shared" si="2"/>
        <v>7.8166666666666664</v>
      </c>
      <c r="J16" s="1">
        <f t="shared" si="3"/>
        <v>2.6166666666666667</v>
      </c>
      <c r="K16">
        <v>2</v>
      </c>
      <c r="L16">
        <v>37</v>
      </c>
      <c r="M16">
        <f t="shared" si="4"/>
        <v>8.6333333333333329</v>
      </c>
      <c r="N16">
        <v>8</v>
      </c>
      <c r="O16">
        <v>38</v>
      </c>
      <c r="P16">
        <v>0.33300000000000002</v>
      </c>
      <c r="Q16">
        <v>0.33300000000000002</v>
      </c>
      <c r="R16">
        <f t="shared" si="5"/>
        <v>0</v>
      </c>
      <c r="S16">
        <f t="shared" si="6"/>
        <v>1</v>
      </c>
      <c r="T16">
        <v>285</v>
      </c>
      <c r="U16">
        <v>0</v>
      </c>
      <c r="V16" s="1">
        <f t="shared" si="7"/>
        <v>4.75</v>
      </c>
      <c r="W16">
        <v>3.84</v>
      </c>
      <c r="X16">
        <v>0.27</v>
      </c>
      <c r="Y16">
        <v>0.31</v>
      </c>
      <c r="Z16">
        <v>2.81</v>
      </c>
      <c r="AA16">
        <v>0.09</v>
      </c>
      <c r="AB16" s="3"/>
    </row>
    <row r="17" spans="1:28">
      <c r="A17" s="2">
        <v>43175</v>
      </c>
      <c r="B17">
        <v>10</v>
      </c>
      <c r="C17">
        <v>42</v>
      </c>
      <c r="D17">
        <f t="shared" si="0"/>
        <v>10.7</v>
      </c>
      <c r="E17">
        <v>6</v>
      </c>
      <c r="F17">
        <v>34</v>
      </c>
      <c r="H17">
        <f t="shared" si="1"/>
        <v>6.5666666666666664</v>
      </c>
      <c r="I17">
        <f t="shared" si="2"/>
        <v>7.8666666666666671</v>
      </c>
      <c r="J17" s="1">
        <f t="shared" si="3"/>
        <v>2.2000000000000002</v>
      </c>
      <c r="K17">
        <v>2</v>
      </c>
      <c r="L17">
        <v>12</v>
      </c>
      <c r="M17">
        <f t="shared" si="4"/>
        <v>8.5833333333333339</v>
      </c>
      <c r="N17">
        <v>8</v>
      </c>
      <c r="O17">
        <v>35</v>
      </c>
      <c r="P17">
        <v>8.25</v>
      </c>
      <c r="Q17">
        <v>2.1419999999999999</v>
      </c>
      <c r="R17">
        <f t="shared" si="5"/>
        <v>6.1080000000000005</v>
      </c>
      <c r="S17">
        <f t="shared" si="6"/>
        <v>3.8515406162464987</v>
      </c>
      <c r="T17">
        <v>357</v>
      </c>
      <c r="U17">
        <v>59</v>
      </c>
      <c r="V17" s="1">
        <f t="shared" si="7"/>
        <v>4.9666666666666668</v>
      </c>
      <c r="W17">
        <v>6.89</v>
      </c>
      <c r="X17">
        <v>3.71</v>
      </c>
      <c r="Y17">
        <v>0</v>
      </c>
      <c r="Z17">
        <v>1.84</v>
      </c>
      <c r="AA17">
        <v>1.17</v>
      </c>
      <c r="AB17" s="3"/>
    </row>
    <row r="18" spans="1:28">
      <c r="A18" s="2">
        <v>43176</v>
      </c>
      <c r="B18">
        <v>10</v>
      </c>
      <c r="C18">
        <v>30</v>
      </c>
      <c r="D18">
        <f t="shared" si="0"/>
        <v>10.5</v>
      </c>
      <c r="E18">
        <v>6</v>
      </c>
      <c r="F18">
        <v>24</v>
      </c>
      <c r="H18">
        <f t="shared" si="1"/>
        <v>6.4</v>
      </c>
      <c r="I18">
        <f t="shared" si="2"/>
        <v>7.8999999999999986</v>
      </c>
      <c r="J18" s="1">
        <f t="shared" si="3"/>
        <v>2.15</v>
      </c>
      <c r="K18">
        <v>2</v>
      </c>
      <c r="L18">
        <v>9</v>
      </c>
      <c r="M18">
        <f t="shared" si="4"/>
        <v>8.3666666666666671</v>
      </c>
      <c r="N18">
        <v>8</v>
      </c>
      <c r="O18">
        <v>22</v>
      </c>
      <c r="P18">
        <v>5.9169999999999998</v>
      </c>
      <c r="Q18">
        <v>2.25</v>
      </c>
      <c r="R18">
        <f t="shared" si="5"/>
        <v>3.6669999999999998</v>
      </c>
      <c r="S18">
        <f t="shared" si="6"/>
        <v>2.6297777777777775</v>
      </c>
      <c r="T18">
        <v>353</v>
      </c>
      <c r="U18">
        <v>76</v>
      </c>
      <c r="V18" s="1">
        <f t="shared" si="7"/>
        <v>4.6166666666666663</v>
      </c>
      <c r="W18">
        <v>7.27</v>
      </c>
      <c r="X18">
        <v>0.78</v>
      </c>
      <c r="Y18">
        <v>0</v>
      </c>
      <c r="Z18">
        <v>5.93</v>
      </c>
      <c r="AA18">
        <v>0.03</v>
      </c>
      <c r="AB18" s="3"/>
    </row>
    <row r="19" spans="1:28">
      <c r="A19" s="2">
        <v>43177</v>
      </c>
      <c r="B19">
        <v>11</v>
      </c>
      <c r="C19">
        <v>45</v>
      </c>
      <c r="D19">
        <f t="shared" si="0"/>
        <v>11.75</v>
      </c>
      <c r="E19">
        <v>6</v>
      </c>
      <c r="F19">
        <v>22</v>
      </c>
      <c r="H19">
        <f t="shared" si="1"/>
        <v>6.3666666666666663</v>
      </c>
      <c r="I19">
        <f t="shared" si="2"/>
        <v>6.6166666666666671</v>
      </c>
      <c r="J19" s="1">
        <f t="shared" si="3"/>
        <v>2.4500000000000002</v>
      </c>
      <c r="K19">
        <v>2</v>
      </c>
      <c r="L19">
        <v>27</v>
      </c>
      <c r="M19">
        <f t="shared" si="4"/>
        <v>11.666666666666666</v>
      </c>
      <c r="N19">
        <v>11</v>
      </c>
      <c r="O19">
        <v>40</v>
      </c>
      <c r="P19">
        <v>0.41699999999999998</v>
      </c>
      <c r="Q19">
        <v>0.41699999999999998</v>
      </c>
      <c r="R19">
        <f t="shared" si="5"/>
        <v>0</v>
      </c>
      <c r="S19">
        <f t="shared" si="6"/>
        <v>1</v>
      </c>
      <c r="T19">
        <v>309</v>
      </c>
      <c r="U19">
        <v>6</v>
      </c>
      <c r="V19" s="1">
        <f t="shared" si="7"/>
        <v>5.05</v>
      </c>
      <c r="W19">
        <v>12.55</v>
      </c>
      <c r="X19">
        <v>1.5</v>
      </c>
      <c r="Y19">
        <v>0</v>
      </c>
      <c r="Z19">
        <v>10.64</v>
      </c>
      <c r="AA19">
        <v>0.51</v>
      </c>
      <c r="AB19" s="3"/>
    </row>
    <row r="20" spans="1:28">
      <c r="A20" s="2">
        <v>43178</v>
      </c>
      <c r="B20">
        <v>11</v>
      </c>
      <c r="C20">
        <v>56</v>
      </c>
      <c r="D20">
        <f t="shared" si="0"/>
        <v>11.933333333333334</v>
      </c>
      <c r="E20">
        <v>7</v>
      </c>
      <c r="F20">
        <v>13</v>
      </c>
      <c r="H20">
        <f t="shared" si="1"/>
        <v>7.2166666666666668</v>
      </c>
      <c r="I20">
        <f t="shared" si="2"/>
        <v>7.283333333333335</v>
      </c>
      <c r="J20" s="1">
        <f t="shared" si="3"/>
        <v>2.7666666666666666</v>
      </c>
      <c r="K20">
        <v>2</v>
      </c>
      <c r="L20">
        <v>46</v>
      </c>
      <c r="M20">
        <f t="shared" si="4"/>
        <v>6.8166666666666664</v>
      </c>
      <c r="N20">
        <v>6</v>
      </c>
      <c r="O20">
        <v>49</v>
      </c>
      <c r="P20">
        <v>0.433</v>
      </c>
      <c r="Q20">
        <v>0.433</v>
      </c>
      <c r="R20">
        <f t="shared" si="5"/>
        <v>0</v>
      </c>
      <c r="S20">
        <f t="shared" si="6"/>
        <v>1</v>
      </c>
      <c r="T20">
        <v>385</v>
      </c>
      <c r="U20">
        <v>38</v>
      </c>
      <c r="V20" s="1">
        <f t="shared" si="7"/>
        <v>5.7833333333333332</v>
      </c>
      <c r="W20">
        <v>10.52</v>
      </c>
      <c r="X20">
        <v>1.82</v>
      </c>
      <c r="Y20">
        <v>0</v>
      </c>
      <c r="Z20">
        <v>7.52</v>
      </c>
      <c r="AA20">
        <v>0.28000000000000003</v>
      </c>
      <c r="AB20" s="3"/>
    </row>
    <row r="21" spans="1:28">
      <c r="A21" s="2">
        <v>43179</v>
      </c>
      <c r="B21">
        <v>10</v>
      </c>
      <c r="C21">
        <v>17</v>
      </c>
      <c r="D21">
        <f t="shared" si="0"/>
        <v>10.283333333333333</v>
      </c>
      <c r="E21">
        <v>6</v>
      </c>
      <c r="F21">
        <v>21</v>
      </c>
      <c r="H21">
        <f t="shared" si="1"/>
        <v>6.35</v>
      </c>
      <c r="I21">
        <f t="shared" si="2"/>
        <v>8.0666666666666682</v>
      </c>
      <c r="J21" s="1">
        <f t="shared" si="3"/>
        <v>3</v>
      </c>
      <c r="K21">
        <v>3</v>
      </c>
      <c r="L21">
        <v>0</v>
      </c>
      <c r="M21">
        <f t="shared" si="4"/>
        <v>9.15</v>
      </c>
      <c r="N21">
        <v>9</v>
      </c>
      <c r="O21">
        <v>9</v>
      </c>
      <c r="P21">
        <v>4.05</v>
      </c>
      <c r="Q21">
        <v>2.2170000000000001</v>
      </c>
      <c r="R21">
        <f t="shared" si="5"/>
        <v>1.8329999999999997</v>
      </c>
      <c r="S21">
        <f t="shared" si="6"/>
        <v>1.8267929634641407</v>
      </c>
      <c r="T21">
        <v>566</v>
      </c>
      <c r="U21">
        <v>34</v>
      </c>
      <c r="V21" s="1">
        <f t="shared" si="7"/>
        <v>8.8666666666666671</v>
      </c>
      <c r="W21">
        <v>2.56</v>
      </c>
      <c r="X21">
        <v>0</v>
      </c>
      <c r="Y21">
        <v>0</v>
      </c>
      <c r="Z21">
        <v>0.78</v>
      </c>
      <c r="AA21">
        <v>0.16</v>
      </c>
      <c r="AB21" s="3"/>
    </row>
    <row r="22" spans="1:28">
      <c r="A22" s="2">
        <v>43180</v>
      </c>
      <c r="B22">
        <v>11</v>
      </c>
      <c r="C22">
        <v>16</v>
      </c>
      <c r="D22">
        <f t="shared" si="0"/>
        <v>11.266666666666667</v>
      </c>
      <c r="E22">
        <v>7</v>
      </c>
      <c r="F22">
        <v>19</v>
      </c>
      <c r="H22">
        <f t="shared" si="1"/>
        <v>7.3166666666666664</v>
      </c>
      <c r="I22">
        <f t="shared" si="2"/>
        <v>8.0499999999999989</v>
      </c>
      <c r="J22" s="1">
        <f t="shared" si="3"/>
        <v>1.8</v>
      </c>
      <c r="K22">
        <v>1</v>
      </c>
      <c r="L22">
        <v>48</v>
      </c>
      <c r="M22">
        <f t="shared" si="4"/>
        <v>8.7833333333333332</v>
      </c>
      <c r="N22">
        <v>8</v>
      </c>
      <c r="O22">
        <v>47</v>
      </c>
      <c r="P22">
        <v>8.0169999999999995</v>
      </c>
      <c r="Q22">
        <v>7.0170000000000003</v>
      </c>
      <c r="R22">
        <f t="shared" si="5"/>
        <v>0.99999999999999911</v>
      </c>
      <c r="S22">
        <f t="shared" si="6"/>
        <v>1.1425110446059568</v>
      </c>
      <c r="T22">
        <v>285</v>
      </c>
      <c r="U22">
        <v>8</v>
      </c>
      <c r="V22" s="1">
        <f t="shared" si="7"/>
        <v>4.6166666666666663</v>
      </c>
      <c r="W22">
        <v>4.8600000000000003</v>
      </c>
      <c r="X22">
        <v>0.18</v>
      </c>
      <c r="Y22">
        <v>0.56000000000000005</v>
      </c>
      <c r="Z22">
        <v>2.2000000000000002</v>
      </c>
      <c r="AA22">
        <v>1.08</v>
      </c>
      <c r="AB22" s="3"/>
    </row>
    <row r="23" spans="1:28">
      <c r="A23" s="2">
        <v>43181</v>
      </c>
      <c r="B23">
        <v>10</v>
      </c>
      <c r="C23">
        <v>51</v>
      </c>
      <c r="D23">
        <f t="shared" si="0"/>
        <v>10.85</v>
      </c>
      <c r="E23">
        <v>6</v>
      </c>
      <c r="F23">
        <v>40</v>
      </c>
      <c r="H23">
        <f t="shared" si="1"/>
        <v>6.666666666666667</v>
      </c>
      <c r="I23">
        <f t="shared" si="2"/>
        <v>7.8166666666666682</v>
      </c>
      <c r="J23" s="1">
        <f t="shared" si="3"/>
        <v>2.95</v>
      </c>
      <c r="K23">
        <v>2</v>
      </c>
      <c r="L23">
        <v>57</v>
      </c>
      <c r="M23">
        <f t="shared" si="4"/>
        <v>7.85</v>
      </c>
      <c r="N23">
        <v>7</v>
      </c>
      <c r="O23">
        <v>51</v>
      </c>
      <c r="P23">
        <v>9.9169999999999998</v>
      </c>
      <c r="Q23">
        <v>8.9670000000000005</v>
      </c>
      <c r="R23">
        <f t="shared" si="5"/>
        <v>0.94999999999999929</v>
      </c>
      <c r="S23">
        <f t="shared" si="6"/>
        <v>1.1059440169510426</v>
      </c>
      <c r="T23">
        <v>250</v>
      </c>
      <c r="U23">
        <v>32</v>
      </c>
      <c r="V23" s="1">
        <f t="shared" si="7"/>
        <v>3.6333333333333333</v>
      </c>
      <c r="W23">
        <v>5.4</v>
      </c>
      <c r="X23">
        <v>0.22</v>
      </c>
      <c r="Y23">
        <v>0</v>
      </c>
      <c r="Z23">
        <v>2.14</v>
      </c>
      <c r="AA23">
        <v>1.21</v>
      </c>
      <c r="AB23" s="3"/>
    </row>
    <row r="24" spans="1:28">
      <c r="A24" s="2">
        <v>43182</v>
      </c>
      <c r="B24">
        <v>11</v>
      </c>
      <c r="C24">
        <v>11</v>
      </c>
      <c r="D24">
        <f t="shared" si="0"/>
        <v>11.183333333333334</v>
      </c>
      <c r="E24">
        <v>7</v>
      </c>
      <c r="F24">
        <v>9</v>
      </c>
      <c r="G24">
        <v>3</v>
      </c>
      <c r="H24">
        <f t="shared" si="1"/>
        <v>7.15</v>
      </c>
      <c r="I24">
        <f t="shared" si="2"/>
        <v>7.9166666666666652</v>
      </c>
      <c r="J24" s="1">
        <f t="shared" si="3"/>
        <v>1.2833333333333332</v>
      </c>
      <c r="K24">
        <v>1</v>
      </c>
      <c r="L24">
        <v>17</v>
      </c>
      <c r="M24">
        <f t="shared" si="4"/>
        <v>8.2333333333333325</v>
      </c>
      <c r="N24">
        <v>8</v>
      </c>
      <c r="O24">
        <v>14</v>
      </c>
      <c r="P24">
        <v>8.3670000000000009</v>
      </c>
      <c r="Q24">
        <v>6.367</v>
      </c>
      <c r="R24">
        <f t="shared" si="5"/>
        <v>2.0000000000000009</v>
      </c>
      <c r="S24">
        <f t="shared" si="6"/>
        <v>1.3141196795979269</v>
      </c>
      <c r="T24">
        <v>273</v>
      </c>
      <c r="U24">
        <v>0</v>
      </c>
      <c r="V24" s="1">
        <f t="shared" si="7"/>
        <v>4.55</v>
      </c>
      <c r="W24">
        <v>2.06</v>
      </c>
      <c r="X24">
        <v>0.51</v>
      </c>
      <c r="Y24">
        <v>0</v>
      </c>
      <c r="Z24">
        <v>1.21</v>
      </c>
      <c r="AA24">
        <v>0.01</v>
      </c>
      <c r="AB24" s="3"/>
    </row>
    <row r="25" spans="1:28">
      <c r="A25" s="2">
        <v>43183</v>
      </c>
      <c r="B25">
        <v>10</v>
      </c>
      <c r="C25">
        <v>58</v>
      </c>
      <c r="D25">
        <f t="shared" si="0"/>
        <v>10.966666666666667</v>
      </c>
      <c r="E25">
        <v>6</v>
      </c>
      <c r="F25">
        <v>3</v>
      </c>
      <c r="H25">
        <f t="shared" si="1"/>
        <v>6.05</v>
      </c>
      <c r="I25">
        <f t="shared" si="2"/>
        <v>7.0833333333333339</v>
      </c>
      <c r="J25" s="1">
        <f t="shared" si="3"/>
        <v>2.0166666666666666</v>
      </c>
      <c r="K25">
        <v>2</v>
      </c>
      <c r="L25">
        <v>1</v>
      </c>
      <c r="M25">
        <f t="shared" si="4"/>
        <v>7.95</v>
      </c>
      <c r="N25">
        <v>7</v>
      </c>
      <c r="O25">
        <v>57</v>
      </c>
      <c r="P25">
        <v>8.2669999999999995</v>
      </c>
      <c r="Q25">
        <v>7.45</v>
      </c>
      <c r="R25">
        <f t="shared" si="5"/>
        <v>0.81699999999999928</v>
      </c>
      <c r="S25">
        <f t="shared" si="6"/>
        <v>1.1096644295302012</v>
      </c>
      <c r="T25">
        <v>229</v>
      </c>
      <c r="U25">
        <v>3</v>
      </c>
      <c r="V25" s="1">
        <f t="shared" si="7"/>
        <v>3.7666666666666666</v>
      </c>
      <c r="W25">
        <v>4.1100000000000003</v>
      </c>
      <c r="X25">
        <v>0.26</v>
      </c>
      <c r="Y25">
        <v>0</v>
      </c>
      <c r="Z25">
        <v>3.69</v>
      </c>
      <c r="AA25">
        <v>0.02</v>
      </c>
      <c r="AB25" s="3"/>
    </row>
    <row r="26" spans="1:28">
      <c r="A26" s="2">
        <v>43184</v>
      </c>
      <c r="B26">
        <v>11</v>
      </c>
      <c r="C26">
        <v>13</v>
      </c>
      <c r="D26">
        <f t="shared" si="0"/>
        <v>11.216666666666667</v>
      </c>
      <c r="E26">
        <v>6</v>
      </c>
      <c r="F26">
        <v>46</v>
      </c>
      <c r="H26">
        <f t="shared" si="1"/>
        <v>6.7666666666666666</v>
      </c>
      <c r="I26">
        <f t="shared" si="2"/>
        <v>7.5499999999999989</v>
      </c>
      <c r="J26" s="1">
        <f t="shared" si="3"/>
        <v>2.15</v>
      </c>
      <c r="K26">
        <v>2</v>
      </c>
      <c r="L26">
        <v>9</v>
      </c>
      <c r="M26">
        <f t="shared" si="4"/>
        <v>8.4</v>
      </c>
      <c r="N26">
        <v>8</v>
      </c>
      <c r="O26">
        <v>24</v>
      </c>
      <c r="P26">
        <v>3.617</v>
      </c>
      <c r="Q26">
        <v>2.1</v>
      </c>
      <c r="R26">
        <f t="shared" si="5"/>
        <v>1.5169999999999999</v>
      </c>
      <c r="S26">
        <f t="shared" si="6"/>
        <v>1.7223809523809523</v>
      </c>
      <c r="T26">
        <v>395</v>
      </c>
      <c r="U26">
        <v>26</v>
      </c>
      <c r="V26" s="1">
        <f t="shared" si="7"/>
        <v>6.15</v>
      </c>
      <c r="W26">
        <v>12.28</v>
      </c>
      <c r="X26">
        <v>3.4</v>
      </c>
      <c r="Y26">
        <v>0</v>
      </c>
      <c r="Z26">
        <v>2.3199999999999998</v>
      </c>
      <c r="AA26">
        <v>1.7</v>
      </c>
      <c r="AB26" s="3"/>
    </row>
    <row r="27" spans="1:28">
      <c r="A27" s="2">
        <v>43185</v>
      </c>
      <c r="B27">
        <v>11</v>
      </c>
      <c r="C27">
        <v>34</v>
      </c>
      <c r="D27">
        <f t="shared" si="0"/>
        <v>11.566666666666666</v>
      </c>
      <c r="E27">
        <v>7</v>
      </c>
      <c r="F27">
        <v>24</v>
      </c>
      <c r="H27">
        <f t="shared" si="1"/>
        <v>7.4</v>
      </c>
      <c r="I27">
        <f t="shared" si="2"/>
        <v>7.8333333333333321</v>
      </c>
      <c r="J27" s="1">
        <f t="shared" si="3"/>
        <v>1.7</v>
      </c>
      <c r="K27">
        <v>1</v>
      </c>
      <c r="L27">
        <v>42</v>
      </c>
      <c r="M27">
        <f t="shared" si="4"/>
        <v>9.3833333333333329</v>
      </c>
      <c r="N27">
        <v>9</v>
      </c>
      <c r="O27">
        <v>23</v>
      </c>
      <c r="P27">
        <v>7.7169999999999996</v>
      </c>
      <c r="Q27">
        <v>3.3</v>
      </c>
      <c r="R27">
        <f t="shared" si="5"/>
        <v>4.4169999999999998</v>
      </c>
      <c r="S27">
        <f t="shared" si="6"/>
        <v>2.3384848484848484</v>
      </c>
      <c r="T27">
        <v>805</v>
      </c>
      <c r="U27">
        <v>113</v>
      </c>
      <c r="V27" s="1">
        <f t="shared" si="7"/>
        <v>11.533333333333333</v>
      </c>
      <c r="W27">
        <v>0</v>
      </c>
      <c r="X27">
        <v>0</v>
      </c>
      <c r="Y27">
        <v>0</v>
      </c>
      <c r="Z27">
        <v>0</v>
      </c>
      <c r="AA27">
        <v>0</v>
      </c>
      <c r="AB27" s="3"/>
    </row>
    <row r="28" spans="1:28">
      <c r="A28" s="2">
        <v>43186</v>
      </c>
      <c r="B28">
        <v>11</v>
      </c>
      <c r="C28">
        <v>11</v>
      </c>
      <c r="D28">
        <f t="shared" si="0"/>
        <v>11.183333333333334</v>
      </c>
      <c r="E28">
        <v>7</v>
      </c>
      <c r="F28">
        <v>17</v>
      </c>
      <c r="H28">
        <f t="shared" si="1"/>
        <v>7.2833333333333332</v>
      </c>
      <c r="I28">
        <f t="shared" si="2"/>
        <v>8.0999999999999979</v>
      </c>
      <c r="J28" s="1">
        <f t="shared" si="3"/>
        <v>2.2166666666666668</v>
      </c>
      <c r="K28">
        <v>2</v>
      </c>
      <c r="L28">
        <v>13</v>
      </c>
      <c r="M28">
        <f t="shared" si="4"/>
        <v>7.9833333333333334</v>
      </c>
      <c r="N28">
        <v>7</v>
      </c>
      <c r="O28">
        <v>59</v>
      </c>
      <c r="P28">
        <v>11.5</v>
      </c>
      <c r="Q28">
        <v>7.1749999999999998</v>
      </c>
      <c r="R28">
        <f t="shared" si="5"/>
        <v>4.3250000000000002</v>
      </c>
      <c r="S28">
        <f t="shared" si="6"/>
        <v>1.602787456445993</v>
      </c>
      <c r="T28">
        <v>411</v>
      </c>
      <c r="U28">
        <v>112</v>
      </c>
      <c r="V28" s="1">
        <f t="shared" si="7"/>
        <v>4.9833333333333334</v>
      </c>
      <c r="W28">
        <v>0</v>
      </c>
      <c r="X28">
        <v>0</v>
      </c>
      <c r="Y28">
        <v>0</v>
      </c>
      <c r="Z28">
        <v>0</v>
      </c>
      <c r="AA28">
        <v>0</v>
      </c>
      <c r="AB28" s="3"/>
    </row>
    <row r="29" spans="1:28">
      <c r="A29" s="2">
        <v>43187</v>
      </c>
      <c r="B29">
        <v>10</v>
      </c>
      <c r="C29">
        <v>30</v>
      </c>
      <c r="D29">
        <f t="shared" si="0"/>
        <v>10.5</v>
      </c>
      <c r="E29">
        <v>6</v>
      </c>
      <c r="F29">
        <v>17</v>
      </c>
      <c r="H29">
        <f t="shared" si="1"/>
        <v>6.2833333333333332</v>
      </c>
      <c r="I29">
        <f t="shared" si="2"/>
        <v>7.7833333333333314</v>
      </c>
      <c r="J29" s="1">
        <f t="shared" si="3"/>
        <v>2.25</v>
      </c>
      <c r="K29">
        <v>2</v>
      </c>
      <c r="L29">
        <v>15</v>
      </c>
      <c r="M29">
        <f t="shared" si="4"/>
        <v>7.9333333333333336</v>
      </c>
      <c r="N29">
        <v>7</v>
      </c>
      <c r="O29">
        <v>56</v>
      </c>
      <c r="P29">
        <v>9.35</v>
      </c>
      <c r="Q29">
        <v>9.0500000000000007</v>
      </c>
      <c r="R29">
        <f t="shared" si="5"/>
        <v>0.29999999999999893</v>
      </c>
      <c r="S29">
        <f t="shared" si="6"/>
        <v>1.0331491712707181</v>
      </c>
      <c r="T29">
        <v>332</v>
      </c>
      <c r="U29">
        <v>92</v>
      </c>
      <c r="V29" s="1">
        <f t="shared" si="7"/>
        <v>4</v>
      </c>
      <c r="W29">
        <v>0</v>
      </c>
      <c r="X29">
        <v>0</v>
      </c>
      <c r="Y29">
        <v>0</v>
      </c>
      <c r="Z29">
        <v>0</v>
      </c>
      <c r="AA29">
        <v>0</v>
      </c>
      <c r="AB29" s="3"/>
    </row>
    <row r="30" spans="1:28">
      <c r="A30" s="2">
        <v>43188</v>
      </c>
      <c r="B30">
        <v>10</v>
      </c>
      <c r="C30">
        <v>34</v>
      </c>
      <c r="D30">
        <f t="shared" si="0"/>
        <v>10.566666666666666</v>
      </c>
      <c r="E30">
        <v>5</v>
      </c>
      <c r="F30">
        <v>55</v>
      </c>
      <c r="H30">
        <f t="shared" si="1"/>
        <v>5.916666666666667</v>
      </c>
      <c r="I30">
        <f t="shared" si="2"/>
        <v>7.3500000000000014</v>
      </c>
      <c r="J30" s="1">
        <f t="shared" si="3"/>
        <v>2</v>
      </c>
      <c r="K30">
        <v>2</v>
      </c>
      <c r="L30">
        <v>0</v>
      </c>
      <c r="M30">
        <f t="shared" si="4"/>
        <v>7.5166666666666666</v>
      </c>
      <c r="N30">
        <v>7</v>
      </c>
      <c r="O30">
        <v>31</v>
      </c>
      <c r="P30">
        <v>11.782999999999999</v>
      </c>
      <c r="Q30">
        <v>7.8920000000000003</v>
      </c>
      <c r="R30">
        <f t="shared" si="5"/>
        <v>3.8909999999999991</v>
      </c>
      <c r="S30">
        <f t="shared" si="6"/>
        <v>1.4930309173846932</v>
      </c>
      <c r="T30">
        <v>334</v>
      </c>
      <c r="U30">
        <v>20</v>
      </c>
      <c r="V30" s="1">
        <f t="shared" si="7"/>
        <v>5.2333333333333334</v>
      </c>
      <c r="W30">
        <v>0</v>
      </c>
      <c r="X30">
        <v>0</v>
      </c>
      <c r="Y30">
        <v>0</v>
      </c>
      <c r="Z30">
        <v>0</v>
      </c>
      <c r="AA30">
        <v>0</v>
      </c>
      <c r="AB30" s="3"/>
    </row>
    <row r="31" spans="1:28">
      <c r="A31" s="2">
        <v>43189</v>
      </c>
      <c r="B31">
        <v>11</v>
      </c>
      <c r="C31">
        <v>29</v>
      </c>
      <c r="D31">
        <f t="shared" si="0"/>
        <v>11.483333333333333</v>
      </c>
      <c r="E31">
        <v>5</v>
      </c>
      <c r="F31">
        <v>13</v>
      </c>
      <c r="H31">
        <f t="shared" si="1"/>
        <v>5.2166666666666668</v>
      </c>
      <c r="I31">
        <f t="shared" si="2"/>
        <v>5.7333333333333361</v>
      </c>
      <c r="J31" s="1">
        <f t="shared" si="3"/>
        <v>1.7833333333333332</v>
      </c>
      <c r="K31">
        <v>1</v>
      </c>
      <c r="L31">
        <v>47</v>
      </c>
      <c r="M31">
        <f t="shared" si="4"/>
        <v>8.5</v>
      </c>
      <c r="N31">
        <v>8</v>
      </c>
      <c r="O31">
        <v>30</v>
      </c>
      <c r="P31">
        <v>5.4</v>
      </c>
      <c r="Q31">
        <v>2.7749999999999999</v>
      </c>
      <c r="R31">
        <f t="shared" si="5"/>
        <v>2.6250000000000004</v>
      </c>
      <c r="S31">
        <f t="shared" si="6"/>
        <v>1.9459459459459461</v>
      </c>
      <c r="T31">
        <v>365</v>
      </c>
      <c r="U31">
        <v>4</v>
      </c>
      <c r="V31" s="1">
        <f t="shared" si="7"/>
        <v>6.0166666666666666</v>
      </c>
      <c r="W31">
        <v>3.51</v>
      </c>
      <c r="X31">
        <v>2.79</v>
      </c>
      <c r="Y31">
        <v>0</v>
      </c>
      <c r="Z31">
        <v>1.41</v>
      </c>
      <c r="AA31">
        <v>0.71</v>
      </c>
      <c r="AB31" s="3"/>
    </row>
    <row r="32" spans="1:28" s="4" customFormat="1">
      <c r="A32" s="2">
        <v>43190</v>
      </c>
      <c r="B32" s="4">
        <v>10</v>
      </c>
      <c r="C32" s="4">
        <v>21</v>
      </c>
      <c r="D32">
        <f t="shared" si="0"/>
        <v>10.35</v>
      </c>
      <c r="E32" s="4">
        <v>4</v>
      </c>
      <c r="F32" s="4">
        <v>59</v>
      </c>
      <c r="H32">
        <f t="shared" ref="H32" si="8">E32+F32/60</f>
        <v>4.9833333333333334</v>
      </c>
      <c r="I32">
        <f t="shared" ref="I32" si="9">H32+12-D32-G32/60</f>
        <v>6.6333333333333346</v>
      </c>
      <c r="J32" s="1">
        <f t="shared" si="3"/>
        <v>1.7666666666666666</v>
      </c>
      <c r="K32" s="4">
        <v>1</v>
      </c>
      <c r="L32" s="4">
        <v>46</v>
      </c>
      <c r="M32">
        <f t="shared" si="4"/>
        <v>7.916666666666667</v>
      </c>
      <c r="N32" s="4">
        <v>7</v>
      </c>
      <c r="O32" s="4">
        <v>55</v>
      </c>
      <c r="P32" s="4">
        <v>7.7329999999999997</v>
      </c>
      <c r="Q32" s="4">
        <v>4.8</v>
      </c>
      <c r="R32">
        <f t="shared" ref="R32" si="10">P32-Q32</f>
        <v>2.9329999999999998</v>
      </c>
      <c r="S32">
        <f t="shared" ref="S32" si="11">P32/Q32</f>
        <v>1.6110416666666667</v>
      </c>
      <c r="T32" s="4">
        <v>394</v>
      </c>
      <c r="U32" s="4">
        <v>13</v>
      </c>
      <c r="V32" s="1">
        <f t="shared" si="7"/>
        <v>6.35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2" sqref="C2:G4"/>
    </sheetView>
  </sheetViews>
  <sheetFormatPr defaultRowHeight="13.5"/>
  <cols>
    <col min="1" max="2" width="11.625" bestFit="1" customWidth="1"/>
  </cols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9">
      <c r="A2" s="3">
        <v>43120</v>
      </c>
      <c r="B2" s="3">
        <v>43120</v>
      </c>
      <c r="C2">
        <v>3.77</v>
      </c>
      <c r="D2">
        <v>1.28</v>
      </c>
      <c r="E2">
        <v>0</v>
      </c>
      <c r="F2">
        <v>3.6</v>
      </c>
      <c r="G2">
        <v>0.03</v>
      </c>
      <c r="H2" s="3"/>
      <c r="I2" s="3"/>
    </row>
    <row r="3" spans="1:9">
      <c r="A3" s="3">
        <v>43121</v>
      </c>
      <c r="B3" s="3">
        <v>43121</v>
      </c>
      <c r="C3">
        <v>9.32</v>
      </c>
      <c r="D3">
        <v>2.2400000000000002</v>
      </c>
      <c r="E3">
        <v>0</v>
      </c>
      <c r="F3">
        <v>6.27</v>
      </c>
      <c r="G3">
        <v>7.0000000000000007E-2</v>
      </c>
      <c r="H3" s="3"/>
      <c r="I3" s="3"/>
    </row>
    <row r="4" spans="1:9">
      <c r="A4" s="3">
        <v>43122</v>
      </c>
      <c r="B4" s="3">
        <v>43122</v>
      </c>
      <c r="C4">
        <v>3.78</v>
      </c>
      <c r="D4">
        <v>5.82</v>
      </c>
      <c r="E4">
        <v>0</v>
      </c>
      <c r="F4">
        <v>0</v>
      </c>
      <c r="G4">
        <v>0.63</v>
      </c>
      <c r="H4" s="3"/>
      <c r="I4" s="3"/>
    </row>
    <row r="5" spans="1:9">
      <c r="A5" s="3">
        <v>43123</v>
      </c>
      <c r="B5" s="3">
        <v>43123</v>
      </c>
      <c r="C5">
        <v>0</v>
      </c>
      <c r="D5">
        <v>0</v>
      </c>
      <c r="E5">
        <v>0</v>
      </c>
      <c r="F5">
        <v>0</v>
      </c>
      <c r="G5">
        <v>0</v>
      </c>
      <c r="H5" s="3"/>
      <c r="I5" s="3"/>
    </row>
    <row r="6" spans="1:9">
      <c r="A6" s="3">
        <v>43124</v>
      </c>
      <c r="B6" s="3">
        <v>43124</v>
      </c>
      <c r="C6">
        <v>0</v>
      </c>
      <c r="D6">
        <v>0</v>
      </c>
      <c r="E6">
        <v>0</v>
      </c>
      <c r="F6">
        <v>0</v>
      </c>
      <c r="G6">
        <v>0</v>
      </c>
      <c r="H6" s="3"/>
      <c r="I6" s="3"/>
    </row>
    <row r="7" spans="1:9">
      <c r="A7" s="3">
        <v>43125</v>
      </c>
      <c r="B7" s="3">
        <v>43125</v>
      </c>
      <c r="C7">
        <v>0</v>
      </c>
      <c r="D7">
        <v>0</v>
      </c>
      <c r="E7">
        <v>0</v>
      </c>
      <c r="F7">
        <v>0</v>
      </c>
      <c r="G7">
        <v>0</v>
      </c>
      <c r="H7" s="3"/>
      <c r="I7" s="3"/>
    </row>
    <row r="8" spans="1:9">
      <c r="A8" s="3">
        <v>43126</v>
      </c>
      <c r="B8" s="3">
        <v>43126</v>
      </c>
      <c r="C8">
        <v>0</v>
      </c>
      <c r="D8">
        <v>0</v>
      </c>
      <c r="E8">
        <v>0</v>
      </c>
      <c r="F8">
        <v>0</v>
      </c>
      <c r="G8">
        <v>0</v>
      </c>
      <c r="H8" s="3"/>
      <c r="I8" s="3"/>
    </row>
    <row r="9" spans="1:9">
      <c r="A9" s="3">
        <v>43127</v>
      </c>
      <c r="B9" s="3">
        <v>43127</v>
      </c>
      <c r="C9">
        <v>0</v>
      </c>
      <c r="D9">
        <v>0</v>
      </c>
      <c r="E9">
        <v>0</v>
      </c>
      <c r="F9">
        <v>0</v>
      </c>
      <c r="G9">
        <v>0</v>
      </c>
    </row>
    <row r="10" spans="1:9">
      <c r="A10" s="3">
        <v>43128</v>
      </c>
      <c r="B10" s="3">
        <v>43128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>
      <c r="A11" s="3">
        <v>43129</v>
      </c>
      <c r="B11" s="3">
        <v>43129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>
      <c r="A12" s="3">
        <v>43130</v>
      </c>
      <c r="B12" s="3">
        <v>43130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>
      <c r="A13" s="3">
        <v>43131</v>
      </c>
      <c r="B13" s="3">
        <v>43131</v>
      </c>
      <c r="C13">
        <v>0</v>
      </c>
      <c r="D13">
        <v>0</v>
      </c>
      <c r="E13">
        <v>0</v>
      </c>
      <c r="F13">
        <v>0</v>
      </c>
      <c r="G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2018-04-01T10:06:04Z</dcterms:modified>
</cp:coreProperties>
</file>