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128" documentId="6_{0C0C5EC4-A841-4DA3-9BBA-582894B7F9F5}" xr6:coauthVersionLast="36" xr6:coauthVersionMax="36" xr10:uidLastSave="{7CCB2ED7-7E89-4ED6-BE44-738CB355F6C6}"/>
  <bookViews>
    <workbookView xWindow="0" yWindow="0" windowWidth="20730" windowHeight="11760" xr2:uid="{00000000-000D-0000-FFFF-FFFF00000000}"/>
  </bookViews>
  <sheets>
    <sheet name="Sheet1" sheetId="1" r:id="rId1"/>
  </sheets>
  <calcPr calcId="17902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3" i="1" l="1"/>
  <c r="O3" i="1"/>
  <c r="U2" i="1" l="1"/>
  <c r="T2" i="1"/>
  <c r="O2" i="1"/>
  <c r="T15" i="1" l="1"/>
  <c r="U15" i="1"/>
  <c r="T16" i="1"/>
  <c r="U16" i="1"/>
  <c r="T17" i="1"/>
  <c r="U17" i="1"/>
  <c r="T18" i="1"/>
  <c r="U18" i="1"/>
  <c r="T19" i="1"/>
  <c r="U19" i="1"/>
  <c r="T20" i="1"/>
  <c r="U20" i="1"/>
  <c r="U14" i="1" l="1"/>
  <c r="T14" i="1"/>
  <c r="T13" i="1" l="1"/>
  <c r="U13" i="1"/>
  <c r="T11" i="1" l="1"/>
  <c r="U11" i="1"/>
  <c r="T12" i="1"/>
  <c r="U12" i="1"/>
  <c r="U10" i="1" l="1"/>
  <c r="T10" i="1"/>
  <c r="U9" i="1" l="1"/>
  <c r="T9" i="1"/>
  <c r="U8" i="1" l="1"/>
  <c r="T8" i="1"/>
  <c r="T7" i="1" l="1"/>
  <c r="U7" i="1"/>
  <c r="T6" i="1" l="1"/>
  <c r="U6" i="1"/>
  <c r="T5" i="1" l="1"/>
  <c r="U5" i="1"/>
  <c r="T4" i="1"/>
  <c r="U4" i="1"/>
  <c r="U3" i="1" l="1"/>
</calcChain>
</file>

<file path=xl/sharedStrings.xml><?xml version="1.0" encoding="utf-8"?>
<sst xmlns="http://schemas.openxmlformats.org/spreadsheetml/2006/main" count="22" uniqueCount="22">
  <si>
    <t>驾考时间</t>
    <phoneticPr fontId="1" type="noConversion"/>
  </si>
  <si>
    <t>其他工作</t>
    <phoneticPr fontId="1" type="noConversion"/>
  </si>
  <si>
    <t>其他学习</t>
    <phoneticPr fontId="1" type="noConversion"/>
  </si>
  <si>
    <t>时间管理</t>
    <phoneticPr fontId="1" type="noConversion"/>
  </si>
  <si>
    <t>核心时间</t>
    <phoneticPr fontId="1" type="noConversion"/>
  </si>
  <si>
    <t>合计</t>
    <phoneticPr fontId="1" type="noConversion"/>
  </si>
  <si>
    <t>其他学习量</t>
    <phoneticPr fontId="1" type="noConversion"/>
  </si>
  <si>
    <t>软件学习</t>
    <phoneticPr fontId="1" type="noConversion"/>
  </si>
  <si>
    <t>前届论文</t>
    <phoneticPr fontId="1" type="noConversion"/>
  </si>
  <si>
    <t>北教项目</t>
    <phoneticPr fontId="1" type="noConversion"/>
  </si>
  <si>
    <t>英语学习内容</t>
    <phoneticPr fontId="1" type="noConversion"/>
  </si>
  <si>
    <t>英语时间</t>
    <phoneticPr fontId="1" type="noConversion"/>
  </si>
  <si>
    <t>国调</t>
    <phoneticPr fontId="1" type="noConversion"/>
  </si>
  <si>
    <t>统计学习</t>
    <phoneticPr fontId="1" type="noConversion"/>
  </si>
  <si>
    <t>软件学习内容</t>
    <phoneticPr fontId="1" type="noConversion"/>
  </si>
  <si>
    <t>上课有效时间</t>
    <phoneticPr fontId="1" type="noConversion"/>
  </si>
  <si>
    <t>听课效率</t>
    <phoneticPr fontId="1" type="noConversion"/>
  </si>
  <si>
    <t>健康管理</t>
    <phoneticPr fontId="1" type="noConversion"/>
  </si>
  <si>
    <t>财务管理</t>
    <phoneticPr fontId="1" type="noConversion"/>
  </si>
  <si>
    <t>新闻</t>
    <phoneticPr fontId="1" type="noConversion"/>
  </si>
  <si>
    <t>统计学习内容</t>
    <phoneticPr fontId="1" type="noConversion"/>
  </si>
  <si>
    <t>组会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</si>
</sst>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58" fontId="0" fillId="0" borderId="0" xfId="0" applyNumberFormat="1"/>
    <xf numFmtId="176" fontId="0" fillId="0" borderId="0" xfId="0" applyNumberFormat="1"/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"/>
  <sheetViews>
    <sheetView tabSelected="1" workbookViewId="0">
      <selection activeCell="T3" sqref="T3"/>
    </sheetView>
  </sheetViews>
  <sheetFormatPr defaultRowHeight="14.25" x14ac:dyDescent="0.2"/>
  <cols>
    <col min="1" max="1" width="9.25" bestFit="1" customWidth="1"/>
    <col min="2" max="2" width="9.25" customWidth="1"/>
    <col min="3" max="4" width="12.625" customWidth="1"/>
    <col min="5" max="5" width="13" bestFit="1" customWidth="1"/>
    <col min="6" max="7" width="12.625" customWidth="1"/>
    <col min="13" max="13" width="9.375" bestFit="1" customWidth="1"/>
    <col min="14" max="14" width="13" bestFit="1" customWidth="1"/>
    <col min="15" max="15" width="13" customWidth="1"/>
    <col min="16" max="16" width="11" bestFit="1" customWidth="1"/>
    <col min="20" max="20" width="13" bestFit="1" customWidth="1"/>
    <col min="21" max="21" width="16" bestFit="1" customWidth="1"/>
  </cols>
  <sheetData>
    <row r="1" spans="1:21" x14ac:dyDescent="0.2">
      <c r="B1" t="s">
        <v>12</v>
      </c>
      <c r="C1" t="s">
        <v>9</v>
      </c>
      <c r="D1" t="s">
        <v>8</v>
      </c>
      <c r="E1" t="s">
        <v>14</v>
      </c>
      <c r="F1" t="s">
        <v>7</v>
      </c>
      <c r="G1" t="s">
        <v>20</v>
      </c>
      <c r="H1" t="s">
        <v>13</v>
      </c>
      <c r="I1" t="s">
        <v>10</v>
      </c>
      <c r="J1" t="s">
        <v>11</v>
      </c>
      <c r="K1" t="s">
        <v>18</v>
      </c>
      <c r="L1" t="s">
        <v>17</v>
      </c>
      <c r="M1" t="s">
        <v>3</v>
      </c>
      <c r="N1" t="s">
        <v>15</v>
      </c>
      <c r="O1" t="s">
        <v>16</v>
      </c>
      <c r="P1" t="s">
        <v>6</v>
      </c>
      <c r="Q1" t="s">
        <v>2</v>
      </c>
      <c r="R1" t="s">
        <v>1</v>
      </c>
      <c r="S1" t="s">
        <v>0</v>
      </c>
      <c r="T1" t="s">
        <v>4</v>
      </c>
      <c r="U1" t="s">
        <v>5</v>
      </c>
    </row>
    <row r="2" spans="1:21" x14ac:dyDescent="0.2">
      <c r="A2" s="1">
        <v>43357</v>
      </c>
      <c r="B2" s="2">
        <v>2.9079999999999999</v>
      </c>
      <c r="C2" s="2">
        <v>2.3330000000000002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1.1419999999999999</v>
      </c>
      <c r="N2" s="2">
        <v>11.382999999999999</v>
      </c>
      <c r="O2" s="2">
        <f>N2/(0.75*25)</f>
        <v>0.60709333333333326</v>
      </c>
      <c r="P2" s="2" t="s">
        <v>19</v>
      </c>
      <c r="Q2" s="2">
        <v>0.40799999999999997</v>
      </c>
      <c r="R2" s="2">
        <v>4.75</v>
      </c>
      <c r="S2" s="2">
        <v>0</v>
      </c>
      <c r="T2" s="2">
        <f>D2+F2+H2+J2+L2+M2+N2</f>
        <v>12.524999999999999</v>
      </c>
      <c r="U2" s="2">
        <f>SUM(B2:D2,F2,H2,J2:N2,Q2:S2)</f>
        <v>22.923999999999999</v>
      </c>
    </row>
    <row r="3" spans="1:21" x14ac:dyDescent="0.2">
      <c r="A3" s="1">
        <v>43364</v>
      </c>
      <c r="B3" s="2">
        <v>0</v>
      </c>
      <c r="C3" s="2">
        <v>3.35</v>
      </c>
      <c r="D3" s="2">
        <v>0</v>
      </c>
      <c r="E3" s="2">
        <v>5.1920000000000002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4</v>
      </c>
      <c r="M3" s="2">
        <v>2.0169999999999999</v>
      </c>
      <c r="N3" s="2">
        <v>9.7669999999999995</v>
      </c>
      <c r="O3" s="2">
        <f>N3/(0.75*25)</f>
        <v>0.52090666666666663</v>
      </c>
      <c r="P3" s="2" t="s">
        <v>21</v>
      </c>
      <c r="Q3" s="2">
        <v>2</v>
      </c>
      <c r="R3" s="2">
        <v>1.2749999999999999</v>
      </c>
      <c r="S3" s="2">
        <v>0</v>
      </c>
      <c r="T3" s="2">
        <f>H3+J3+L3+M3</f>
        <v>6.0169999999999995</v>
      </c>
      <c r="U3" s="2">
        <f t="shared" ref="U3:U20" si="0">SUM(B3:H3,J3:R3,Q3)</f>
        <v>30.121906666666664</v>
      </c>
    </row>
    <row r="4" spans="1:21" x14ac:dyDescent="0.2">
      <c r="A4" s="1">
        <v>43371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>
        <f t="shared" ref="T3:T4" si="1">H4+J4+L4+M4</f>
        <v>0</v>
      </c>
      <c r="U4" s="2">
        <f t="shared" si="0"/>
        <v>0</v>
      </c>
    </row>
    <row r="5" spans="1:21" x14ac:dyDescent="0.2">
      <c r="A5" s="1">
        <v>43378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>
        <f t="shared" ref="T5:T10" si="2">H5+J5+L5+M5</f>
        <v>0</v>
      </c>
      <c r="U5" s="2">
        <f t="shared" si="0"/>
        <v>0</v>
      </c>
    </row>
    <row r="6" spans="1:21" x14ac:dyDescent="0.2">
      <c r="A6" s="1">
        <v>43385</v>
      </c>
      <c r="B6" s="2"/>
      <c r="C6" s="2"/>
      <c r="D6" s="2"/>
      <c r="E6" s="3"/>
      <c r="F6" s="2"/>
      <c r="G6" s="2"/>
      <c r="H6" s="3"/>
      <c r="I6" s="2"/>
      <c r="J6" s="3"/>
      <c r="K6" s="3"/>
      <c r="L6" s="3"/>
      <c r="M6" s="3"/>
      <c r="N6" s="3"/>
      <c r="O6" s="3"/>
      <c r="P6" s="2"/>
      <c r="Q6" s="3"/>
      <c r="R6" s="3"/>
      <c r="S6" s="3"/>
      <c r="T6" s="2">
        <f t="shared" si="2"/>
        <v>0</v>
      </c>
      <c r="U6" s="2">
        <f t="shared" si="0"/>
        <v>0</v>
      </c>
    </row>
    <row r="7" spans="1:21" x14ac:dyDescent="0.2">
      <c r="A7" s="1">
        <v>43392</v>
      </c>
      <c r="B7" s="2"/>
      <c r="C7" s="2"/>
      <c r="D7" s="2"/>
      <c r="E7" s="3"/>
      <c r="F7" s="2"/>
      <c r="G7" s="2"/>
      <c r="H7" s="3"/>
      <c r="I7" s="2"/>
      <c r="J7" s="3"/>
      <c r="K7" s="3"/>
      <c r="L7" s="3"/>
      <c r="M7" s="3"/>
      <c r="N7" s="3"/>
      <c r="O7" s="3"/>
      <c r="P7" s="2"/>
      <c r="Q7" s="3"/>
      <c r="R7" s="3"/>
      <c r="S7" s="3"/>
      <c r="T7" s="2">
        <f t="shared" si="2"/>
        <v>0</v>
      </c>
      <c r="U7" s="2">
        <f t="shared" si="0"/>
        <v>0</v>
      </c>
    </row>
    <row r="8" spans="1:21" x14ac:dyDescent="0.2">
      <c r="A8" s="1">
        <v>43399</v>
      </c>
      <c r="B8" s="2"/>
      <c r="C8" s="2"/>
      <c r="D8" s="2"/>
      <c r="E8" s="3"/>
      <c r="F8" s="2"/>
      <c r="G8" s="2"/>
      <c r="H8" s="3"/>
      <c r="I8" s="3"/>
      <c r="J8" s="3"/>
      <c r="K8" s="3"/>
      <c r="L8" s="3"/>
      <c r="M8" s="3"/>
      <c r="N8" s="3"/>
      <c r="O8" s="3"/>
      <c r="P8" s="2"/>
      <c r="Q8" s="3"/>
      <c r="R8" s="3"/>
      <c r="S8" s="3"/>
      <c r="T8" s="2">
        <f t="shared" si="2"/>
        <v>0</v>
      </c>
      <c r="U8" s="2">
        <f t="shared" si="0"/>
        <v>0</v>
      </c>
    </row>
    <row r="9" spans="1:21" x14ac:dyDescent="0.2">
      <c r="A9" s="1">
        <v>43406</v>
      </c>
      <c r="B9" s="2"/>
      <c r="C9" s="2"/>
      <c r="D9" s="2"/>
      <c r="E9" s="3"/>
      <c r="F9" s="2"/>
      <c r="G9" s="2"/>
      <c r="H9" s="3"/>
      <c r="I9" s="3"/>
      <c r="J9" s="3"/>
      <c r="K9" s="3"/>
      <c r="L9" s="3"/>
      <c r="M9" s="3"/>
      <c r="N9" s="3"/>
      <c r="O9" s="3"/>
      <c r="P9" s="2"/>
      <c r="Q9" s="3"/>
      <c r="R9" s="3"/>
      <c r="S9" s="3"/>
      <c r="T9" s="2">
        <f t="shared" si="2"/>
        <v>0</v>
      </c>
      <c r="U9" s="2">
        <f t="shared" si="0"/>
        <v>0</v>
      </c>
    </row>
    <row r="10" spans="1:21" x14ac:dyDescent="0.2">
      <c r="A10" s="1">
        <v>43413</v>
      </c>
      <c r="B10" s="2"/>
      <c r="C10" s="2"/>
      <c r="D10" s="2"/>
      <c r="E10" s="3"/>
      <c r="F10" s="2"/>
      <c r="G10" s="2"/>
      <c r="H10" s="3"/>
      <c r="I10" s="3"/>
      <c r="J10" s="3"/>
      <c r="K10" s="3"/>
      <c r="L10" s="3"/>
      <c r="M10" s="3"/>
      <c r="N10" s="3"/>
      <c r="O10" s="3"/>
      <c r="P10" s="2"/>
      <c r="Q10" s="3"/>
      <c r="R10" s="3"/>
      <c r="S10" s="3"/>
      <c r="T10" s="2">
        <f t="shared" si="2"/>
        <v>0</v>
      </c>
      <c r="U10" s="2">
        <f t="shared" si="0"/>
        <v>0</v>
      </c>
    </row>
    <row r="11" spans="1:21" x14ac:dyDescent="0.2">
      <c r="A11" s="1">
        <v>43420</v>
      </c>
      <c r="B11" s="2"/>
      <c r="C11" s="2"/>
      <c r="D11" s="2"/>
      <c r="E11" s="3"/>
      <c r="F11" s="2"/>
      <c r="G11" s="2"/>
      <c r="H11" s="3"/>
      <c r="I11" s="2"/>
      <c r="J11" s="3"/>
      <c r="K11" s="3"/>
      <c r="L11" s="3"/>
      <c r="M11" s="3"/>
      <c r="N11" s="3"/>
      <c r="O11" s="3"/>
      <c r="P11" s="2"/>
      <c r="Q11" s="3"/>
      <c r="R11" s="3"/>
      <c r="S11" s="3"/>
      <c r="T11" s="2">
        <f t="shared" ref="T11:T12" si="3">H11+J11+L11+M11</f>
        <v>0</v>
      </c>
      <c r="U11" s="2">
        <f t="shared" si="0"/>
        <v>0</v>
      </c>
    </row>
    <row r="12" spans="1:21" x14ac:dyDescent="0.2">
      <c r="A12" s="1">
        <v>43427</v>
      </c>
      <c r="B12" s="2"/>
      <c r="C12" s="2"/>
      <c r="D12" s="2"/>
      <c r="E12" s="3"/>
      <c r="F12" s="2"/>
      <c r="G12" s="2"/>
      <c r="H12" s="3"/>
      <c r="I12" s="2"/>
      <c r="J12" s="3"/>
      <c r="K12" s="3"/>
      <c r="L12" s="3"/>
      <c r="M12" s="3"/>
      <c r="N12" s="3"/>
      <c r="O12" s="3"/>
      <c r="P12" s="2"/>
      <c r="Q12" s="3"/>
      <c r="R12" s="3"/>
      <c r="S12" s="3"/>
      <c r="T12" s="2">
        <f t="shared" si="3"/>
        <v>0</v>
      </c>
      <c r="U12" s="2">
        <f t="shared" si="0"/>
        <v>0</v>
      </c>
    </row>
    <row r="13" spans="1:21" x14ac:dyDescent="0.2">
      <c r="A13" s="1">
        <v>43434</v>
      </c>
      <c r="B13" s="2"/>
      <c r="C13" s="2"/>
      <c r="D13" s="2"/>
      <c r="E13" s="3"/>
      <c r="F13" s="2"/>
      <c r="G13" s="2"/>
      <c r="H13" s="3"/>
      <c r="I13" s="2"/>
      <c r="J13" s="3"/>
      <c r="K13" s="3"/>
      <c r="L13" s="3"/>
      <c r="M13" s="3"/>
      <c r="N13" s="3"/>
      <c r="O13" s="3"/>
      <c r="P13" s="2"/>
      <c r="Q13" s="3"/>
      <c r="R13" s="3"/>
      <c r="S13" s="3"/>
      <c r="T13" s="2">
        <f>H13+J13+L13+M13+F13</f>
        <v>0</v>
      </c>
      <c r="U13" s="2">
        <f t="shared" si="0"/>
        <v>0</v>
      </c>
    </row>
    <row r="14" spans="1:21" x14ac:dyDescent="0.2">
      <c r="A14" s="1">
        <v>43441</v>
      </c>
      <c r="B14" s="2"/>
      <c r="C14" s="2"/>
      <c r="D14" s="2"/>
      <c r="E14" s="3"/>
      <c r="F14" s="2"/>
      <c r="G14" s="2"/>
      <c r="H14" s="3"/>
      <c r="I14" s="2"/>
      <c r="J14" s="3"/>
      <c r="K14" s="3"/>
      <c r="L14" s="3"/>
      <c r="M14" s="3"/>
      <c r="N14" s="3"/>
      <c r="O14" s="3"/>
      <c r="P14" s="2"/>
      <c r="Q14" s="3"/>
      <c r="R14" s="3"/>
      <c r="S14" s="3"/>
      <c r="T14" s="2">
        <f>H14+J14+L14+M14+F14</f>
        <v>0</v>
      </c>
      <c r="U14" s="2">
        <f t="shared" si="0"/>
        <v>0</v>
      </c>
    </row>
    <row r="15" spans="1:21" x14ac:dyDescent="0.2">
      <c r="A15" s="1">
        <v>43448</v>
      </c>
      <c r="T15" s="2">
        <f>H15+J15+L15+M15</f>
        <v>0</v>
      </c>
      <c r="U15" s="2">
        <f t="shared" si="0"/>
        <v>0</v>
      </c>
    </row>
    <row r="16" spans="1:21" x14ac:dyDescent="0.2">
      <c r="A16" s="1">
        <v>43455</v>
      </c>
      <c r="T16" s="2">
        <f t="shared" ref="T16:T20" si="4">H16+J16+L16+M16</f>
        <v>0</v>
      </c>
      <c r="U16" s="2">
        <f t="shared" si="0"/>
        <v>0</v>
      </c>
    </row>
    <row r="17" spans="1:21" x14ac:dyDescent="0.2">
      <c r="A17" s="1">
        <v>43462</v>
      </c>
      <c r="T17" s="2">
        <f t="shared" si="4"/>
        <v>0</v>
      </c>
      <c r="U17" s="2">
        <f t="shared" si="0"/>
        <v>0</v>
      </c>
    </row>
    <row r="18" spans="1:21" x14ac:dyDescent="0.2">
      <c r="A18" s="1">
        <v>43469</v>
      </c>
      <c r="T18" s="2">
        <f t="shared" si="4"/>
        <v>0</v>
      </c>
      <c r="U18" s="2">
        <f t="shared" si="0"/>
        <v>0</v>
      </c>
    </row>
    <row r="19" spans="1:21" x14ac:dyDescent="0.2">
      <c r="A19" s="1">
        <v>43476</v>
      </c>
      <c r="T19" s="2">
        <f t="shared" si="4"/>
        <v>0</v>
      </c>
      <c r="U19" s="2">
        <f t="shared" si="0"/>
        <v>0</v>
      </c>
    </row>
    <row r="20" spans="1:21" x14ac:dyDescent="0.2">
      <c r="A20" s="1">
        <v>43483</v>
      </c>
      <c r="T20" s="2">
        <f t="shared" si="4"/>
        <v>0</v>
      </c>
      <c r="U20" s="2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U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2018-09-23T06:41:25Z</dcterms:modified>
</cp:coreProperties>
</file>