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52" documentId="6_{0C0C5EC4-A841-4DA3-9BBA-582894B7F9F5}" xr6:coauthVersionLast="34" xr6:coauthVersionMax="34" xr10:uidLastSave="{D1E42284-C0D6-4A2E-B127-2CC1013AA76F}"/>
  <bookViews>
    <workbookView xWindow="0" yWindow="0" windowWidth="20730" windowHeight="11760" xr2:uid="{00000000-000D-0000-FFFF-FFFF00000000}"/>
  </bookViews>
  <sheets>
    <sheet name="Sheet1" sheetId="1" r:id="rId1"/>
  </sheets>
  <calcPr calcId="1790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O14" i="1"/>
  <c r="O13" i="1" l="1"/>
  <c r="P13" i="1"/>
  <c r="O11" i="1" l="1"/>
  <c r="P11" i="1"/>
  <c r="O12" i="1"/>
  <c r="P12" i="1"/>
  <c r="P10" i="1" l="1"/>
  <c r="O10" i="1"/>
  <c r="P9" i="1" l="1"/>
  <c r="O9" i="1"/>
  <c r="P8" i="1" l="1"/>
  <c r="O8" i="1"/>
  <c r="O7" i="1" l="1"/>
  <c r="P7" i="1"/>
  <c r="I6" i="1" l="1"/>
  <c r="O6" i="1" l="1"/>
  <c r="P6" i="1"/>
  <c r="I5" i="1"/>
  <c r="O5" i="1" l="1"/>
  <c r="P5" i="1"/>
  <c r="O4" i="1"/>
  <c r="P4" i="1"/>
  <c r="O2" i="1" l="1"/>
  <c r="O3" i="1"/>
  <c r="P3" i="1"/>
  <c r="P2" i="1"/>
</calcChain>
</file>

<file path=xl/sharedStrings.xml><?xml version="1.0" encoding="utf-8"?>
<sst xmlns="http://schemas.openxmlformats.org/spreadsheetml/2006/main" count="25" uniqueCount="25">
  <si>
    <t>运动时间</t>
    <phoneticPr fontId="1" type="noConversion"/>
  </si>
  <si>
    <t>驾考时间</t>
    <phoneticPr fontId="1" type="noConversion"/>
  </si>
  <si>
    <t>其他工作</t>
    <phoneticPr fontId="1" type="noConversion"/>
  </si>
  <si>
    <t>其他学习</t>
    <phoneticPr fontId="1" type="noConversion"/>
  </si>
  <si>
    <t>时间管理</t>
    <phoneticPr fontId="1" type="noConversion"/>
  </si>
  <si>
    <t>核心时间</t>
    <phoneticPr fontId="1" type="noConversion"/>
  </si>
  <si>
    <t>合计</t>
    <phoneticPr fontId="1" type="noConversion"/>
  </si>
  <si>
    <t>其他学习量</t>
    <phoneticPr fontId="1" type="noConversion"/>
  </si>
  <si>
    <t>软件学习</t>
    <phoneticPr fontId="1" type="noConversion"/>
  </si>
  <si>
    <t>前届论文</t>
    <phoneticPr fontId="1" type="noConversion"/>
  </si>
  <si>
    <t>北教项目</t>
    <phoneticPr fontId="1" type="noConversion"/>
  </si>
  <si>
    <t>英语学习内容</t>
    <phoneticPr fontId="1" type="noConversion"/>
  </si>
  <si>
    <t>英语时间</t>
    <phoneticPr fontId="1" type="noConversion"/>
  </si>
  <si>
    <t>口语</t>
    <phoneticPr fontId="1" type="noConversion"/>
  </si>
  <si>
    <t>单词</t>
    <phoneticPr fontId="1" type="noConversion"/>
  </si>
  <si>
    <t>单词</t>
    <phoneticPr fontId="1" type="noConversion"/>
  </si>
  <si>
    <t>组会</t>
    <phoneticPr fontId="1" type="noConversion"/>
  </si>
  <si>
    <t>国调</t>
    <phoneticPr fontId="1" type="noConversion"/>
  </si>
  <si>
    <t>单词</t>
    <phoneticPr fontId="1" type="noConversion"/>
  </si>
  <si>
    <t>单词</t>
    <phoneticPr fontId="1" type="noConversion"/>
  </si>
  <si>
    <t>组会</t>
    <phoneticPr fontId="1" type="noConversion"/>
  </si>
  <si>
    <t>组会</t>
    <phoneticPr fontId="1" type="noConversion"/>
  </si>
  <si>
    <t>代码游戏</t>
    <phoneticPr fontId="1" type="noConversion"/>
  </si>
  <si>
    <t>统计学习</t>
    <phoneticPr fontId="1" type="noConversion"/>
  </si>
  <si>
    <t>浙师大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</si>
</sst>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58" fontId="0" fillId="0" borderId="0" xfId="0" applyNumberFormat="1"/>
    <xf numFmtId="176" fontId="0" fillId="0" borderId="0" xfId="0" applyNumberFormat="1"/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A12" sqref="A12"/>
    </sheetView>
  </sheetViews>
  <sheetFormatPr defaultRowHeight="14.25" x14ac:dyDescent="0.2"/>
  <cols>
    <col min="1" max="1" width="9.25" bestFit="1" customWidth="1"/>
    <col min="2" max="2" width="9.25" customWidth="1"/>
    <col min="3" max="5" width="12.625" customWidth="1"/>
    <col min="11" max="11" width="9.375" bestFit="1" customWidth="1"/>
    <col min="13" max="13" width="11" bestFit="1" customWidth="1"/>
    <col min="15" max="15" width="13" bestFit="1" customWidth="1"/>
    <col min="16" max="16" width="16" bestFit="1" customWidth="1"/>
  </cols>
  <sheetData>
    <row r="1" spans="1:16" x14ac:dyDescent="0.2">
      <c r="B1" t="s">
        <v>17</v>
      </c>
      <c r="C1" t="s">
        <v>10</v>
      </c>
      <c r="D1" t="s">
        <v>9</v>
      </c>
      <c r="E1" t="s">
        <v>23</v>
      </c>
      <c r="F1" t="s">
        <v>1</v>
      </c>
      <c r="G1" t="s">
        <v>8</v>
      </c>
      <c r="H1" t="s">
        <v>11</v>
      </c>
      <c r="I1" t="s">
        <v>12</v>
      </c>
      <c r="J1" t="s">
        <v>0</v>
      </c>
      <c r="K1" t="s">
        <v>4</v>
      </c>
      <c r="L1" t="s">
        <v>2</v>
      </c>
      <c r="M1" t="s">
        <v>7</v>
      </c>
      <c r="N1" t="s">
        <v>3</v>
      </c>
      <c r="O1" t="s">
        <v>5</v>
      </c>
      <c r="P1" t="s">
        <v>6</v>
      </c>
    </row>
    <row r="2" spans="1:16" x14ac:dyDescent="0.2">
      <c r="A2" s="1">
        <v>43266</v>
      </c>
      <c r="B2" s="2">
        <v>27.151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0.83299999999999996</v>
      </c>
      <c r="L2" s="2">
        <v>0.5</v>
      </c>
      <c r="M2" s="2">
        <v>0</v>
      </c>
      <c r="N2" s="2">
        <v>0</v>
      </c>
      <c r="O2" s="2">
        <f>G2+I2+J2+K2</f>
        <v>0.83299999999999996</v>
      </c>
      <c r="P2" s="2">
        <f>SUM(B2:G2,I2:L2,N2)</f>
        <v>28.483999999999998</v>
      </c>
    </row>
    <row r="3" spans="1:16" x14ac:dyDescent="0.2">
      <c r="A3" s="1">
        <v>43273</v>
      </c>
      <c r="B3" s="2">
        <v>42.6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f t="shared" ref="O3:O4" si="0">G3+I3+J3+K3</f>
        <v>0</v>
      </c>
      <c r="P3" s="2">
        <f t="shared" ref="P3:P4" si="1">SUM(B3:G3,I3:L3,N3)</f>
        <v>42.6</v>
      </c>
    </row>
    <row r="4" spans="1:16" x14ac:dyDescent="0.2">
      <c r="A4" s="1">
        <v>43280</v>
      </c>
      <c r="B4" s="2">
        <v>32.811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 t="s">
        <v>13</v>
      </c>
      <c r="I4" s="2">
        <v>0.7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f t="shared" si="0"/>
        <v>0.7</v>
      </c>
      <c r="P4" s="2">
        <f t="shared" si="1"/>
        <v>33.511000000000003</v>
      </c>
    </row>
    <row r="5" spans="1:16" x14ac:dyDescent="0.2">
      <c r="A5" s="1">
        <v>43287</v>
      </c>
      <c r="B5" s="2">
        <v>0</v>
      </c>
      <c r="C5" s="2">
        <v>9.2919999999999998</v>
      </c>
      <c r="D5" s="2">
        <v>0</v>
      </c>
      <c r="E5" s="2">
        <v>0</v>
      </c>
      <c r="F5" s="2">
        <v>0</v>
      </c>
      <c r="G5" s="2">
        <v>0</v>
      </c>
      <c r="H5" s="2" t="s">
        <v>14</v>
      </c>
      <c r="I5" s="2">
        <f>7/60</f>
        <v>0.11666666666666667</v>
      </c>
      <c r="J5" s="2">
        <v>0</v>
      </c>
      <c r="K5" s="2">
        <v>0</v>
      </c>
      <c r="L5" s="2">
        <v>17.832999999999998</v>
      </c>
      <c r="M5" s="2">
        <v>0</v>
      </c>
      <c r="N5" s="2">
        <v>1E-3</v>
      </c>
      <c r="O5" s="2">
        <f t="shared" ref="O5:O10" si="2">G5+I5+J5+K5</f>
        <v>0.11666666666666667</v>
      </c>
      <c r="P5" s="2">
        <f t="shared" ref="P5" si="3">SUM(B5:G5,I5:L5,N5)</f>
        <v>27.242666666666668</v>
      </c>
    </row>
    <row r="6" spans="1:16" x14ac:dyDescent="0.2">
      <c r="A6" s="1">
        <v>43294</v>
      </c>
      <c r="B6" s="2">
        <v>23</v>
      </c>
      <c r="C6" s="2">
        <v>22.9</v>
      </c>
      <c r="D6" s="2">
        <v>1.2749999999999999</v>
      </c>
      <c r="E6" s="2">
        <v>0</v>
      </c>
      <c r="F6" s="3">
        <v>0</v>
      </c>
      <c r="G6" s="3">
        <v>0</v>
      </c>
      <c r="H6" s="2" t="s">
        <v>15</v>
      </c>
      <c r="I6" s="3">
        <f>11/60</f>
        <v>0.18333333333333332</v>
      </c>
      <c r="J6" s="3">
        <v>1.75</v>
      </c>
      <c r="K6" s="3">
        <v>2.2330000000000001</v>
      </c>
      <c r="L6" s="3">
        <v>1</v>
      </c>
      <c r="M6" s="2" t="s">
        <v>16</v>
      </c>
      <c r="N6" s="3">
        <v>1.5</v>
      </c>
      <c r="O6" s="2">
        <f t="shared" si="2"/>
        <v>4.1663333333333332</v>
      </c>
      <c r="P6" s="2">
        <f>SUM(B6:G6,I6:L6,N6)</f>
        <v>53.841333333333324</v>
      </c>
    </row>
    <row r="7" spans="1:16" x14ac:dyDescent="0.2">
      <c r="A7" s="1">
        <v>43301</v>
      </c>
      <c r="B7" s="2">
        <v>21.292000000000002</v>
      </c>
      <c r="C7" s="2">
        <v>23.658000000000001</v>
      </c>
      <c r="D7" s="2">
        <v>0</v>
      </c>
      <c r="E7" s="2">
        <v>0</v>
      </c>
      <c r="F7" s="3">
        <v>0</v>
      </c>
      <c r="G7" s="3">
        <v>0</v>
      </c>
      <c r="H7" s="2" t="s">
        <v>18</v>
      </c>
      <c r="I7" s="3">
        <v>0.46700000000000003</v>
      </c>
      <c r="J7" s="3">
        <v>2.9</v>
      </c>
      <c r="K7" s="3">
        <v>4.1669999999999998</v>
      </c>
      <c r="L7" s="3">
        <v>0</v>
      </c>
      <c r="M7" s="2">
        <v>0</v>
      </c>
      <c r="N7" s="3">
        <v>0</v>
      </c>
      <c r="O7" s="2">
        <f t="shared" si="2"/>
        <v>7.5339999999999998</v>
      </c>
      <c r="P7" s="2">
        <f>SUM(B7:G7,I7:L7,N7)</f>
        <v>52.484000000000002</v>
      </c>
    </row>
    <row r="8" spans="1:16" x14ac:dyDescent="0.2">
      <c r="A8" s="1">
        <v>43308</v>
      </c>
      <c r="B8" s="2">
        <v>49.058</v>
      </c>
      <c r="C8" s="2">
        <v>11.1</v>
      </c>
      <c r="D8" s="2">
        <v>0</v>
      </c>
      <c r="E8" s="2">
        <v>0</v>
      </c>
      <c r="F8" s="3">
        <v>0</v>
      </c>
      <c r="G8" s="3">
        <v>0</v>
      </c>
      <c r="H8" s="3">
        <v>0</v>
      </c>
      <c r="I8" s="3">
        <v>0</v>
      </c>
      <c r="J8" s="3">
        <v>1.117</v>
      </c>
      <c r="K8" s="3">
        <v>0</v>
      </c>
      <c r="L8" s="3">
        <v>0.5</v>
      </c>
      <c r="M8" s="2">
        <v>0</v>
      </c>
      <c r="N8" s="3">
        <v>0</v>
      </c>
      <c r="O8" s="2">
        <f t="shared" si="2"/>
        <v>1.117</v>
      </c>
      <c r="P8" s="2">
        <f>SUM(B8:G8,I8:L8,N8)</f>
        <v>61.774999999999999</v>
      </c>
    </row>
    <row r="9" spans="1:16" x14ac:dyDescent="0.2">
      <c r="A9" s="1">
        <v>43315</v>
      </c>
      <c r="B9" s="2">
        <v>36.457999999999998</v>
      </c>
      <c r="C9" s="2">
        <v>8.4499999999999993</v>
      </c>
      <c r="D9" s="2">
        <v>0</v>
      </c>
      <c r="E9" s="2">
        <v>0</v>
      </c>
      <c r="F9" s="3">
        <v>0</v>
      </c>
      <c r="G9" s="3">
        <v>0</v>
      </c>
      <c r="H9" s="3" t="s">
        <v>19</v>
      </c>
      <c r="I9" s="3">
        <v>0.11700000000000001</v>
      </c>
      <c r="J9" s="3">
        <v>1.367</v>
      </c>
      <c r="K9" s="3">
        <v>0</v>
      </c>
      <c r="L9" s="3">
        <v>0</v>
      </c>
      <c r="M9" s="2" t="s">
        <v>20</v>
      </c>
      <c r="N9" s="3">
        <v>2.5</v>
      </c>
      <c r="O9" s="2">
        <f t="shared" si="2"/>
        <v>1.484</v>
      </c>
      <c r="P9" s="2">
        <f>SUM(B9:G9,I9:L9,N9)</f>
        <v>48.891999999999996</v>
      </c>
    </row>
    <row r="10" spans="1:16" x14ac:dyDescent="0.2">
      <c r="A10" s="1">
        <v>43322</v>
      </c>
      <c r="B10" s="2">
        <v>25.167000000000002</v>
      </c>
      <c r="C10" s="2">
        <v>0</v>
      </c>
      <c r="D10" s="2">
        <v>0</v>
      </c>
      <c r="E10" s="2">
        <v>0</v>
      </c>
      <c r="F10" s="3">
        <v>0</v>
      </c>
      <c r="G10" s="3">
        <v>0</v>
      </c>
      <c r="H10" s="3">
        <v>0</v>
      </c>
      <c r="I10" s="3">
        <v>0</v>
      </c>
      <c r="J10" s="3">
        <v>0.66700000000000004</v>
      </c>
      <c r="K10" s="3">
        <v>3.5419999999999998</v>
      </c>
      <c r="L10" s="3">
        <v>0</v>
      </c>
      <c r="M10" s="2" t="s">
        <v>21</v>
      </c>
      <c r="N10" s="3">
        <v>4</v>
      </c>
      <c r="O10" s="2">
        <f t="shared" si="2"/>
        <v>4.2089999999999996</v>
      </c>
      <c r="P10" s="2">
        <f>SUM(B10:G10,I10:L10,N10)</f>
        <v>33.376000000000005</v>
      </c>
    </row>
    <row r="11" spans="1:16" x14ac:dyDescent="0.2">
      <c r="A11" s="1">
        <v>43329</v>
      </c>
      <c r="B11" s="2">
        <v>8.875</v>
      </c>
      <c r="C11" s="2">
        <v>5.0330000000000004</v>
      </c>
      <c r="D11" s="2">
        <v>0</v>
      </c>
      <c r="E11" s="2">
        <v>0</v>
      </c>
      <c r="F11" s="3">
        <v>0</v>
      </c>
      <c r="G11" s="3">
        <v>1.75</v>
      </c>
      <c r="H11" s="2">
        <v>0</v>
      </c>
      <c r="I11" s="3">
        <v>0</v>
      </c>
      <c r="J11" s="3">
        <v>0.33300000000000002</v>
      </c>
      <c r="K11" s="3">
        <v>1.8919999999999999</v>
      </c>
      <c r="L11" s="3">
        <v>0.57499999999999996</v>
      </c>
      <c r="M11" s="2" t="s">
        <v>22</v>
      </c>
      <c r="N11" s="3">
        <v>0.217</v>
      </c>
      <c r="O11" s="2">
        <f t="shared" ref="O11:O12" si="4">G11+I11+J11+K11</f>
        <v>3.9750000000000001</v>
      </c>
      <c r="P11" s="2">
        <f t="shared" ref="P11:P14" si="5">SUM(B11:G11,I11:L11,N11)</f>
        <v>18.675000000000001</v>
      </c>
    </row>
    <row r="12" spans="1:16" x14ac:dyDescent="0.2">
      <c r="A12" s="1">
        <v>43336</v>
      </c>
      <c r="B12" s="2">
        <v>3.758</v>
      </c>
      <c r="C12" s="2">
        <v>0</v>
      </c>
      <c r="D12" s="2">
        <v>0</v>
      </c>
      <c r="E12" s="2">
        <v>0</v>
      </c>
      <c r="F12" s="3">
        <v>0</v>
      </c>
      <c r="G12" s="3">
        <v>0</v>
      </c>
      <c r="H12" s="2">
        <v>0</v>
      </c>
      <c r="I12" s="3">
        <v>0</v>
      </c>
      <c r="J12" s="3">
        <v>4.45</v>
      </c>
      <c r="K12" s="3">
        <v>0.5</v>
      </c>
      <c r="L12" s="3">
        <v>0</v>
      </c>
      <c r="M12" s="2">
        <v>0</v>
      </c>
      <c r="N12" s="3">
        <v>0</v>
      </c>
      <c r="O12" s="2">
        <f t="shared" si="4"/>
        <v>4.95</v>
      </c>
      <c r="P12" s="2">
        <f t="shared" si="5"/>
        <v>8.7080000000000002</v>
      </c>
    </row>
    <row r="13" spans="1:16" x14ac:dyDescent="0.2">
      <c r="A13" s="1">
        <v>43343</v>
      </c>
      <c r="B13" s="2">
        <v>4.5330000000000004</v>
      </c>
      <c r="C13" s="2">
        <v>3.008</v>
      </c>
      <c r="D13" s="2">
        <v>0</v>
      </c>
      <c r="E13" s="2">
        <v>4.633</v>
      </c>
      <c r="F13" s="3">
        <v>0</v>
      </c>
      <c r="G13" s="3">
        <v>1.2749999999999999</v>
      </c>
      <c r="H13" s="2">
        <v>0</v>
      </c>
      <c r="I13" s="3">
        <v>0</v>
      </c>
      <c r="J13" s="3">
        <v>0.63300000000000001</v>
      </c>
      <c r="K13" s="3">
        <v>1.2330000000000001</v>
      </c>
      <c r="L13" s="3">
        <v>0.78300000000000003</v>
      </c>
      <c r="M13" s="2">
        <v>0</v>
      </c>
      <c r="N13" s="3">
        <v>0</v>
      </c>
      <c r="O13" s="2">
        <f>G13+I13+J13+K13+E13</f>
        <v>7.774</v>
      </c>
      <c r="P13" s="2">
        <f t="shared" si="5"/>
        <v>16.098000000000003</v>
      </c>
    </row>
    <row r="14" spans="1:16" x14ac:dyDescent="0.2">
      <c r="A14" s="1">
        <v>43350</v>
      </c>
      <c r="B14" s="2">
        <v>1.6579999999999999</v>
      </c>
      <c r="C14" s="2">
        <v>0</v>
      </c>
      <c r="D14" s="2">
        <v>0</v>
      </c>
      <c r="E14" s="2">
        <v>0</v>
      </c>
      <c r="F14" s="3">
        <v>0</v>
      </c>
      <c r="G14" s="3">
        <v>0</v>
      </c>
      <c r="H14" s="2">
        <v>0</v>
      </c>
      <c r="I14" s="3">
        <v>0</v>
      </c>
      <c r="J14" s="3">
        <v>4.4329999999999998</v>
      </c>
      <c r="K14" s="3">
        <v>1.1919999999999999</v>
      </c>
      <c r="L14" s="3">
        <v>0</v>
      </c>
      <c r="M14" s="2" t="s">
        <v>24</v>
      </c>
      <c r="N14" s="3">
        <v>19.5</v>
      </c>
      <c r="O14" s="2">
        <f>G14+I14+J14+K14+E14</f>
        <v>5.625</v>
      </c>
      <c r="P14" s="2">
        <f t="shared" si="5"/>
        <v>26.783000000000001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P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2018-09-08T09:18:42Z</dcterms:modified>
</cp:coreProperties>
</file>