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zy\Desktop\Real Estate\MessengerBot\modules\"/>
    </mc:Choice>
  </mc:AlternateContent>
  <xr:revisionPtr revIDLastSave="0" documentId="13_ncr:1_{0700BB83-4B50-481C-B6A2-850A838E0E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2" i="1"/>
  <c r="F701" i="1"/>
  <c r="G701" i="1"/>
  <c r="I701" i="1"/>
  <c r="J701" i="1"/>
  <c r="F702" i="1"/>
  <c r="G702" i="1"/>
  <c r="I702" i="1"/>
  <c r="J702" i="1"/>
  <c r="F703" i="1"/>
  <c r="G703" i="1"/>
  <c r="I703" i="1"/>
  <c r="J703" i="1"/>
  <c r="F704" i="1"/>
  <c r="G704" i="1"/>
  <c r="I704" i="1"/>
  <c r="J704" i="1"/>
  <c r="F705" i="1"/>
  <c r="G705" i="1"/>
  <c r="I705" i="1"/>
  <c r="J705" i="1"/>
  <c r="F706" i="1"/>
  <c r="G706" i="1"/>
  <c r="I706" i="1"/>
  <c r="J706" i="1"/>
  <c r="F707" i="1"/>
  <c r="G707" i="1"/>
  <c r="I707" i="1"/>
  <c r="J707" i="1"/>
  <c r="F708" i="1"/>
  <c r="G708" i="1"/>
  <c r="I708" i="1"/>
  <c r="J708" i="1"/>
  <c r="F709" i="1"/>
  <c r="G709" i="1"/>
  <c r="I709" i="1"/>
  <c r="J709" i="1"/>
  <c r="F710" i="1"/>
  <c r="G710" i="1"/>
  <c r="I710" i="1"/>
  <c r="J710" i="1"/>
  <c r="F711" i="1"/>
  <c r="G711" i="1"/>
  <c r="I711" i="1"/>
  <c r="J711" i="1"/>
  <c r="F712" i="1"/>
  <c r="G712" i="1"/>
  <c r="I712" i="1"/>
  <c r="J712" i="1"/>
  <c r="F713" i="1"/>
  <c r="G713" i="1"/>
  <c r="I713" i="1"/>
  <c r="J713" i="1"/>
  <c r="F714" i="1"/>
  <c r="G714" i="1"/>
  <c r="I714" i="1"/>
  <c r="J714" i="1"/>
  <c r="F715" i="1"/>
  <c r="G715" i="1"/>
  <c r="I715" i="1"/>
  <c r="J715" i="1"/>
  <c r="F716" i="1"/>
  <c r="G716" i="1"/>
  <c r="I716" i="1"/>
  <c r="J716" i="1"/>
  <c r="F717" i="1"/>
  <c r="G717" i="1"/>
  <c r="I717" i="1"/>
  <c r="J717" i="1"/>
  <c r="F718" i="1"/>
  <c r="G718" i="1"/>
  <c r="I718" i="1"/>
  <c r="J718" i="1"/>
  <c r="F719" i="1"/>
  <c r="G719" i="1"/>
  <c r="I719" i="1"/>
  <c r="J719" i="1"/>
  <c r="F720" i="1"/>
  <c r="G720" i="1"/>
  <c r="I720" i="1"/>
  <c r="J720" i="1"/>
  <c r="F721" i="1"/>
  <c r="G721" i="1"/>
  <c r="I721" i="1"/>
  <c r="J721" i="1"/>
  <c r="F722" i="1"/>
  <c r="G722" i="1"/>
  <c r="I722" i="1"/>
  <c r="J722" i="1"/>
  <c r="F723" i="1"/>
  <c r="G723" i="1"/>
  <c r="I723" i="1"/>
  <c r="J723" i="1"/>
  <c r="F724" i="1"/>
  <c r="G724" i="1"/>
  <c r="I724" i="1"/>
  <c r="J724" i="1"/>
  <c r="F725" i="1"/>
  <c r="G725" i="1"/>
  <c r="I725" i="1"/>
  <c r="J725" i="1"/>
  <c r="F726" i="1"/>
  <c r="G726" i="1"/>
  <c r="I726" i="1"/>
  <c r="J726" i="1"/>
  <c r="F727" i="1"/>
  <c r="G727" i="1"/>
  <c r="I727" i="1"/>
  <c r="J727" i="1"/>
  <c r="F728" i="1"/>
  <c r="G728" i="1"/>
  <c r="I728" i="1"/>
  <c r="J728" i="1"/>
  <c r="F729" i="1"/>
  <c r="G729" i="1"/>
  <c r="I729" i="1"/>
  <c r="J729" i="1"/>
  <c r="F730" i="1"/>
  <c r="G730" i="1"/>
  <c r="I730" i="1"/>
  <c r="J730" i="1"/>
  <c r="F731" i="1"/>
  <c r="G731" i="1"/>
  <c r="I731" i="1"/>
  <c r="J731" i="1"/>
  <c r="F732" i="1"/>
  <c r="G732" i="1"/>
  <c r="I732" i="1"/>
  <c r="J732" i="1"/>
  <c r="F733" i="1"/>
  <c r="G733" i="1"/>
  <c r="I733" i="1"/>
  <c r="J733" i="1"/>
  <c r="F734" i="1"/>
  <c r="G734" i="1"/>
  <c r="I734" i="1"/>
  <c r="J734" i="1"/>
  <c r="F735" i="1"/>
  <c r="G735" i="1"/>
  <c r="I735" i="1"/>
  <c r="J735" i="1"/>
  <c r="F736" i="1"/>
  <c r="G736" i="1"/>
  <c r="I736" i="1"/>
  <c r="J736" i="1"/>
  <c r="F737" i="1"/>
  <c r="G737" i="1"/>
  <c r="I737" i="1"/>
  <c r="J737" i="1"/>
  <c r="F738" i="1"/>
  <c r="G738" i="1"/>
  <c r="I738" i="1"/>
  <c r="J738" i="1"/>
  <c r="F739" i="1"/>
  <c r="G739" i="1"/>
  <c r="I739" i="1"/>
  <c r="J739" i="1"/>
  <c r="F740" i="1"/>
  <c r="G740" i="1"/>
  <c r="I740" i="1"/>
  <c r="J740" i="1"/>
  <c r="F741" i="1"/>
  <c r="G741" i="1"/>
  <c r="I741" i="1"/>
  <c r="J741" i="1"/>
  <c r="F742" i="1"/>
  <c r="G742" i="1"/>
  <c r="I742" i="1"/>
  <c r="J742" i="1"/>
  <c r="F743" i="1"/>
  <c r="G743" i="1"/>
  <c r="I743" i="1"/>
  <c r="J743" i="1"/>
  <c r="F744" i="1"/>
  <c r="G744" i="1"/>
  <c r="I744" i="1"/>
  <c r="J744" i="1"/>
  <c r="F745" i="1"/>
  <c r="G745" i="1"/>
  <c r="I745" i="1"/>
  <c r="J745" i="1"/>
  <c r="F746" i="1"/>
  <c r="G746" i="1"/>
  <c r="I746" i="1"/>
  <c r="J746" i="1"/>
  <c r="F747" i="1"/>
  <c r="G747" i="1"/>
  <c r="I747" i="1"/>
  <c r="J747" i="1"/>
  <c r="F748" i="1"/>
  <c r="G748" i="1"/>
  <c r="I748" i="1"/>
  <c r="J748" i="1"/>
  <c r="F749" i="1"/>
  <c r="G749" i="1"/>
  <c r="I749" i="1"/>
  <c r="J749" i="1"/>
  <c r="F750" i="1"/>
  <c r="G750" i="1"/>
  <c r="I750" i="1"/>
  <c r="J750" i="1"/>
  <c r="F751" i="1"/>
  <c r="G751" i="1"/>
  <c r="I751" i="1"/>
  <c r="J751" i="1"/>
  <c r="F752" i="1"/>
  <c r="G752" i="1"/>
  <c r="I752" i="1"/>
  <c r="J752" i="1"/>
  <c r="F753" i="1"/>
  <c r="G753" i="1"/>
  <c r="I753" i="1"/>
  <c r="J753" i="1"/>
  <c r="F754" i="1"/>
  <c r="G754" i="1"/>
  <c r="I754" i="1"/>
  <c r="J754" i="1"/>
  <c r="F755" i="1"/>
  <c r="G755" i="1"/>
  <c r="I755" i="1"/>
  <c r="J755" i="1"/>
  <c r="F756" i="1"/>
  <c r="G756" i="1"/>
  <c r="I756" i="1"/>
  <c r="J756" i="1"/>
  <c r="F757" i="1"/>
  <c r="G757" i="1"/>
  <c r="I757" i="1"/>
  <c r="J757" i="1"/>
  <c r="F758" i="1"/>
  <c r="G758" i="1"/>
  <c r="I758" i="1"/>
  <c r="J758" i="1"/>
  <c r="F759" i="1"/>
  <c r="G759" i="1"/>
  <c r="I759" i="1"/>
  <c r="J759" i="1"/>
  <c r="F760" i="1"/>
  <c r="G760" i="1"/>
  <c r="I760" i="1"/>
  <c r="J760" i="1"/>
  <c r="F761" i="1"/>
  <c r="G761" i="1"/>
  <c r="I761" i="1"/>
  <c r="J761" i="1"/>
  <c r="F762" i="1"/>
  <c r="G762" i="1"/>
  <c r="I762" i="1"/>
  <c r="J762" i="1"/>
  <c r="F763" i="1"/>
  <c r="G763" i="1"/>
  <c r="I763" i="1"/>
  <c r="J763" i="1"/>
  <c r="F764" i="1"/>
  <c r="G764" i="1"/>
  <c r="I764" i="1"/>
  <c r="J764" i="1"/>
  <c r="F765" i="1"/>
  <c r="G765" i="1"/>
  <c r="I765" i="1"/>
  <c r="J765" i="1"/>
  <c r="F766" i="1"/>
  <c r="G766" i="1"/>
  <c r="I766" i="1"/>
  <c r="J766" i="1"/>
  <c r="F767" i="1"/>
  <c r="G767" i="1"/>
  <c r="I767" i="1"/>
  <c r="J767" i="1"/>
  <c r="F768" i="1"/>
  <c r="G768" i="1"/>
  <c r="I768" i="1"/>
  <c r="J768" i="1"/>
  <c r="F769" i="1"/>
  <c r="G769" i="1"/>
  <c r="I769" i="1"/>
  <c r="J769" i="1"/>
  <c r="F770" i="1"/>
  <c r="G770" i="1"/>
  <c r="I770" i="1"/>
  <c r="J770" i="1"/>
  <c r="F771" i="1"/>
  <c r="G771" i="1"/>
  <c r="I771" i="1"/>
  <c r="J771" i="1"/>
  <c r="F772" i="1"/>
  <c r="G772" i="1"/>
  <c r="I772" i="1"/>
  <c r="J772" i="1"/>
  <c r="F773" i="1"/>
  <c r="G773" i="1"/>
  <c r="I773" i="1"/>
  <c r="J773" i="1"/>
  <c r="F774" i="1"/>
  <c r="G774" i="1"/>
  <c r="I774" i="1"/>
  <c r="J774" i="1"/>
  <c r="F775" i="1"/>
  <c r="G775" i="1"/>
  <c r="I775" i="1"/>
  <c r="J775" i="1"/>
  <c r="F776" i="1"/>
  <c r="G776" i="1"/>
  <c r="I776" i="1"/>
  <c r="J776" i="1"/>
  <c r="F777" i="1"/>
  <c r="G777" i="1"/>
  <c r="I777" i="1"/>
  <c r="J777" i="1"/>
  <c r="F778" i="1"/>
  <c r="G778" i="1"/>
  <c r="I778" i="1"/>
  <c r="J778" i="1"/>
  <c r="F779" i="1"/>
  <c r="G779" i="1"/>
  <c r="I779" i="1"/>
  <c r="J779" i="1"/>
  <c r="F780" i="1"/>
  <c r="G780" i="1"/>
  <c r="I780" i="1"/>
  <c r="J780" i="1"/>
  <c r="F781" i="1"/>
  <c r="G781" i="1"/>
  <c r="I781" i="1"/>
  <c r="J781" i="1"/>
  <c r="F782" i="1"/>
  <c r="G782" i="1"/>
  <c r="I782" i="1"/>
  <c r="J782" i="1"/>
  <c r="F783" i="1"/>
  <c r="G783" i="1"/>
  <c r="I783" i="1"/>
  <c r="J783" i="1"/>
  <c r="F784" i="1"/>
  <c r="G784" i="1"/>
  <c r="I784" i="1"/>
  <c r="J784" i="1"/>
  <c r="F785" i="1"/>
  <c r="G785" i="1"/>
  <c r="I785" i="1"/>
  <c r="J785" i="1"/>
  <c r="F786" i="1"/>
  <c r="G786" i="1"/>
  <c r="I786" i="1"/>
  <c r="J786" i="1"/>
  <c r="F787" i="1"/>
  <c r="G787" i="1"/>
  <c r="I787" i="1"/>
  <c r="J787" i="1"/>
  <c r="F788" i="1"/>
  <c r="G788" i="1"/>
  <c r="I788" i="1"/>
  <c r="J788" i="1"/>
  <c r="F789" i="1"/>
  <c r="G789" i="1"/>
  <c r="I789" i="1"/>
  <c r="J789" i="1"/>
  <c r="F790" i="1"/>
  <c r="G790" i="1"/>
  <c r="I790" i="1"/>
  <c r="J790" i="1"/>
  <c r="F791" i="1"/>
  <c r="G791" i="1"/>
  <c r="I791" i="1"/>
  <c r="J791" i="1"/>
  <c r="F792" i="1"/>
  <c r="G792" i="1"/>
  <c r="I792" i="1"/>
  <c r="J792" i="1"/>
  <c r="F793" i="1"/>
  <c r="G793" i="1"/>
  <c r="I793" i="1"/>
  <c r="J793" i="1"/>
  <c r="F794" i="1"/>
  <c r="G794" i="1"/>
  <c r="I794" i="1"/>
  <c r="J794" i="1"/>
  <c r="F795" i="1"/>
  <c r="G795" i="1"/>
  <c r="I795" i="1"/>
  <c r="J795" i="1"/>
  <c r="F796" i="1"/>
  <c r="G796" i="1"/>
  <c r="I796" i="1"/>
  <c r="J796" i="1"/>
  <c r="F797" i="1"/>
  <c r="G797" i="1"/>
  <c r="I797" i="1"/>
  <c r="J797" i="1"/>
  <c r="F798" i="1"/>
  <c r="G798" i="1"/>
  <c r="I798" i="1"/>
  <c r="J798" i="1"/>
  <c r="F799" i="1"/>
  <c r="G799" i="1"/>
  <c r="I799" i="1"/>
  <c r="J799" i="1"/>
  <c r="F800" i="1"/>
  <c r="G800" i="1"/>
  <c r="I800" i="1"/>
  <c r="J800" i="1"/>
  <c r="F801" i="1"/>
  <c r="G801" i="1"/>
  <c r="I801" i="1"/>
  <c r="J80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2" i="1"/>
</calcChain>
</file>

<file path=xl/sharedStrings.xml><?xml version="1.0" encoding="utf-8"?>
<sst xmlns="http://schemas.openxmlformats.org/spreadsheetml/2006/main" count="4010" uniqueCount="2076">
  <si>
    <t>Mun/Arr.</t>
  </si>
  <si>
    <t>Adresse</t>
  </si>
  <si>
    <t>Prix</t>
  </si>
  <si>
    <t>Code Postal</t>
  </si>
  <si>
    <t>Prix/pc</t>
  </si>
  <si>
    <t>Ville Marie</t>
  </si>
  <si>
    <t>1 174 $</t>
  </si>
  <si>
    <t>1 001 $</t>
  </si>
  <si>
    <t>934 $</t>
  </si>
  <si>
    <t>894 $</t>
  </si>
  <si>
    <t>888 $</t>
  </si>
  <si>
    <t>1 100 000 $</t>
  </si>
  <si>
    <t>870 $</t>
  </si>
  <si>
    <t>865 $</t>
  </si>
  <si>
    <t>849 $</t>
  </si>
  <si>
    <t>840 $</t>
  </si>
  <si>
    <t>835 $</t>
  </si>
  <si>
    <t>895 000 $</t>
  </si>
  <si>
    <t>831 $</t>
  </si>
  <si>
    <t>812 $</t>
  </si>
  <si>
    <t>808 $</t>
  </si>
  <si>
    <t>801 $</t>
  </si>
  <si>
    <t>787 $</t>
  </si>
  <si>
    <t>450 000 $</t>
  </si>
  <si>
    <t>779 $</t>
  </si>
  <si>
    <t>778 $</t>
  </si>
  <si>
    <t>777 $</t>
  </si>
  <si>
    <t>765 $</t>
  </si>
  <si>
    <t>829 000 $</t>
  </si>
  <si>
    <t>762 $</t>
  </si>
  <si>
    <t>760 $</t>
  </si>
  <si>
    <t>815 000 $</t>
  </si>
  <si>
    <t>755 $</t>
  </si>
  <si>
    <t>750 $</t>
  </si>
  <si>
    <t>749 $</t>
  </si>
  <si>
    <t>748 $</t>
  </si>
  <si>
    <t>745 $</t>
  </si>
  <si>
    <t>499 000 $</t>
  </si>
  <si>
    <t>742 $</t>
  </si>
  <si>
    <t>741 $</t>
  </si>
  <si>
    <t>735 $</t>
  </si>
  <si>
    <t>729 $</t>
  </si>
  <si>
    <t>723 $</t>
  </si>
  <si>
    <t>749 000 $</t>
  </si>
  <si>
    <t>713 $</t>
  </si>
  <si>
    <t>710 $</t>
  </si>
  <si>
    <t>706 $</t>
  </si>
  <si>
    <t>449 000 $</t>
  </si>
  <si>
    <t>705 $</t>
  </si>
  <si>
    <t>349 000 $</t>
  </si>
  <si>
    <t>700 $</t>
  </si>
  <si>
    <t>694 $</t>
  </si>
  <si>
    <t>692 $</t>
  </si>
  <si>
    <t>690 $</t>
  </si>
  <si>
    <t>689 $</t>
  </si>
  <si>
    <t>684 $</t>
  </si>
  <si>
    <t>879 000 $</t>
  </si>
  <si>
    <t>682 $</t>
  </si>
  <si>
    <t>850 000 $</t>
  </si>
  <si>
    <t>998 000 $</t>
  </si>
  <si>
    <t>680 $</t>
  </si>
  <si>
    <t>675 $</t>
  </si>
  <si>
    <t>599 000 $</t>
  </si>
  <si>
    <t>672 $</t>
  </si>
  <si>
    <t>475 000 $</t>
  </si>
  <si>
    <t>670 $</t>
  </si>
  <si>
    <t>668 $</t>
  </si>
  <si>
    <t>666 $</t>
  </si>
  <si>
    <t>660 $</t>
  </si>
  <si>
    <t>657 $</t>
  </si>
  <si>
    <t>650 $</t>
  </si>
  <si>
    <t>Le Sud Ouest</t>
  </si>
  <si>
    <t>649 $</t>
  </si>
  <si>
    <t>875 000 $</t>
  </si>
  <si>
    <t>648 $</t>
  </si>
  <si>
    <t>645 $</t>
  </si>
  <si>
    <t>644 $</t>
  </si>
  <si>
    <t>659 000 $</t>
  </si>
  <si>
    <t>780 000 $</t>
  </si>
  <si>
    <t>643 $</t>
  </si>
  <si>
    <t>641 $</t>
  </si>
  <si>
    <t>750 000 $</t>
  </si>
  <si>
    <t>638 $</t>
  </si>
  <si>
    <t>795 000 $</t>
  </si>
  <si>
    <t>637 $</t>
  </si>
  <si>
    <t>690 000 $</t>
  </si>
  <si>
    <t>634 $</t>
  </si>
  <si>
    <t>633 $</t>
  </si>
  <si>
    <t>631 $</t>
  </si>
  <si>
    <t>1 295 000 $</t>
  </si>
  <si>
    <t>627 $</t>
  </si>
  <si>
    <t>399 000 $</t>
  </si>
  <si>
    <t>899 000 $</t>
  </si>
  <si>
    <t>626 $</t>
  </si>
  <si>
    <t>637 000 $</t>
  </si>
  <si>
    <t>975 000 $</t>
  </si>
  <si>
    <t>624 $</t>
  </si>
  <si>
    <t>620 $</t>
  </si>
  <si>
    <t>835 000 $</t>
  </si>
  <si>
    <t>619 $</t>
  </si>
  <si>
    <t>618 $</t>
  </si>
  <si>
    <t>617 $</t>
  </si>
  <si>
    <t>810 000 $</t>
  </si>
  <si>
    <t>616 $</t>
  </si>
  <si>
    <t>614 $</t>
  </si>
  <si>
    <t>613 $</t>
  </si>
  <si>
    <t>612 $</t>
  </si>
  <si>
    <t>825 000 $</t>
  </si>
  <si>
    <t>611 $</t>
  </si>
  <si>
    <t>685 000 $</t>
  </si>
  <si>
    <t>607 $</t>
  </si>
  <si>
    <t>540 000 $</t>
  </si>
  <si>
    <t>605 $</t>
  </si>
  <si>
    <t>602 $</t>
  </si>
  <si>
    <t>385 000 $</t>
  </si>
  <si>
    <t>680 000 $</t>
  </si>
  <si>
    <t>1 025 000 $</t>
  </si>
  <si>
    <t>600 $</t>
  </si>
  <si>
    <t>425 000 $</t>
  </si>
  <si>
    <t>598 $</t>
  </si>
  <si>
    <t>740 000 $</t>
  </si>
  <si>
    <t>593 $</t>
  </si>
  <si>
    <t>592 $</t>
  </si>
  <si>
    <t>591 $</t>
  </si>
  <si>
    <t>352 000 $</t>
  </si>
  <si>
    <t>589 $</t>
  </si>
  <si>
    <t>889 000 $</t>
  </si>
  <si>
    <t>435 000 $ (J)</t>
  </si>
  <si>
    <t>586 $</t>
  </si>
  <si>
    <t>585 $</t>
  </si>
  <si>
    <t>584 $</t>
  </si>
  <si>
    <t>582 $</t>
  </si>
  <si>
    <t>581 $</t>
  </si>
  <si>
    <t>945 000 $</t>
  </si>
  <si>
    <t>517 500 $</t>
  </si>
  <si>
    <t>579 $</t>
  </si>
  <si>
    <t>578 $</t>
  </si>
  <si>
    <t>539 000 $</t>
  </si>
  <si>
    <t>572 $</t>
  </si>
  <si>
    <t>849 000 $</t>
  </si>
  <si>
    <t>571 $</t>
  </si>
  <si>
    <t>570 $</t>
  </si>
  <si>
    <t>710 000 $</t>
  </si>
  <si>
    <t>569 $</t>
  </si>
  <si>
    <t>568 $</t>
  </si>
  <si>
    <t>565 $</t>
  </si>
  <si>
    <t>564 $</t>
  </si>
  <si>
    <t>400 000 $</t>
  </si>
  <si>
    <t>562 $</t>
  </si>
  <si>
    <t>561 $</t>
  </si>
  <si>
    <t>1 050 000 $</t>
  </si>
  <si>
    <t>455 000 $</t>
  </si>
  <si>
    <t>560 $</t>
  </si>
  <si>
    <t>1 040 000 $</t>
  </si>
  <si>
    <t>559 $</t>
  </si>
  <si>
    <t>558 $</t>
  </si>
  <si>
    <t>557 $</t>
  </si>
  <si>
    <t>556 $</t>
  </si>
  <si>
    <t>555 $</t>
  </si>
  <si>
    <t>365 000 $</t>
  </si>
  <si>
    <t>520 000 $</t>
  </si>
  <si>
    <t>547 $</t>
  </si>
  <si>
    <t>541 $</t>
  </si>
  <si>
    <t>768 000 $</t>
  </si>
  <si>
    <t>539 $</t>
  </si>
  <si>
    <t>390 000 $ (J)</t>
  </si>
  <si>
    <t>538 $</t>
  </si>
  <si>
    <t>380 000 $</t>
  </si>
  <si>
    <t>537 $</t>
  </si>
  <si>
    <t>510 000 $ (J)</t>
  </si>
  <si>
    <t>531 $</t>
  </si>
  <si>
    <t>530 $</t>
  </si>
  <si>
    <t>529 $</t>
  </si>
  <si>
    <t>565 000 $</t>
  </si>
  <si>
    <t>389 000 $</t>
  </si>
  <si>
    <t>469 $</t>
  </si>
  <si>
    <t>525 000 $</t>
  </si>
  <si>
    <t>467 $</t>
  </si>
  <si>
    <t>910 000 $</t>
  </si>
  <si>
    <t>370 000 $</t>
  </si>
  <si>
    <t>466 $</t>
  </si>
  <si>
    <t>700 000 $</t>
  </si>
  <si>
    <t>464 $</t>
  </si>
  <si>
    <t>463 $</t>
  </si>
  <si>
    <t>375 000 $</t>
  </si>
  <si>
    <t>462 $</t>
  </si>
  <si>
    <t>460 $</t>
  </si>
  <si>
    <t>459 $</t>
  </si>
  <si>
    <t>458 $</t>
  </si>
  <si>
    <t>457 $</t>
  </si>
  <si>
    <t>456 $</t>
  </si>
  <si>
    <t>570 000 $</t>
  </si>
  <si>
    <t>454 $</t>
  </si>
  <si>
    <t>453 $</t>
  </si>
  <si>
    <t>515 000 $</t>
  </si>
  <si>
    <t>900 000 $</t>
  </si>
  <si>
    <t>505 000 $</t>
  </si>
  <si>
    <t>560 000 $</t>
  </si>
  <si>
    <t>695 000 $</t>
  </si>
  <si>
    <t>448 $</t>
  </si>
  <si>
    <t>447 $</t>
  </si>
  <si>
    <t>960 000 $</t>
  </si>
  <si>
    <t>350 000 $</t>
  </si>
  <si>
    <t>446 $</t>
  </si>
  <si>
    <t>443 $</t>
  </si>
  <si>
    <t>442 $</t>
  </si>
  <si>
    <t>460 000 $</t>
  </si>
  <si>
    <t>479 000 $</t>
  </si>
  <si>
    <t>441 $</t>
  </si>
  <si>
    <t>438 $</t>
  </si>
  <si>
    <t>785 000 $</t>
  </si>
  <si>
    <t>595 000 $</t>
  </si>
  <si>
    <t>625 000 $</t>
  </si>
  <si>
    <t>660 000 $</t>
  </si>
  <si>
    <t>620 000 $</t>
  </si>
  <si>
    <t>435 $</t>
  </si>
  <si>
    <t>435 000 $</t>
  </si>
  <si>
    <t>845 000 $</t>
  </si>
  <si>
    <t>485 000 $</t>
  </si>
  <si>
    <t>432 $</t>
  </si>
  <si>
    <t>615 000 $</t>
  </si>
  <si>
    <t>490 000 $</t>
  </si>
  <si>
    <t>800 000 $</t>
  </si>
  <si>
    <t>430 $</t>
  </si>
  <si>
    <t>580 000 $</t>
  </si>
  <si>
    <t>699 000 $</t>
  </si>
  <si>
    <t>535 000 $</t>
  </si>
  <si>
    <t>725 000 $</t>
  </si>
  <si>
    <t>426 $</t>
  </si>
  <si>
    <t>500 000 $</t>
  </si>
  <si>
    <t>530 000 $</t>
  </si>
  <si>
    <t>424 $</t>
  </si>
  <si>
    <t>478 000 $</t>
  </si>
  <si>
    <t>423 $</t>
  </si>
  <si>
    <t>309 000 $</t>
  </si>
  <si>
    <t>421 $</t>
  </si>
  <si>
    <t>549 000 $</t>
  </si>
  <si>
    <t>418 $</t>
  </si>
  <si>
    <t>650 000 $</t>
  </si>
  <si>
    <t>450 000 $ (J)</t>
  </si>
  <si>
    <t>413 $</t>
  </si>
  <si>
    <t>575 000 $</t>
  </si>
  <si>
    <t>605 000 $</t>
  </si>
  <si>
    <t>775 000 $</t>
  </si>
  <si>
    <t>760 000 $</t>
  </si>
  <si>
    <t>735 000 $</t>
  </si>
  <si>
    <t>790 000 $</t>
  </si>
  <si>
    <t>610 000 $</t>
  </si>
  <si>
    <t>403 $</t>
  </si>
  <si>
    <t>590 000 $</t>
  </si>
  <si>
    <t>649 000 $</t>
  </si>
  <si>
    <t>640 000 $</t>
  </si>
  <si>
    <t>398 $</t>
  </si>
  <si>
    <t>397 $</t>
  </si>
  <si>
    <t>429 000 $</t>
  </si>
  <si>
    <t>394 $</t>
  </si>
  <si>
    <t>355 000 $</t>
  </si>
  <si>
    <t>427 500 $</t>
  </si>
  <si>
    <t>470 000 $</t>
  </si>
  <si>
    <t>730 000 $</t>
  </si>
  <si>
    <t>390 $</t>
  </si>
  <si>
    <t>388 $</t>
  </si>
  <si>
    <t>387 $</t>
  </si>
  <si>
    <t>415 000 $</t>
  </si>
  <si>
    <t>518 000 $</t>
  </si>
  <si>
    <t>550 000 $</t>
  </si>
  <si>
    <t>381 $</t>
  </si>
  <si>
    <t>379 $</t>
  </si>
  <si>
    <t>378 $</t>
  </si>
  <si>
    <t>412 000 $</t>
  </si>
  <si>
    <t>374 $</t>
  </si>
  <si>
    <t>495 000 $</t>
  </si>
  <si>
    <t>465 000 $</t>
  </si>
  <si>
    <t>600 000 $</t>
  </si>
  <si>
    <t>765 000 $</t>
  </si>
  <si>
    <t>420 000 $</t>
  </si>
  <si>
    <t>473 000 $</t>
  </si>
  <si>
    <t>410 000 $</t>
  </si>
  <si>
    <t>390 000 $</t>
  </si>
  <si>
    <t>358 $</t>
  </si>
  <si>
    <t>445 000 $</t>
  </si>
  <si>
    <t>356 $</t>
  </si>
  <si>
    <t>530 000 $ (J)</t>
  </si>
  <si>
    <t>351 $</t>
  </si>
  <si>
    <t>630 000 $</t>
  </si>
  <si>
    <t>630 000 $ (J)</t>
  </si>
  <si>
    <t>342 $</t>
  </si>
  <si>
    <t>Verdun/Île Soeurs</t>
  </si>
  <si>
    <t>489 000 $</t>
  </si>
  <si>
    <t>420 000 $ (J)</t>
  </si>
  <si>
    <t>335 $</t>
  </si>
  <si>
    <t>475 000 $ (J)</t>
  </si>
  <si>
    <t>480 000 $</t>
  </si>
  <si>
    <t>480 000 $ (J)</t>
  </si>
  <si>
    <t>648 000 $</t>
  </si>
  <si>
    <t>540 000 $ (J)</t>
  </si>
  <si>
    <t>430 000 $</t>
  </si>
  <si>
    <t>528 000 $</t>
  </si>
  <si>
    <t>520 000 $ (J)</t>
  </si>
  <si>
    <t>510 000 $</t>
  </si>
  <si>
    <t>700 000 $ (J)</t>
  </si>
  <si>
    <t>430 000 $ (J)</t>
  </si>
  <si>
    <t>Bloc</t>
  </si>
  <si>
    <t>$PC</t>
  </si>
  <si>
    <t>CP4</t>
  </si>
  <si>
    <t>CP3</t>
  </si>
  <si>
    <t>1476 Rue Alexandre-DeSève</t>
  </si>
  <si>
    <t>H2L 2V6</t>
  </si>
  <si>
    <t>543 $</t>
  </si>
  <si>
    <t>1930 Rue Alexandre-DeSève, app. 1</t>
  </si>
  <si>
    <t>H2L 2W3</t>
  </si>
  <si>
    <t>1050 Av. Amesbury, app. 222</t>
  </si>
  <si>
    <t>H3H 2S5</t>
  </si>
  <si>
    <t>407 $</t>
  </si>
  <si>
    <t>1050 Av. Amesbury, app. 326</t>
  </si>
  <si>
    <t>1050 Av. Amesbury, app. 427</t>
  </si>
  <si>
    <t>360 Rue Atateken, app. 309</t>
  </si>
  <si>
    <t>869 500 $</t>
  </si>
  <si>
    <t>H2L 0H4</t>
  </si>
  <si>
    <t>915 $</t>
  </si>
  <si>
    <t>360 Rue Atateken, app. 415</t>
  </si>
  <si>
    <t>724 $</t>
  </si>
  <si>
    <t>624 Rue Atateken</t>
  </si>
  <si>
    <t>H2L 5C9</t>
  </si>
  <si>
    <t>704 Rue Atateken</t>
  </si>
  <si>
    <t>832 Rue Atateken</t>
  </si>
  <si>
    <t>1200 Rue Atateken, app. 303</t>
  </si>
  <si>
    <t>H2L 3K8</t>
  </si>
  <si>
    <t>1200 Rue Atateken, app. 401</t>
  </si>
  <si>
    <t>653 $</t>
  </si>
  <si>
    <t>1628A Rue Atateken</t>
  </si>
  <si>
    <t>H2L 3L5</t>
  </si>
  <si>
    <t>590 $</t>
  </si>
  <si>
    <t>1486 Rue Beaudry, app. 101</t>
  </si>
  <si>
    <t>H2L 2E5</t>
  </si>
  <si>
    <t>622 $</t>
  </si>
  <si>
    <t>1507 Rue Beaudry, app. 103</t>
  </si>
  <si>
    <t>H2L 3E3</t>
  </si>
  <si>
    <t>2091 Rue Beaudry, app. 150</t>
  </si>
  <si>
    <t>H2L 3G4</t>
  </si>
  <si>
    <t>355 Rue Berri, app. 304</t>
  </si>
  <si>
    <t>H2Y 4A1</t>
  </si>
  <si>
    <t>677 $</t>
  </si>
  <si>
    <t>1288 Av. des Canadiens-de-Montréal, app. 1407</t>
  </si>
  <si>
    <t>H3B 3B3</t>
  </si>
  <si>
    <t>1288 Av. des Canadiens-de-Montréal, app. 2615</t>
  </si>
  <si>
    <t>689 900 $</t>
  </si>
  <si>
    <t>823 $</t>
  </si>
  <si>
    <t>1288 Av. des Canadiens-de-Montréal, app. 2815</t>
  </si>
  <si>
    <t>798 888 $</t>
  </si>
  <si>
    <t>947 $</t>
  </si>
  <si>
    <t>1288 Av. des Canadiens-de-Montréal, app. 3308</t>
  </si>
  <si>
    <t>1 024 $</t>
  </si>
  <si>
    <t>1288 Av. des Canadiens-de-Montréal, app. 3507</t>
  </si>
  <si>
    <t>1288 Av. des Canadiens-de-Montréal, app. 3615</t>
  </si>
  <si>
    <t>1288 Av. des Canadiens-de-Montréal, app. 3708</t>
  </si>
  <si>
    <t>799 000 $</t>
  </si>
  <si>
    <t>H3B 0B3</t>
  </si>
  <si>
    <t>909 $</t>
  </si>
  <si>
    <t>1288 Av. des Canadiens-de-Montréal, app. 4007</t>
  </si>
  <si>
    <t>864 $</t>
  </si>
  <si>
    <t>1288 Av. des Canadiens-de-Montréal, app. 4901</t>
  </si>
  <si>
    <t>1 229 000 $</t>
  </si>
  <si>
    <t>1 318 $</t>
  </si>
  <si>
    <t>340 Rue du Champ-de-Mars, app. 501</t>
  </si>
  <si>
    <t>H2Y 3Z8</t>
  </si>
  <si>
    <t>460 Rue du Champ-de-Mars, app. 203</t>
  </si>
  <si>
    <t>639 900 $</t>
  </si>
  <si>
    <t>H2Y 1B4</t>
  </si>
  <si>
    <t>651 $</t>
  </si>
  <si>
    <t>88 Rue Charlotte, app. 1008</t>
  </si>
  <si>
    <t>H2X 4E2</t>
  </si>
  <si>
    <t>88 Rue Charlotte, app. 206</t>
  </si>
  <si>
    <t>98 Rue Charlotte, app. 755</t>
  </si>
  <si>
    <t>H2X 3V2</t>
  </si>
  <si>
    <t>1414 Rue Chomedey, app. 345</t>
  </si>
  <si>
    <t>733 800 $</t>
  </si>
  <si>
    <t>H3H 0A2</t>
  </si>
  <si>
    <t>784 $</t>
  </si>
  <si>
    <t>1414 Rue Chomedey, app. 656</t>
  </si>
  <si>
    <t>654 $</t>
  </si>
  <si>
    <t>1414 Rue Chomedey, app. 763</t>
  </si>
  <si>
    <t>2100 Rue Chomedey, app. 201</t>
  </si>
  <si>
    <t>H3H 2A9</t>
  </si>
  <si>
    <t>663 $</t>
  </si>
  <si>
    <t>2100 Rue Chomedey, app. 301</t>
  </si>
  <si>
    <t>496 $</t>
  </si>
  <si>
    <t>1625 Rue Clark, app. 205</t>
  </si>
  <si>
    <t>402 130 $</t>
  </si>
  <si>
    <t>H2X 2R4</t>
  </si>
  <si>
    <t>1625 Rue Clark, app. 309</t>
  </si>
  <si>
    <t>523 $</t>
  </si>
  <si>
    <t>1625 Rue Clark, app. 312</t>
  </si>
  <si>
    <t>512 $</t>
  </si>
  <si>
    <t>1625 Rue Clark, app. 404</t>
  </si>
  <si>
    <t>1625 Rue Clark, app. 705</t>
  </si>
  <si>
    <t>514 $</t>
  </si>
  <si>
    <t>1625 Rue Clark, app. 805</t>
  </si>
  <si>
    <t>859 Rue de la Commune E., app. 102</t>
  </si>
  <si>
    <t>H2L 0B9</t>
  </si>
  <si>
    <t>859 Rue de la Commune E., app. 614</t>
  </si>
  <si>
    <t>H2L 0A4</t>
  </si>
  <si>
    <t>727 $</t>
  </si>
  <si>
    <t>901 Rue de la Commune E., app. 218</t>
  </si>
  <si>
    <t>747 700 $</t>
  </si>
  <si>
    <t>H2L 0E2</t>
  </si>
  <si>
    <t>817 $</t>
  </si>
  <si>
    <t>901 Rue de la Commune E., app. 510</t>
  </si>
  <si>
    <t>762 000 $</t>
  </si>
  <si>
    <t>846 $</t>
  </si>
  <si>
    <t>901 Rue de la Commune E., app. 710</t>
  </si>
  <si>
    <t>783 000 $</t>
  </si>
  <si>
    <t>1000 Rue de la Commune E., app. 411</t>
  </si>
  <si>
    <t>H2L 5C1</t>
  </si>
  <si>
    <t>1000 Rue de la Commune E., app. 429</t>
  </si>
  <si>
    <t>621 $</t>
  </si>
  <si>
    <t>1000 Rue de la Commune E., app. 513</t>
  </si>
  <si>
    <t>1000 Rue de la Commune E., app. 529</t>
  </si>
  <si>
    <t>1000 Rue de la Commune E., app. 613</t>
  </si>
  <si>
    <t>589 000 $</t>
  </si>
  <si>
    <t>1000 Rue de la Commune E., app. 805</t>
  </si>
  <si>
    <t>530 500 $</t>
  </si>
  <si>
    <t>1000 Rue de la Commune E., app. 913</t>
  </si>
  <si>
    <t>625 $</t>
  </si>
  <si>
    <t>1025 Rue de la Commune E., app. 1104</t>
  </si>
  <si>
    <t>1 024 900 $</t>
  </si>
  <si>
    <t>H2L 0G5</t>
  </si>
  <si>
    <t>1 063 $</t>
  </si>
  <si>
    <t>305 Rue de la Commune O., app. 32</t>
  </si>
  <si>
    <t>H2Y 2E1</t>
  </si>
  <si>
    <t>555 Rue de la Commune O., app. 404</t>
  </si>
  <si>
    <t>585 000 $</t>
  </si>
  <si>
    <t>H3C 5X5</t>
  </si>
  <si>
    <t>671 $</t>
  </si>
  <si>
    <t>555 Rue de la Commune O., app. 704</t>
  </si>
  <si>
    <t>661 $</t>
  </si>
  <si>
    <t>711 Rue de la Commune O., app. 402</t>
  </si>
  <si>
    <t>H3C 0P1</t>
  </si>
  <si>
    <t>711 Rue de la Commune O., app. 502</t>
  </si>
  <si>
    <t>590 000 $ (J)</t>
  </si>
  <si>
    <t>673 $</t>
  </si>
  <si>
    <t>405 Rue de la Concorde, app. 2007</t>
  </si>
  <si>
    <t>732 000 $ (J)</t>
  </si>
  <si>
    <t>H3A 0H1</t>
  </si>
  <si>
    <t>405 Rue de la Concorde, app. 2303</t>
  </si>
  <si>
    <t>850 $</t>
  </si>
  <si>
    <t>405 Rue de la Concorde, app. 714</t>
  </si>
  <si>
    <t>580 $</t>
  </si>
  <si>
    <t>405 Rue de la Concorde, app. PH3205</t>
  </si>
  <si>
    <t>1 081 $</t>
  </si>
  <si>
    <t>1030 Rue De Bleury, app. 3505</t>
  </si>
  <si>
    <t>H2Z 0B8</t>
  </si>
  <si>
    <t>813 $</t>
  </si>
  <si>
    <t>1070 Rue De Bleury, app. 608</t>
  </si>
  <si>
    <t>638 000 $</t>
  </si>
  <si>
    <t>H2Z 1N3</t>
  </si>
  <si>
    <t>1079 Rue De Bleury, app. 401</t>
  </si>
  <si>
    <t>H2Z 1N1</t>
  </si>
  <si>
    <t>1245 Rue De Bleury, app. 4102</t>
  </si>
  <si>
    <t>H3B 0C2</t>
  </si>
  <si>
    <t>1 080 $</t>
  </si>
  <si>
    <t>1245 Rue De Bleury, app. 4802</t>
  </si>
  <si>
    <t>1 098 $</t>
  </si>
  <si>
    <t>60 Rue De Brésoles, app. 118</t>
  </si>
  <si>
    <t>498 000 $</t>
  </si>
  <si>
    <t>H2Y 1V5</t>
  </si>
  <si>
    <t>516 $</t>
  </si>
  <si>
    <t>1055 Rue De Bullion, app. 1</t>
  </si>
  <si>
    <t>388 888 $</t>
  </si>
  <si>
    <t>H2X 2Z2</t>
  </si>
  <si>
    <t>1672 Rue De Champlain</t>
  </si>
  <si>
    <t>H2L 2S7</t>
  </si>
  <si>
    <t>2211 Rue De Champlain, app. 3</t>
  </si>
  <si>
    <t>449 900 $</t>
  </si>
  <si>
    <t>H2L 2T1</t>
  </si>
  <si>
    <t>1055 Rue De La Gauchetière E., app. 217</t>
  </si>
  <si>
    <t>572 000 $</t>
  </si>
  <si>
    <t>H2L 0E5</t>
  </si>
  <si>
    <t>659 $</t>
  </si>
  <si>
    <t>454 Rue De La Gauchetière O., app. 203</t>
  </si>
  <si>
    <t>H2Z 1E3</t>
  </si>
  <si>
    <t>454 Rue De La Gauchetière O., app. 504</t>
  </si>
  <si>
    <t>1893 Av. De Lorimier, app. 5</t>
  </si>
  <si>
    <t>H2K 3W8</t>
  </si>
  <si>
    <t>515 $</t>
  </si>
  <si>
    <t>1262 Boul. De Maisonneuve E., app. 105</t>
  </si>
  <si>
    <t>H2L 2A3</t>
  </si>
  <si>
    <t>519 $</t>
  </si>
  <si>
    <t>1405 Boul. De Maisonneuve E.</t>
  </si>
  <si>
    <t>372 000 $</t>
  </si>
  <si>
    <t>H2L 2A8</t>
  </si>
  <si>
    <t>1880 Boul. De Maisonneuve E., app. 4</t>
  </si>
  <si>
    <t>675 000 $</t>
  </si>
  <si>
    <t>H2K 2C6</t>
  </si>
  <si>
    <t>771 $</t>
  </si>
  <si>
    <t>2211 Boul. De Maisonneuve E.</t>
  </si>
  <si>
    <t>H2K 2E4</t>
  </si>
  <si>
    <t>534 $</t>
  </si>
  <si>
    <t>2509 Boul. De Maisonneuve E.</t>
  </si>
  <si>
    <t>H2K 2G3</t>
  </si>
  <si>
    <t>495 $</t>
  </si>
  <si>
    <t>2533 Boul. De Maisonneuve E.</t>
  </si>
  <si>
    <t>2535 Boul. De Maisonneuve E.</t>
  </si>
  <si>
    <t>2537 Boul. De Maisonneuve E.</t>
  </si>
  <si>
    <t>1 Boul. De Maisonneuve O., app. 1804</t>
  </si>
  <si>
    <t>H2X 0E3</t>
  </si>
  <si>
    <t>852 $</t>
  </si>
  <si>
    <t>350 Boul. De Maisonneuve O., app. 1003</t>
  </si>
  <si>
    <t>545 000 $</t>
  </si>
  <si>
    <t>H3A 0B4</t>
  </si>
  <si>
    <t>350 Boul. De Maisonneuve O., app. 1103</t>
  </si>
  <si>
    <t>576 $</t>
  </si>
  <si>
    <t>350 Boul. De Maisonneuve O., app. 1502</t>
  </si>
  <si>
    <t>350 Boul. De Maisonneuve O., app. 1703</t>
  </si>
  <si>
    <t>568 000 $</t>
  </si>
  <si>
    <t>594 $</t>
  </si>
  <si>
    <t>350 Boul. De Maisonneuve O., app. 2002</t>
  </si>
  <si>
    <t>649 900 $</t>
  </si>
  <si>
    <t>H3A 1L6</t>
  </si>
  <si>
    <t>720 $</t>
  </si>
  <si>
    <t>350 Boul. De Maisonneuve O., app. 2203</t>
  </si>
  <si>
    <t>350 Boul. De Maisonneuve O., app. 404</t>
  </si>
  <si>
    <t>606 $</t>
  </si>
  <si>
    <t>1000 Boul. De Maisonneuve O., app. 606</t>
  </si>
  <si>
    <t>H3A 3K1</t>
  </si>
  <si>
    <t>769 $</t>
  </si>
  <si>
    <t>1200 Boul. De Maisonneuve O., app. 7D</t>
  </si>
  <si>
    <t>567 500 $</t>
  </si>
  <si>
    <t>H3A 0A1</t>
  </si>
  <si>
    <t>1210 Boul. De Maisonneuve O., app. 10E</t>
  </si>
  <si>
    <t>H3A 0A2</t>
  </si>
  <si>
    <t>1050 Rue Dorion, app. 101</t>
  </si>
  <si>
    <t>460 000 $ (J)</t>
  </si>
  <si>
    <t>H2K 3Z7</t>
  </si>
  <si>
    <t>1050 Rue Dorion, app. 201</t>
  </si>
  <si>
    <t>1050 Rue Drummond, app. 2101</t>
  </si>
  <si>
    <t>H3B 0G3</t>
  </si>
  <si>
    <t>974 $</t>
  </si>
  <si>
    <t>1050 Rue Drummond, app. 2701</t>
  </si>
  <si>
    <t>839 000 $</t>
  </si>
  <si>
    <t>1200 Rue Drummond, app. 1210</t>
  </si>
  <si>
    <t>1 118 268 $</t>
  </si>
  <si>
    <t>H3G 1V7</t>
  </si>
  <si>
    <t>1 281 $</t>
  </si>
  <si>
    <t>1200 Rue Drummond, app. 1404</t>
  </si>
  <si>
    <t>1 327 097 $</t>
  </si>
  <si>
    <t>1 380 $</t>
  </si>
  <si>
    <t>1200 Rue Drummond, app. 912</t>
  </si>
  <si>
    <t>1 187 403 $</t>
  </si>
  <si>
    <t>1 269 $</t>
  </si>
  <si>
    <t>1211 Rue Drummond, app. 107</t>
  </si>
  <si>
    <t>599 900 $</t>
  </si>
  <si>
    <t>H3G 0E6</t>
  </si>
  <si>
    <t>717 $</t>
  </si>
  <si>
    <t>1211 Rue Drummond, app. 2103</t>
  </si>
  <si>
    <t>896 $</t>
  </si>
  <si>
    <t>1211 Rue Drummond, app. 2203</t>
  </si>
  <si>
    <t>904 $</t>
  </si>
  <si>
    <t>1211 Rue Drummond, app. 2303</t>
  </si>
  <si>
    <t>H3G 0B6</t>
  </si>
  <si>
    <t>860 $</t>
  </si>
  <si>
    <t>1211 Rue Drummond, app. 301</t>
  </si>
  <si>
    <t>599 000 $ (J)</t>
  </si>
  <si>
    <t>610 $</t>
  </si>
  <si>
    <t>3445 Rue Drummond, app. 1102</t>
  </si>
  <si>
    <t>439 000 $</t>
  </si>
  <si>
    <t>H3G 1X9</t>
  </si>
  <si>
    <t>3445 Rue Drummond, app. 802</t>
  </si>
  <si>
    <t>3455 Rue Drummond, app. 501</t>
  </si>
  <si>
    <t>458 000 $</t>
  </si>
  <si>
    <t>H3G 2R6</t>
  </si>
  <si>
    <t>505 $</t>
  </si>
  <si>
    <t>71 Rue Duke, app. 701</t>
  </si>
  <si>
    <t>629 000 $</t>
  </si>
  <si>
    <t>H3C 0L5</t>
  </si>
  <si>
    <t>301 Rue Émery, app. 506</t>
  </si>
  <si>
    <t>408 000 $</t>
  </si>
  <si>
    <t>H2X 1J2</t>
  </si>
  <si>
    <t>1940 Av. des Érables, app. 1</t>
  </si>
  <si>
    <t>382 300 $</t>
  </si>
  <si>
    <t>H2K 3V2</t>
  </si>
  <si>
    <t>2321 Av. des Érables, app. 103</t>
  </si>
  <si>
    <t>H2K 3V4</t>
  </si>
  <si>
    <t>2415 Av. des Érables</t>
  </si>
  <si>
    <t>1390 Rue du Fort, app. 1402</t>
  </si>
  <si>
    <t>H3H 2R7</t>
  </si>
  <si>
    <t>662 $</t>
  </si>
  <si>
    <t>1390 Rue du Fort, app. 1403</t>
  </si>
  <si>
    <t>550 $</t>
  </si>
  <si>
    <t>1390 Rue du Fort, app. 1703</t>
  </si>
  <si>
    <t>502 $</t>
  </si>
  <si>
    <t>2055 Rue du Fort, app. 309</t>
  </si>
  <si>
    <t>549 900 $</t>
  </si>
  <si>
    <t>H3H 2C7</t>
  </si>
  <si>
    <t>2055 Rue du Fort, app. 411</t>
  </si>
  <si>
    <t>2055 Rue du Fort, app. 509</t>
  </si>
  <si>
    <t>569 800 $</t>
  </si>
  <si>
    <t>2054 Rue Fullum, app. 1</t>
  </si>
  <si>
    <t>519 000 $</t>
  </si>
  <si>
    <t>H2K 3N7</t>
  </si>
  <si>
    <t>526 $</t>
  </si>
  <si>
    <t>1575 Rue Gareau, app. 303</t>
  </si>
  <si>
    <t>H2L 0H9</t>
  </si>
  <si>
    <t>739 $</t>
  </si>
  <si>
    <t>1575 Rue Gareau, app. 808</t>
  </si>
  <si>
    <t>H2L 0L6</t>
  </si>
  <si>
    <t>691 Rue Guy, app. 4</t>
  </si>
  <si>
    <t>578 000 $</t>
  </si>
  <si>
    <t>H3J 1T6</t>
  </si>
  <si>
    <t>691 Rue Guy, app. 5</t>
  </si>
  <si>
    <t>583 $</t>
  </si>
  <si>
    <t>2244 Rue Harmony, app. 206</t>
  </si>
  <si>
    <t>H2K 3P9</t>
  </si>
  <si>
    <t>465 $</t>
  </si>
  <si>
    <t>1971 Rue du Havre, app. 410</t>
  </si>
  <si>
    <t>441 900 $+ TPS/TVQ</t>
  </si>
  <si>
    <t>H2K 0E5</t>
  </si>
  <si>
    <t>635 $</t>
  </si>
  <si>
    <t>1971 Rue du Havre, app. 907</t>
  </si>
  <si>
    <t>535 900 $+ TPS/TVQ</t>
  </si>
  <si>
    <t>770 $</t>
  </si>
  <si>
    <t>2018 Rue du Havre, app. 402</t>
  </si>
  <si>
    <t>H2K 2X7</t>
  </si>
  <si>
    <t>595 $</t>
  </si>
  <si>
    <t>2292 Rue du Havre, app. 7</t>
  </si>
  <si>
    <t>498 250 $</t>
  </si>
  <si>
    <t>H2K 2Y1</t>
  </si>
  <si>
    <t>204 Rue de l'Hôpital, app. 701</t>
  </si>
  <si>
    <t>H2Y 1V8</t>
  </si>
  <si>
    <t>1248 Av. de l'Hôtel-de-Ville, app. 522</t>
  </si>
  <si>
    <t>H2X 0B2</t>
  </si>
  <si>
    <t>1248 Av. de l'Hôtel-de-Ville, app. 613</t>
  </si>
  <si>
    <t>598 000 $</t>
  </si>
  <si>
    <t>550 Rue Jean-D'Estrées, app. 205</t>
  </si>
  <si>
    <t>504 500 $</t>
  </si>
  <si>
    <t>H3C 6S4</t>
  </si>
  <si>
    <t>650 Rue Jean-D'Estrées, app. 1106</t>
  </si>
  <si>
    <t>H3C 0G3</t>
  </si>
  <si>
    <t>650 Rue Jean-D'Estrées, app. 1401</t>
  </si>
  <si>
    <t>646 $</t>
  </si>
  <si>
    <t>650 Rue Jean-D'Estrées, app. 1505</t>
  </si>
  <si>
    <t>650 Rue Jean-D'Estrées, app. 1801</t>
  </si>
  <si>
    <t>650 Rue Jean-D'Estrées, app. 2002</t>
  </si>
  <si>
    <t>609 000 $</t>
  </si>
  <si>
    <t>743 $</t>
  </si>
  <si>
    <t>650 Rue Jean-D'Estrées, app. 2105</t>
  </si>
  <si>
    <t>650 Rue Jean-D'Estrées, app. 2110</t>
  </si>
  <si>
    <t>569 000 $</t>
  </si>
  <si>
    <t>650 Rue Jean-D'Estrées, app. 305</t>
  </si>
  <si>
    <t>686 $</t>
  </si>
  <si>
    <t>650 Rue Jean-D'Estrées, app. 609</t>
  </si>
  <si>
    <t>543 000 $ (J)</t>
  </si>
  <si>
    <t>674 $</t>
  </si>
  <si>
    <t>650 Rue Jean-D'Estrées, app. 802</t>
  </si>
  <si>
    <t>465 000 $ (J)</t>
  </si>
  <si>
    <t>1100 Rue Jeanne-Mance, app. 107</t>
  </si>
  <si>
    <t>H2Z 1L7</t>
  </si>
  <si>
    <t>609 $</t>
  </si>
  <si>
    <t>1100 Rue Jeanne-Mance, app. 207</t>
  </si>
  <si>
    <t>679 $</t>
  </si>
  <si>
    <t>1210 Rue Jeanne-Mance, app. 3101</t>
  </si>
  <si>
    <t>999 000 $</t>
  </si>
  <si>
    <t>H5B 1E4</t>
  </si>
  <si>
    <t>1 173 $</t>
  </si>
  <si>
    <t>1210 Rue Jeanne-Mance, app. 4019</t>
  </si>
  <si>
    <t>849 900 $</t>
  </si>
  <si>
    <t>H3X 1M1</t>
  </si>
  <si>
    <t>972 $</t>
  </si>
  <si>
    <t>1210 Rue Jeanne-Mance, app. 4101</t>
  </si>
  <si>
    <t>H2X 1M1</t>
  </si>
  <si>
    <t>1 283 $</t>
  </si>
  <si>
    <t>1210 Rue Jeanne-Mance, app. 5519</t>
  </si>
  <si>
    <t>1 175 000 $</t>
  </si>
  <si>
    <t>1 463 $</t>
  </si>
  <si>
    <t>1788 Rue Joseph-Manseau, app. 106</t>
  </si>
  <si>
    <t>H3H 0A9</t>
  </si>
  <si>
    <t>1351 Rue La Fontaine, app. 1</t>
  </si>
  <si>
    <t>H2L 1T6</t>
  </si>
  <si>
    <t>1361 Rue La Fontaine, app. 1</t>
  </si>
  <si>
    <t>475 $</t>
  </si>
  <si>
    <t>2567 Rue Larivière, app. 206</t>
  </si>
  <si>
    <t>H2K 4N2</t>
  </si>
  <si>
    <t>520 $</t>
  </si>
  <si>
    <t>2251 Rue Lespérance, app. 202</t>
  </si>
  <si>
    <t>H2K 0C1</t>
  </si>
  <si>
    <t>574 $</t>
  </si>
  <si>
    <t>2251 Rue Lespérance, app. 402</t>
  </si>
  <si>
    <t>491 500 $ (J)</t>
  </si>
  <si>
    <t>588 $</t>
  </si>
  <si>
    <t>1625 Av. Lincoln, app. 1204</t>
  </si>
  <si>
    <t>529 000 $</t>
  </si>
  <si>
    <t>H3H 2T5</t>
  </si>
  <si>
    <t>1625 Av. Lincoln, app. 1603</t>
  </si>
  <si>
    <t>469 500 $ (J)</t>
  </si>
  <si>
    <t>501 $</t>
  </si>
  <si>
    <t>1625 Av. Lincoln, app. 1604</t>
  </si>
  <si>
    <t>1625 Av. Lincoln, app. 1803</t>
  </si>
  <si>
    <t>1625 Av. Lincoln, app. 212</t>
  </si>
  <si>
    <t>506 $</t>
  </si>
  <si>
    <t>1625 Av. Lincoln, app. 501</t>
  </si>
  <si>
    <t>419 000 $</t>
  </si>
  <si>
    <t>525 Rue Lucien-L'Allier, app. 106</t>
  </si>
  <si>
    <t>H3C 4L3</t>
  </si>
  <si>
    <t>575 Rue Lucien-L'Allier, app. 306</t>
  </si>
  <si>
    <t>518 $</t>
  </si>
  <si>
    <t>575 Rue Lucien-L'Allier, app. 604</t>
  </si>
  <si>
    <t>504 $</t>
  </si>
  <si>
    <t>1160 Rue MacKay, app. 303</t>
  </si>
  <si>
    <t>574 900 $+ TPS/TVQ</t>
  </si>
  <si>
    <t>H3G 2H4</t>
  </si>
  <si>
    <t>411 Rue Marie-Morin, app. 201</t>
  </si>
  <si>
    <t>H2Y 2Y1</t>
  </si>
  <si>
    <t>676 $</t>
  </si>
  <si>
    <t>411 Rue Marie-Morin, app. 204</t>
  </si>
  <si>
    <t>360 Rue Mayor, app. 2101</t>
  </si>
  <si>
    <t>654 400 $+ TPS/TVQ</t>
  </si>
  <si>
    <t>H3A 0J4</t>
  </si>
  <si>
    <t>862 $</t>
  </si>
  <si>
    <t>1 Rue McGill, app. 408</t>
  </si>
  <si>
    <t>H2Y 4A3</t>
  </si>
  <si>
    <t>38 Rue McGill, app. 43</t>
  </si>
  <si>
    <t>H2Y 4B5</t>
  </si>
  <si>
    <t>50 Rue McGill, app. 27</t>
  </si>
  <si>
    <t>H3C 1W7</t>
  </si>
  <si>
    <t>551 Rue de la Montagne, app. 506</t>
  </si>
  <si>
    <t>600 Rue de la Montagne, app. 102</t>
  </si>
  <si>
    <t>502 000 $ (J)</t>
  </si>
  <si>
    <t>H3C 4S4</t>
  </si>
  <si>
    <t>535 $</t>
  </si>
  <si>
    <t>651 Rue de la Montagne, app. 506</t>
  </si>
  <si>
    <t>548 000 $</t>
  </si>
  <si>
    <t>H3C 0G2</t>
  </si>
  <si>
    <t>608 $</t>
  </si>
  <si>
    <t>651 Rue de la Montagne, app. 708</t>
  </si>
  <si>
    <t>557 000 $</t>
  </si>
  <si>
    <t>651 Rue de la Montagne, app. 802</t>
  </si>
  <si>
    <t>651 Rue de la Montagne, app. 806</t>
  </si>
  <si>
    <t>1020 Rue de la Montagne, app. 1005</t>
  </si>
  <si>
    <t>661 215 $+ TPS/TVQ</t>
  </si>
  <si>
    <t>H3G 1Y7</t>
  </si>
  <si>
    <t>910 $</t>
  </si>
  <si>
    <t>1020 Rue de la Montagne, app. 1105</t>
  </si>
  <si>
    <t>695 520 $+ TPS/TVQ (J)</t>
  </si>
  <si>
    <t>958 $</t>
  </si>
  <si>
    <t>1020 Rue de la Montagne, app. 1907</t>
  </si>
  <si>
    <t>709 000 $</t>
  </si>
  <si>
    <t>H3G 0H8</t>
  </si>
  <si>
    <t>837 $</t>
  </si>
  <si>
    <t>1020 Rue de la Montagne, app. 3205</t>
  </si>
  <si>
    <t>720 000 $</t>
  </si>
  <si>
    <t>1020 Rue de la Montagne, app. 3505</t>
  </si>
  <si>
    <t>649 000 $+ TPS/TVQ</t>
  </si>
  <si>
    <t>1020 Rue de la Montagne, app. 3601</t>
  </si>
  <si>
    <t>759 165 $+ TPS/TVQ</t>
  </si>
  <si>
    <t>967 $</t>
  </si>
  <si>
    <t>1020 Rue de la Montagne, app. 705</t>
  </si>
  <si>
    <t>655 265 $+ TPS/TVQ</t>
  </si>
  <si>
    <t>902 $</t>
  </si>
  <si>
    <t>1020 Rue de la Montagne, app. 805</t>
  </si>
  <si>
    <t>656 965 $+ TPS/TVQ</t>
  </si>
  <si>
    <t>905 $</t>
  </si>
  <si>
    <t>1020 Rue de la Montagne, app. 905</t>
  </si>
  <si>
    <t>659 090 $+ TPS/TVQ</t>
  </si>
  <si>
    <t>908 $</t>
  </si>
  <si>
    <t>1020 Rue de la Montagne, app. PH-3701</t>
  </si>
  <si>
    <t>792 965 $+ TPS/TVQ</t>
  </si>
  <si>
    <t>996 $</t>
  </si>
  <si>
    <t>1020 Rue de la Montagne, app. PH-3710</t>
  </si>
  <si>
    <t>1051 Rue de la Montagne, app. 905</t>
  </si>
  <si>
    <t>936 000 $+ TPS/TVQ</t>
  </si>
  <si>
    <t>H3G 0H1</t>
  </si>
  <si>
    <t>1 085 $</t>
  </si>
  <si>
    <t>1100 Rue de la Montagne, app. 1405</t>
  </si>
  <si>
    <t>925 000 $</t>
  </si>
  <si>
    <t>H3G 0A2</t>
  </si>
  <si>
    <t>1 028 $</t>
  </si>
  <si>
    <t>1100 Rue de la Montagne, app. 511</t>
  </si>
  <si>
    <t>429 240 $+ TPS/TVQ</t>
  </si>
  <si>
    <t>H3G 0A1</t>
  </si>
  <si>
    <t>1155 Rue de la Montagne, app. 1405</t>
  </si>
  <si>
    <t>H3G 0C7</t>
  </si>
  <si>
    <t>1155 Rue de la Montagne, app. 1705</t>
  </si>
  <si>
    <t>816 $</t>
  </si>
  <si>
    <t>1155 Rue de la Montagne, app. 2407</t>
  </si>
  <si>
    <t>635 000 $</t>
  </si>
  <si>
    <t>716 $</t>
  </si>
  <si>
    <t>1155 Rue de la Montagne, app. 3605</t>
  </si>
  <si>
    <t>939 $</t>
  </si>
  <si>
    <t>1155 Rue de la Montagne, app. 3703</t>
  </si>
  <si>
    <t>1170 Rue Montcalm, app. 201</t>
  </si>
  <si>
    <t>H2L 0M2</t>
  </si>
  <si>
    <t>1170 Rue Montcalm, app. 401</t>
  </si>
  <si>
    <t>624 800 $</t>
  </si>
  <si>
    <t>1280 Rue Montcalm, app. 1</t>
  </si>
  <si>
    <t>H2L 3G7</t>
  </si>
  <si>
    <t>525 $</t>
  </si>
  <si>
    <t>1966 Rue Montcalm, app. 3</t>
  </si>
  <si>
    <t>H2L 3H5</t>
  </si>
  <si>
    <t>1001 Place Mount-Royal, app. 506</t>
  </si>
  <si>
    <t>H3A 1P2</t>
  </si>
  <si>
    <t>405 Rue Notre-Dame E., app. 302</t>
  </si>
  <si>
    <t>582 000 $</t>
  </si>
  <si>
    <t>H2Y 1C9</t>
  </si>
  <si>
    <t>405 Rue Notre-Dame E., app. RC5</t>
  </si>
  <si>
    <t>628 $</t>
  </si>
  <si>
    <t>650 Rue Notre-Dame O., app. 502</t>
  </si>
  <si>
    <t>H3C 1J2</t>
  </si>
  <si>
    <t>1333 Rue Notre-Dame O., app. 103</t>
  </si>
  <si>
    <t>H3C 4J6</t>
  </si>
  <si>
    <t>544 $</t>
  </si>
  <si>
    <t>1333 Rue Notre-Dame O., app. 302</t>
  </si>
  <si>
    <t>1696 Rue Ontario E., app. 207</t>
  </si>
  <si>
    <t>429 400 $</t>
  </si>
  <si>
    <t>H2L 1S7</t>
  </si>
  <si>
    <t>444 $</t>
  </si>
  <si>
    <t>1696 Rue Ontario E., app. 301</t>
  </si>
  <si>
    <t>494 $</t>
  </si>
  <si>
    <t>2342 Rue Ontario E.</t>
  </si>
  <si>
    <t>H2K 1W1</t>
  </si>
  <si>
    <t>2346A Rue Ontario E.</t>
  </si>
  <si>
    <t>437 $</t>
  </si>
  <si>
    <t>2720 Rue Ontario E., app. 6</t>
  </si>
  <si>
    <t>H2K 1X3</t>
  </si>
  <si>
    <t>2730 Rue Ontario E., app. 7</t>
  </si>
  <si>
    <t>397 000 $</t>
  </si>
  <si>
    <t>1181 Rue Panet, app. 302</t>
  </si>
  <si>
    <t>H2L 2Y6</t>
  </si>
  <si>
    <t>1333 Rue Panet</t>
  </si>
  <si>
    <t>471 $</t>
  </si>
  <si>
    <t>1430 Rue Panet, app. 1</t>
  </si>
  <si>
    <t>472 000 $</t>
  </si>
  <si>
    <t>H2L 2Z1</t>
  </si>
  <si>
    <t>566 $</t>
  </si>
  <si>
    <t>1830 Rue Panet, app. 209</t>
  </si>
  <si>
    <t>H2L 0G1</t>
  </si>
  <si>
    <t>604 $</t>
  </si>
  <si>
    <t>1830 Rue Panet, app. 305</t>
  </si>
  <si>
    <t>583 000 $</t>
  </si>
  <si>
    <t>2023 Rue Panet, app. 3</t>
  </si>
  <si>
    <t>H2L 3A4</t>
  </si>
  <si>
    <t>554 $</t>
  </si>
  <si>
    <t>2033 Rue Panet, app. 4</t>
  </si>
  <si>
    <t>551 000 $ (J)</t>
  </si>
  <si>
    <t>1700 Av. Papineau, app. 304</t>
  </si>
  <si>
    <t>H2K 4H9</t>
  </si>
  <si>
    <t>1740 Av. Papineau, app. 404</t>
  </si>
  <si>
    <t>505 000 $ (J)</t>
  </si>
  <si>
    <t>2095 Av. Papineau, app. 501</t>
  </si>
  <si>
    <t>H2K 4J5</t>
  </si>
  <si>
    <t>2095 Av. Papineau, app. 505</t>
  </si>
  <si>
    <t>1451 Rue Parthenais, app. 012</t>
  </si>
  <si>
    <t>H2K 0A2</t>
  </si>
  <si>
    <t>1451 Rue Parthenais, app. 314</t>
  </si>
  <si>
    <t>1451 Rue Parthenais, app. 317</t>
  </si>
  <si>
    <t>400 000 $ (J)</t>
  </si>
  <si>
    <t>500 $</t>
  </si>
  <si>
    <t>1205 Place Phillips, app. 2415</t>
  </si>
  <si>
    <t>H3B 0H3</t>
  </si>
  <si>
    <t>1 059 $</t>
  </si>
  <si>
    <t>1205 Place Phillips, app. 2707</t>
  </si>
  <si>
    <t>959 000 $</t>
  </si>
  <si>
    <t>1 079 $</t>
  </si>
  <si>
    <t>1205 Place Phillips, app. 3202</t>
  </si>
  <si>
    <t>1 115 $</t>
  </si>
  <si>
    <t>1205 Place Phillips, app. 3407</t>
  </si>
  <si>
    <t>1 157 $</t>
  </si>
  <si>
    <t>2380 Av. Pierre-Dupuy, app. 503</t>
  </si>
  <si>
    <t>H3C 6N3</t>
  </si>
  <si>
    <t>540 $</t>
  </si>
  <si>
    <t>2380 Av. Pierre-Dupuy, app. 903</t>
  </si>
  <si>
    <t>521 $</t>
  </si>
  <si>
    <t>1194 Rue Plessis, app. 202</t>
  </si>
  <si>
    <t>H2L 2W9</t>
  </si>
  <si>
    <t>441 Av. du Président-Kennedy, app. 1402</t>
  </si>
  <si>
    <t>H3A 0A4</t>
  </si>
  <si>
    <t>441 Av. du Président-Kennedy, app. 1501</t>
  </si>
  <si>
    <t>441 Av. du Président-Kennedy, app. 1602</t>
  </si>
  <si>
    <t>642 $</t>
  </si>
  <si>
    <t>441 Av. du Président-Kennedy, app. 1801</t>
  </si>
  <si>
    <t>441 Av. du Président-Kennedy, app. 1900</t>
  </si>
  <si>
    <t>752 $</t>
  </si>
  <si>
    <t>441 Av. du Président-Kennedy, app. 902</t>
  </si>
  <si>
    <t>497 000 $</t>
  </si>
  <si>
    <t>80 Rue Prince, app. 502</t>
  </si>
  <si>
    <t>440 000 $</t>
  </si>
  <si>
    <t>H3C 2M8</t>
  </si>
  <si>
    <t>80 Rue Prince, app. 602</t>
  </si>
  <si>
    <t>H3C 0K3</t>
  </si>
  <si>
    <t>3470 Rue Redpath, app. 101</t>
  </si>
  <si>
    <t>H3G 2G3</t>
  </si>
  <si>
    <t>555 Boul. René-Lévesque E., app. 401</t>
  </si>
  <si>
    <t>H2L 0C2</t>
  </si>
  <si>
    <t>1110 Boul. René-Lévesque E., app. 601</t>
  </si>
  <si>
    <t>H2L 0E1</t>
  </si>
  <si>
    <t>1150 Boul. René-Lévesque E., app. 613</t>
  </si>
  <si>
    <t>659 900 $</t>
  </si>
  <si>
    <t>H2L 0J6</t>
  </si>
  <si>
    <t>794 $</t>
  </si>
  <si>
    <t>1150 Boul. René-Lévesque E., app. 614</t>
  </si>
  <si>
    <t>658 000 $</t>
  </si>
  <si>
    <t>782 $</t>
  </si>
  <si>
    <t>1879 Boul. René-Lévesque E.</t>
  </si>
  <si>
    <t>389 995 $</t>
  </si>
  <si>
    <t>H2K 2M2</t>
  </si>
  <si>
    <t>482 $</t>
  </si>
  <si>
    <t>1890 Boul. René-Lévesque E., app. 402G</t>
  </si>
  <si>
    <t>705 000 $</t>
  </si>
  <si>
    <t>H2K 4R9</t>
  </si>
  <si>
    <t>774 $</t>
  </si>
  <si>
    <t>1955 Boul. René-Lévesque E., app. 305</t>
  </si>
  <si>
    <t>1300 Boul. René-Lévesque O., app. 1508</t>
  </si>
  <si>
    <t>H3G 0B7</t>
  </si>
  <si>
    <t>853 $</t>
  </si>
  <si>
    <t>1300 Boul. René-Lévesque O., app. 1801</t>
  </si>
  <si>
    <t>906 $</t>
  </si>
  <si>
    <t>1300 Boul. René-Lévesque O., app. 1904</t>
  </si>
  <si>
    <t>1300 Boul. René-Lévesque O., app. 2005</t>
  </si>
  <si>
    <t>859 900 $</t>
  </si>
  <si>
    <t>1300 Boul. René-Lévesque O., app. 2308</t>
  </si>
  <si>
    <t>869 000 $</t>
  </si>
  <si>
    <t>886 $</t>
  </si>
  <si>
    <t>1300 Boul. René-Lévesque O., app. 2405</t>
  </si>
  <si>
    <t>868 $</t>
  </si>
  <si>
    <t>1300 Boul. René-Lévesque O., app. 3605</t>
  </si>
  <si>
    <t>1 089 000 $</t>
  </si>
  <si>
    <t>1 097 $</t>
  </si>
  <si>
    <t>1300 Boul. René-Lévesque O., app. 3904</t>
  </si>
  <si>
    <t>H3G 1K4</t>
  </si>
  <si>
    <t>1 296 $</t>
  </si>
  <si>
    <t>1310 Boul. René-Lévesque O., app. 1108</t>
  </si>
  <si>
    <t>751 $</t>
  </si>
  <si>
    <t>1310 Boul. René-Lévesque O., app. 1305</t>
  </si>
  <si>
    <t>H3G 0B8</t>
  </si>
  <si>
    <t>711 $</t>
  </si>
  <si>
    <t>1310 Boul. René-Lévesque O., app. 1801</t>
  </si>
  <si>
    <t>818 000 $</t>
  </si>
  <si>
    <t>826 $</t>
  </si>
  <si>
    <t>1310 Boul. René-Lévesque O., app. 2101</t>
  </si>
  <si>
    <t>917 $</t>
  </si>
  <si>
    <t>1310 Boul. René-Lévesque O., app. 2308</t>
  </si>
  <si>
    <t>870 000 $</t>
  </si>
  <si>
    <t>884 $</t>
  </si>
  <si>
    <t>1310 Boul. René-Lévesque O., app. 2508</t>
  </si>
  <si>
    <t>1310 Boul. René-Lévesque O., app. 2904</t>
  </si>
  <si>
    <t>890 000 $</t>
  </si>
  <si>
    <t>1310 Boul. René-Lévesque O., app. 508</t>
  </si>
  <si>
    <t>1400 Boul. René-Lévesque O., app. 1408</t>
  </si>
  <si>
    <t>1 359 000 $</t>
  </si>
  <si>
    <t>H3G 1T6</t>
  </si>
  <si>
    <t>1 408 $</t>
  </si>
  <si>
    <t>1400 Boul. René-Lévesque O., app. 3009</t>
  </si>
  <si>
    <t>749 900 $</t>
  </si>
  <si>
    <t>893 $</t>
  </si>
  <si>
    <t>1400 Boul. René-Lévesque O., app. 3202</t>
  </si>
  <si>
    <t>H3G 0E1</t>
  </si>
  <si>
    <t>880 $</t>
  </si>
  <si>
    <t>1400 Boul. René-Lévesque O., app. 3610</t>
  </si>
  <si>
    <t>1 170 $</t>
  </si>
  <si>
    <t>1400 Boul. René-Lévesque O., app. 909</t>
  </si>
  <si>
    <t>588 000 $</t>
  </si>
  <si>
    <t>704 $</t>
  </si>
  <si>
    <t>1450 Boul. René-Lévesque O., app. 1312</t>
  </si>
  <si>
    <t>779 000 $</t>
  </si>
  <si>
    <t>843 $</t>
  </si>
  <si>
    <t>1450 Boul. René-Lévesque O., app. 2512</t>
  </si>
  <si>
    <t>824 900 $ (J)</t>
  </si>
  <si>
    <t>891 $</t>
  </si>
  <si>
    <t>1450 Boul. René-Lévesque O., app. 2712</t>
  </si>
  <si>
    <t>848 000 $</t>
  </si>
  <si>
    <t>H3G 0G1</t>
  </si>
  <si>
    <t>1450 Boul. René-Lévesque O., app. 3204</t>
  </si>
  <si>
    <t>689 000 $</t>
  </si>
  <si>
    <t>764 $</t>
  </si>
  <si>
    <t>1450 Boul. René-Lévesque O., app. 3301</t>
  </si>
  <si>
    <t>1 044 $</t>
  </si>
  <si>
    <t>1450 Boul. René-Lévesque O., app. 812</t>
  </si>
  <si>
    <t>798 000 $</t>
  </si>
  <si>
    <t>863 $</t>
  </si>
  <si>
    <t>1500 Boul. René-Lévesque O., app. 1906</t>
  </si>
  <si>
    <t>745 900 $+ TPS/TVQ</t>
  </si>
  <si>
    <t>H3G 2H1</t>
  </si>
  <si>
    <t>1 068 $</t>
  </si>
  <si>
    <t>1500 Boul. René-Lévesque O., app. 2411</t>
  </si>
  <si>
    <t>H3G 0H6</t>
  </si>
  <si>
    <t>1700 Boul. René-Lévesque O., app. 507</t>
  </si>
  <si>
    <t>H3H 2S8</t>
  </si>
  <si>
    <t>1800 Boul. René-Lévesque O., app. 1103</t>
  </si>
  <si>
    <t>639 000 $</t>
  </si>
  <si>
    <t>H3H 2H2</t>
  </si>
  <si>
    <t>1800 Boul. René-Lévesque O., app. 1611</t>
  </si>
  <si>
    <t>733 $</t>
  </si>
  <si>
    <t>1855 Boul. René-Lévesque O., app. 202</t>
  </si>
  <si>
    <t>H3H 1R4</t>
  </si>
  <si>
    <t>2000 Boul. René-Lévesque O., app. 1215</t>
  </si>
  <si>
    <t>H3H 0B3</t>
  </si>
  <si>
    <t>883 $</t>
  </si>
  <si>
    <t>2020 Boul. René-Lévesque O., app. 1802</t>
  </si>
  <si>
    <t>H3H 0B4</t>
  </si>
  <si>
    <t>2020 Boul. René-Lévesque O., app. 1902</t>
  </si>
  <si>
    <t>872 $</t>
  </si>
  <si>
    <t>245 Boul. Robert-Bourassa, app. 2204</t>
  </si>
  <si>
    <t>627 284 $+ TPS/TVQ</t>
  </si>
  <si>
    <t>H3C 1A4</t>
  </si>
  <si>
    <t>838 $</t>
  </si>
  <si>
    <t>1225 Boul. Robert-Bourassa, app. 1005</t>
  </si>
  <si>
    <t>591 500 $</t>
  </si>
  <si>
    <t>H3B 9A9</t>
  </si>
  <si>
    <t>738 $</t>
  </si>
  <si>
    <t>1225 Boul. Robert-Bourassa, app. 1428</t>
  </si>
  <si>
    <t>739 000 $</t>
  </si>
  <si>
    <t>754 $</t>
  </si>
  <si>
    <t>1225 Boul. Robert-Bourassa, app. 1507</t>
  </si>
  <si>
    <t>H3B 3A7</t>
  </si>
  <si>
    <t>714 $</t>
  </si>
  <si>
    <t>1225 Boul. Robert-Bourassa, app. 1907</t>
  </si>
  <si>
    <t>1122 Rue Robin</t>
  </si>
  <si>
    <t>H2L 1W3</t>
  </si>
  <si>
    <t>2205 Rue de Rouen, app. 001</t>
  </si>
  <si>
    <t>347 000 $</t>
  </si>
  <si>
    <t>H2K 1L6</t>
  </si>
  <si>
    <t>2527 Rue de Rouen, app. 2</t>
  </si>
  <si>
    <t>426 500 $</t>
  </si>
  <si>
    <t>H2K 1M4</t>
  </si>
  <si>
    <t>2541 Rue de Rouen, app. 302</t>
  </si>
  <si>
    <t>H2K 1M5</t>
  </si>
  <si>
    <t>844 $</t>
  </si>
  <si>
    <t>2875 Rue de Rouen</t>
  </si>
  <si>
    <t>382 500 $</t>
  </si>
  <si>
    <t>H2K 1N8</t>
  </si>
  <si>
    <t>2885 Rue de Rouen</t>
  </si>
  <si>
    <t>2918 Rue de Rouen, app. 1</t>
  </si>
  <si>
    <t>382 000 $ (J)</t>
  </si>
  <si>
    <t>H2K 1P1</t>
  </si>
  <si>
    <t>2918 Rue de Rouen, app. 2</t>
  </si>
  <si>
    <t>2918 Rue de Rouen, app. 3</t>
  </si>
  <si>
    <t>2928 Rue de Rouen, app. 4</t>
  </si>
  <si>
    <t>442 000 $ (J)</t>
  </si>
  <si>
    <t>513 $</t>
  </si>
  <si>
    <t>2928 Rue de Rouen, app. 6</t>
  </si>
  <si>
    <t>542 $</t>
  </si>
  <si>
    <t>150 Rue Sherbrooke E., app. 210</t>
  </si>
  <si>
    <t>H2X 0A5</t>
  </si>
  <si>
    <t>150 Rue Sherbrooke E., app. 309</t>
  </si>
  <si>
    <t>685 $</t>
  </si>
  <si>
    <t>828 Rue Sherbrooke E., app. 301</t>
  </si>
  <si>
    <t>523 000 $</t>
  </si>
  <si>
    <t>H2L 1K3</t>
  </si>
  <si>
    <t>1990 Rue Sherbrooke E.</t>
  </si>
  <si>
    <t>H2K 1B7</t>
  </si>
  <si>
    <t>320 Rue Sherbrooke O., app. 405</t>
  </si>
  <si>
    <t>542 000 $</t>
  </si>
  <si>
    <t>H2X 1X9</t>
  </si>
  <si>
    <t>1420 Rue Sherbrooke O., app. 303</t>
  </si>
  <si>
    <t>H3G 2G2</t>
  </si>
  <si>
    <t>969 $</t>
  </si>
  <si>
    <t>1420 Rue Sherbrooke O., app. 403</t>
  </si>
  <si>
    <t>3480 Rue Simpson, app. 1011</t>
  </si>
  <si>
    <t>382 000 $</t>
  </si>
  <si>
    <t>H3G 2N7</t>
  </si>
  <si>
    <t>3480 Rue Simpson, app. 311</t>
  </si>
  <si>
    <t>3480 Rue Simpson, app. 811</t>
  </si>
  <si>
    <t>20 Rue des Soeurs-Grises, app. 309</t>
  </si>
  <si>
    <t>H3C 5M1</t>
  </si>
  <si>
    <t>536 $</t>
  </si>
  <si>
    <t>50 Rue des Soeurs-Grises, app. 206</t>
  </si>
  <si>
    <t>H3C 5P1</t>
  </si>
  <si>
    <t>50 Rue des Soeurs-Grises, app. 301</t>
  </si>
  <si>
    <t>488 $</t>
  </si>
  <si>
    <t>50 Rue des Soeurs-Grises, app. 302</t>
  </si>
  <si>
    <t>655 $</t>
  </si>
  <si>
    <t>50 Rue des Soeurs-Grises, app. 510</t>
  </si>
  <si>
    <t>575 000 $ (J)</t>
  </si>
  <si>
    <t>90 Rue des Soeurs-Grises, app. 407</t>
  </si>
  <si>
    <t>534 000 $</t>
  </si>
  <si>
    <t>H3C 1T3</t>
  </si>
  <si>
    <t>563 $</t>
  </si>
  <si>
    <t>90 Rue des Soeurs-Grises, app. 509</t>
  </si>
  <si>
    <t>H3C 6N1</t>
  </si>
  <si>
    <t>114 Rue des Soeurs-Grises, app. 201</t>
  </si>
  <si>
    <t>H3C 2R1</t>
  </si>
  <si>
    <t>1205 Rue du Square-Phillips, app. 3902</t>
  </si>
  <si>
    <t>949 000 $</t>
  </si>
  <si>
    <t>H3B 1B2</t>
  </si>
  <si>
    <t>1085 Rue St-Alexandre, app. 410</t>
  </si>
  <si>
    <t>H2Z 1P4</t>
  </si>
  <si>
    <t>688 $</t>
  </si>
  <si>
    <t>1449 Rue St-Alexandre, app. 1007</t>
  </si>
  <si>
    <t>H3A 2G6</t>
  </si>
  <si>
    <t>629 $</t>
  </si>
  <si>
    <t>370 Rue St-André, app. 302</t>
  </si>
  <si>
    <t>H2L 0C4</t>
  </si>
  <si>
    <t>683 $</t>
  </si>
  <si>
    <t>370 Rue St-André, app. 308</t>
  </si>
  <si>
    <t>565 000 $ (J)</t>
  </si>
  <si>
    <t>370 Rue St-André, app. 309</t>
  </si>
  <si>
    <t>747 $</t>
  </si>
  <si>
    <t>370 Rue St-André, app. 509</t>
  </si>
  <si>
    <t>1487 Rue St-André</t>
  </si>
  <si>
    <t>H2L 3T3</t>
  </si>
  <si>
    <t>950 Rue St-Antoine E.</t>
  </si>
  <si>
    <t>H2L 2P8</t>
  </si>
  <si>
    <t>1188 Rue St-Antoine O., app. 1904</t>
  </si>
  <si>
    <t>H3C 1B4</t>
  </si>
  <si>
    <t>855 $</t>
  </si>
  <si>
    <t>1188 Rue St-Antoine O., app. 3204</t>
  </si>
  <si>
    <t>858 000 $</t>
  </si>
  <si>
    <t>912 $</t>
  </si>
  <si>
    <t>1188 Rue St-Antoine O., app. 3404</t>
  </si>
  <si>
    <t>1188 Rue St-Antoine O., app. 3804</t>
  </si>
  <si>
    <t>1188 Rue St-Antoine O., app. 4102</t>
  </si>
  <si>
    <t>1 090 $</t>
  </si>
  <si>
    <t>1188 Rue St-Antoine O., app. 4302</t>
  </si>
  <si>
    <t>948 000 $</t>
  </si>
  <si>
    <t>1 035 $</t>
  </si>
  <si>
    <t>1188 Rue St-Antoine O., app. 4805</t>
  </si>
  <si>
    <t>857 $</t>
  </si>
  <si>
    <t>1188 Rue St-Antoine O., app. 902</t>
  </si>
  <si>
    <t>729 000 $</t>
  </si>
  <si>
    <t>804 $</t>
  </si>
  <si>
    <t>1288 Rue St-Antoine O., app. 1502</t>
  </si>
  <si>
    <t>764 900 $</t>
  </si>
  <si>
    <t>H3C 0X6</t>
  </si>
  <si>
    <t>842 $</t>
  </si>
  <si>
    <t>1288 Rue St-Antoine O., app. 2604</t>
  </si>
  <si>
    <t>1288 Rue St-Antoine O., app. 4102</t>
  </si>
  <si>
    <t>899 000 $+ TPS/TVQ</t>
  </si>
  <si>
    <t>1 128 $</t>
  </si>
  <si>
    <t>1288 Rue St-Antoine O., app. 5102</t>
  </si>
  <si>
    <t>1288 Rue St-Antoine O., app. 5303</t>
  </si>
  <si>
    <t>1 349 000 $</t>
  </si>
  <si>
    <t>1 429 $</t>
  </si>
  <si>
    <t>1288 Rue St-Antoine O., app. 604</t>
  </si>
  <si>
    <t>772 $</t>
  </si>
  <si>
    <t>1288 Rue St-Antoine O., app. 804</t>
  </si>
  <si>
    <t>1595 Rue St-Christophe</t>
  </si>
  <si>
    <t>H2L 3W7</t>
  </si>
  <si>
    <t>1150 Rue St-Denis, app. 1115</t>
  </si>
  <si>
    <t>687 000 $</t>
  </si>
  <si>
    <t>H2X 0B3</t>
  </si>
  <si>
    <t>691 $</t>
  </si>
  <si>
    <t>1205 Rue St-Dominique, app. 601</t>
  </si>
  <si>
    <t>629 900 $</t>
  </si>
  <si>
    <t>H2X 2W3</t>
  </si>
  <si>
    <t>1205 Rue St-Dominique, app. 602</t>
  </si>
  <si>
    <t>596 000 $</t>
  </si>
  <si>
    <t>1010 Rue Ste-Catherine E., app. 405</t>
  </si>
  <si>
    <t>307 000 $</t>
  </si>
  <si>
    <t>H2L 2G3</t>
  </si>
  <si>
    <t>382 $</t>
  </si>
  <si>
    <t>2229 Rue Ste-Catherine E., app. 201</t>
  </si>
  <si>
    <t>H2K 0B8</t>
  </si>
  <si>
    <t>2229 Rue Ste-Catherine E., app. 212</t>
  </si>
  <si>
    <t>2410 Rue Ste-Catherine E., app. 303</t>
  </si>
  <si>
    <t>539 500 $</t>
  </si>
  <si>
    <t>H2K 2J6</t>
  </si>
  <si>
    <t>2443 Rue Ste-Catherine E., app. 8</t>
  </si>
  <si>
    <t>H2K 2J7</t>
  </si>
  <si>
    <t>575 $</t>
  </si>
  <si>
    <t>1060 Rue Ste-Élisabeth, app. 1</t>
  </si>
  <si>
    <t>448 000 $</t>
  </si>
  <si>
    <t>H2X 3V3</t>
  </si>
  <si>
    <t>552 $</t>
  </si>
  <si>
    <t>1070 Rue Ste-Élisabeth, app. 2</t>
  </si>
  <si>
    <t>1070 Rue Ste-Élisabeth, app. 4</t>
  </si>
  <si>
    <t>10 Rue St-Jacques, app. 902</t>
  </si>
  <si>
    <t>645 000 $</t>
  </si>
  <si>
    <t>H2Y 1L2</t>
  </si>
  <si>
    <t>628 Rue St-Jacques, app. 1805</t>
  </si>
  <si>
    <t>H3C 0Z1</t>
  </si>
  <si>
    <t>986 $</t>
  </si>
  <si>
    <t>628 Rue St-Jacques, app. 1901</t>
  </si>
  <si>
    <t>769 000 $</t>
  </si>
  <si>
    <t>628 Rue St-Jacques, app. 2205</t>
  </si>
  <si>
    <t>865 000 $</t>
  </si>
  <si>
    <t>1 066 $</t>
  </si>
  <si>
    <t>628 Rue St-Jacques, app. 2405</t>
  </si>
  <si>
    <t>H3C 1C7</t>
  </si>
  <si>
    <t>994 $</t>
  </si>
  <si>
    <t>628 Rue St-Jacques, app. 2706</t>
  </si>
  <si>
    <t>699 900 $</t>
  </si>
  <si>
    <t>845 $</t>
  </si>
  <si>
    <t>628 Rue St-Jacques, app. 610</t>
  </si>
  <si>
    <t>720 Rue St-Jacques, app. 2009</t>
  </si>
  <si>
    <t>959 900 $+ TPS/TVQ</t>
  </si>
  <si>
    <t>H3C 1A1</t>
  </si>
  <si>
    <t>1 161 $</t>
  </si>
  <si>
    <t>720 Rue St-Jacques, app. 2309</t>
  </si>
  <si>
    <t>738 900 $+ TPS/TVQ</t>
  </si>
  <si>
    <t>1 053 $</t>
  </si>
  <si>
    <t>720 Rue St-Jacques, app. 2404</t>
  </si>
  <si>
    <t>747 901 $+ TPS/TVQ</t>
  </si>
  <si>
    <t>H2Y 2H6</t>
  </si>
  <si>
    <t>1 062 $</t>
  </si>
  <si>
    <t>720 Rue St-Jacques, app. 2409</t>
  </si>
  <si>
    <t>720 Rue St-Jacques, app. 3109</t>
  </si>
  <si>
    <t>878 000 $</t>
  </si>
  <si>
    <t>H3C 1E9</t>
  </si>
  <si>
    <t>1 058 $</t>
  </si>
  <si>
    <t>720 Rue St-Jacques, app. 3504</t>
  </si>
  <si>
    <t>866 900 $+ TPS/TVQ</t>
  </si>
  <si>
    <t>1 231 $</t>
  </si>
  <si>
    <t>720 Rue St-Jacques, app. 3509</t>
  </si>
  <si>
    <t>884 800 $</t>
  </si>
  <si>
    <t>1 052 $</t>
  </si>
  <si>
    <t>720 Rue St-Jacques, app. 4809</t>
  </si>
  <si>
    <t>1 145 000 $</t>
  </si>
  <si>
    <t>1 309 $</t>
  </si>
  <si>
    <t>720 Rue St-Jacques, app. 4909</t>
  </si>
  <si>
    <t>824 900 $+ TPS/TVQ</t>
  </si>
  <si>
    <t>1200 Rue St-Jacques, app. 1002</t>
  </si>
  <si>
    <t>H3C 0E9</t>
  </si>
  <si>
    <t>1200 Rue St-Jacques, app. 1009</t>
  </si>
  <si>
    <t>1200 Rue St-Jacques, app. 1610</t>
  </si>
  <si>
    <t>1200 Rue St-Jacques, app. 1701</t>
  </si>
  <si>
    <t>1200 Rue St-Jacques, app. 1902</t>
  </si>
  <si>
    <t>1200 Rue St-Jacques, app. 2101</t>
  </si>
  <si>
    <t>1200 Rue St-Jacques, app. 2102</t>
  </si>
  <si>
    <t>598 900 $</t>
  </si>
  <si>
    <t>732 $</t>
  </si>
  <si>
    <t>1280 Rue St-Jacques, app. 1106</t>
  </si>
  <si>
    <t>619 000 $</t>
  </si>
  <si>
    <t>H3C 0G1</t>
  </si>
  <si>
    <t>1280 Rue St-Jacques, app. 309</t>
  </si>
  <si>
    <t>1280 Rue St-Jacques, app. 602</t>
  </si>
  <si>
    <t>1280 Rue St-Jacques, app. 710</t>
  </si>
  <si>
    <t>483 000 $</t>
  </si>
  <si>
    <t>1410 Rue St-Jacques, app. 1</t>
  </si>
  <si>
    <t>H3C 4J4</t>
  </si>
  <si>
    <t>1435 Rue St-Jacques, app. 401</t>
  </si>
  <si>
    <t>H3C 1H3</t>
  </si>
  <si>
    <t>701 $</t>
  </si>
  <si>
    <t>460 Rue St-Jean, app. 305</t>
  </si>
  <si>
    <t>H2Y 2S1</t>
  </si>
  <si>
    <t>669 $</t>
  </si>
  <si>
    <t>2004 Boul. St-Laurent, app. 316</t>
  </si>
  <si>
    <t>H2X 2T2</t>
  </si>
  <si>
    <t>1254 Rue St-Marc, app. 61</t>
  </si>
  <si>
    <t>H3H 2E9</t>
  </si>
  <si>
    <t>1254 Rue St-Marc, app. 62</t>
  </si>
  <si>
    <t>484 $</t>
  </si>
  <si>
    <t>1077 Rue St-Mathieu, app. 966</t>
  </si>
  <si>
    <t>H3H 2S4</t>
  </si>
  <si>
    <t>635 Rue St-Maurice, app. 1108</t>
  </si>
  <si>
    <t>H3C 0N6</t>
  </si>
  <si>
    <t>635 Rue St-Maurice, app. 1401</t>
  </si>
  <si>
    <t>H3C 1N6</t>
  </si>
  <si>
    <t>841 $</t>
  </si>
  <si>
    <t>635 Rue St-Maurice, app. 1801</t>
  </si>
  <si>
    <t>635 Rue St-Maurice, app. 306</t>
  </si>
  <si>
    <t>635 Rue St-Maurice, app. 309</t>
  </si>
  <si>
    <t>635 Rue St-Maurice, app. 406</t>
  </si>
  <si>
    <t>635 Rue St-Maurice, app. 803</t>
  </si>
  <si>
    <t>83 Rue St-Paul E., app. 105</t>
  </si>
  <si>
    <t>H2Y 3R1</t>
  </si>
  <si>
    <t>722 $</t>
  </si>
  <si>
    <t>34 Rue St-Paul O., app. 21</t>
  </si>
  <si>
    <t>H2Y 3A3</t>
  </si>
  <si>
    <t>65 Rue St-Paul O., app. 311</t>
  </si>
  <si>
    <t>H2Y 3S5</t>
  </si>
  <si>
    <t>65 Rue St-Paul O., app. PH611</t>
  </si>
  <si>
    <t>715 000 $</t>
  </si>
  <si>
    <t>700 Rue St-Paul O., app. 1507</t>
  </si>
  <si>
    <t>H3C 0X2</t>
  </si>
  <si>
    <t>700 Rue St-Paul O., app. 331</t>
  </si>
  <si>
    <t>211 Rue du St-Sacrement, app. 203</t>
  </si>
  <si>
    <t>H2Y 1W9</t>
  </si>
  <si>
    <t>325 Rue du St-Sacrement, app. 201</t>
  </si>
  <si>
    <t>H2Y 1Y1</t>
  </si>
  <si>
    <t>664 $</t>
  </si>
  <si>
    <t>1081 Rue St-Urbain, app. 204</t>
  </si>
  <si>
    <t>H2Z 1K8</t>
  </si>
  <si>
    <t>1081 Rue St-Urbain, app. 602</t>
  </si>
  <si>
    <t>1101 Rue St-Urbain, app. 101</t>
  </si>
  <si>
    <t>1961 Rue Tansley, app. 304</t>
  </si>
  <si>
    <t>438 000 $</t>
  </si>
  <si>
    <t>H2K 0A3</t>
  </si>
  <si>
    <t>473 $</t>
  </si>
  <si>
    <t>1804 Rue Tupper, app. 4</t>
  </si>
  <si>
    <t>H3H 1N4</t>
  </si>
  <si>
    <t>497 $</t>
  </si>
  <si>
    <t>2117 Rue Tupper, app. 300T</t>
  </si>
  <si>
    <t>H3H 0B2</t>
  </si>
  <si>
    <t>1188 Av. Union, app. 1009</t>
  </si>
  <si>
    <t>H3B 0E5</t>
  </si>
  <si>
    <t>1188 Av. Union, app. 1407</t>
  </si>
  <si>
    <t>1188 Av. Union, app. 1505</t>
  </si>
  <si>
    <t>781 $</t>
  </si>
  <si>
    <t>1188 Av. Union, app. 1508</t>
  </si>
  <si>
    <t>798 000 $ (J)</t>
  </si>
  <si>
    <t>897 $</t>
  </si>
  <si>
    <t>1188 Av. Union, app. 2308</t>
  </si>
  <si>
    <t>H3B 3C3</t>
  </si>
  <si>
    <t>1188 Av. Union, app. 2604</t>
  </si>
  <si>
    <t>793 $</t>
  </si>
  <si>
    <t>1188 Av. Union, app. 3402</t>
  </si>
  <si>
    <t>1188 Av. Union, app. 3608</t>
  </si>
  <si>
    <t>936 $</t>
  </si>
  <si>
    <t>1188 Av. Union, app. 709</t>
  </si>
  <si>
    <t>1 Av. Viger O., app. 706</t>
  </si>
  <si>
    <t>H2Z 1E6</t>
  </si>
  <si>
    <t>1 Av. Viger O., app. 801</t>
  </si>
  <si>
    <t>573 051 $+ TPS/TVQ</t>
  </si>
  <si>
    <t>807 $</t>
  </si>
  <si>
    <t>1 Av. Viger O., app. 805</t>
  </si>
  <si>
    <t>1 Av. Viger O., app. 809</t>
  </si>
  <si>
    <t>656 161 $+ TPS/TVQ</t>
  </si>
  <si>
    <t>495 Av. Viger O., app. 1102</t>
  </si>
  <si>
    <t>H2Z 0B1</t>
  </si>
  <si>
    <t>1 069 $</t>
  </si>
  <si>
    <t>1885 Rue de la Visitation, app. 203</t>
  </si>
  <si>
    <t>H2L 3C5</t>
  </si>
  <si>
    <t>2253 Rue de la Visitation</t>
  </si>
  <si>
    <t>H2L 3E1</t>
  </si>
  <si>
    <t>498 $</t>
  </si>
  <si>
    <t>2255 Rue de la Visitation</t>
  </si>
  <si>
    <t>888 Rue Wellington, app. 1104</t>
  </si>
  <si>
    <t>H3C 0N1</t>
  </si>
  <si>
    <t>888 Rue Wellington, app. 1204</t>
  </si>
  <si>
    <t>888 Rue Wellington, app. 1405</t>
  </si>
  <si>
    <t>888 Rue Wellington, app. 1505</t>
  </si>
  <si>
    <t>550 000 $ (J)</t>
  </si>
  <si>
    <t>630 Rue William, app. 203</t>
  </si>
  <si>
    <t>H3C 4C9</t>
  </si>
  <si>
    <t>630 Rue William, app. 329</t>
  </si>
  <si>
    <t>628 888 $</t>
  </si>
  <si>
    <t>705 Rue William, app. 1002</t>
  </si>
  <si>
    <t>H3C 0R5</t>
  </si>
  <si>
    <t>828 $</t>
  </si>
  <si>
    <t>705 Rue William, app. 1102</t>
  </si>
  <si>
    <t>755 000 $ (J)</t>
  </si>
  <si>
    <t>705 Rue William, app. 802</t>
  </si>
  <si>
    <t>1450 Rue Wolfe, app. 3</t>
  </si>
  <si>
    <t>H2L 3J4</t>
  </si>
  <si>
    <t>1915 Rue Wolfe</t>
  </si>
  <si>
    <t>H2L 3J9</t>
  </si>
  <si>
    <t>667 2e Avenue</t>
  </si>
  <si>
    <t>H4G 2W7</t>
  </si>
  <si>
    <t>100 Rue André-Prévost, app. 1005</t>
  </si>
  <si>
    <t>519 900 $</t>
  </si>
  <si>
    <t>H3E 0C3</t>
  </si>
  <si>
    <t>100 Rue André-Prévost, app. 1205</t>
  </si>
  <si>
    <t>577 000 $</t>
  </si>
  <si>
    <t>667 $</t>
  </si>
  <si>
    <t>100 Rue André-Prévost, app. 207</t>
  </si>
  <si>
    <t>521 853 $+ TPS/TVQ</t>
  </si>
  <si>
    <t>601 $</t>
  </si>
  <si>
    <t>100 Rue André-Prévost, app. 312</t>
  </si>
  <si>
    <t>H3C 0C3</t>
  </si>
  <si>
    <t>707 $</t>
  </si>
  <si>
    <t>100 Rue André-Prévost, app. 510</t>
  </si>
  <si>
    <t>100 Rue André-Prévost, app. 610</t>
  </si>
  <si>
    <t>H3E 0E3</t>
  </si>
  <si>
    <t>100 Rue André-Prévost, app. 710</t>
  </si>
  <si>
    <t>200 Rue André-Prévost, app. 706</t>
  </si>
  <si>
    <t>900 Rue André-Prévost, app. 1003</t>
  </si>
  <si>
    <t>H3E 0E6</t>
  </si>
  <si>
    <t>898 $</t>
  </si>
  <si>
    <t>900 Rue André-Prévost, app. 503</t>
  </si>
  <si>
    <t>900 $</t>
  </si>
  <si>
    <t>900 Rue André-Prévost, app. 504</t>
  </si>
  <si>
    <t>818 $</t>
  </si>
  <si>
    <t>900 Rue André-Prévost, app. 909</t>
  </si>
  <si>
    <t>867 $</t>
  </si>
  <si>
    <t>722 Rue Argyle</t>
  </si>
  <si>
    <t>H4H 1V1</t>
  </si>
  <si>
    <t>527 $</t>
  </si>
  <si>
    <t>3964 Rue Bannantyne, app. 202</t>
  </si>
  <si>
    <t>488 000 $</t>
  </si>
  <si>
    <t>H4G 1C1</t>
  </si>
  <si>
    <t>532 $</t>
  </si>
  <si>
    <t>3964 Rue Bannantyne, app. 302</t>
  </si>
  <si>
    <t>3965 Rue Bannantyne, app. 201</t>
  </si>
  <si>
    <t>H4G 1C2</t>
  </si>
  <si>
    <t>3995 Rue Bannantyne, app. 114</t>
  </si>
  <si>
    <t>612 000 $ (J)</t>
  </si>
  <si>
    <t>3995 Rue Bannantyne, app. 315</t>
  </si>
  <si>
    <t>4051 Rue Bannantyne, app. 301</t>
  </si>
  <si>
    <t>4920 Rue Bannantyne, app. 4</t>
  </si>
  <si>
    <t>H4G 1E9</t>
  </si>
  <si>
    <t>4930 Rue Bannantyne, app. 5</t>
  </si>
  <si>
    <t>527 000 $ (J)</t>
  </si>
  <si>
    <t>50 Rue Berlioz, app. 1006</t>
  </si>
  <si>
    <t>H3E 1M4</t>
  </si>
  <si>
    <t>50 Rue Berlioz, app. PH-6</t>
  </si>
  <si>
    <t>537 000 $</t>
  </si>
  <si>
    <t>H3E 1M2</t>
  </si>
  <si>
    <t>60 Rue Berlioz, app. 1501</t>
  </si>
  <si>
    <t>60 Rue Berlioz, app. 401</t>
  </si>
  <si>
    <t>60 Rue Berlioz, app. 607</t>
  </si>
  <si>
    <t>80 Rue Berlioz, app. 206</t>
  </si>
  <si>
    <t>H3E 1N9</t>
  </si>
  <si>
    <t>90 Rue Berlioz, app. 1203</t>
  </si>
  <si>
    <t>483 000 $ (J)</t>
  </si>
  <si>
    <t>H3E 1N1</t>
  </si>
  <si>
    <t>548 $</t>
  </si>
  <si>
    <t>100 Rue Berlioz, app. 1601</t>
  </si>
  <si>
    <t>514 000 $</t>
  </si>
  <si>
    <t>H3E 1N4</t>
  </si>
  <si>
    <t>596 $</t>
  </si>
  <si>
    <t>100 Rue Berlioz, app. PH4</t>
  </si>
  <si>
    <t>150 Rue Berlioz, app. 612</t>
  </si>
  <si>
    <t>H3E 1K3</t>
  </si>
  <si>
    <t>200 Rue Berlioz, app. 301</t>
  </si>
  <si>
    <t>H3E 1L7</t>
  </si>
  <si>
    <t>200 Rue Berlioz, app. 605</t>
  </si>
  <si>
    <t>472 $</t>
  </si>
  <si>
    <t>477 Rue Brault</t>
  </si>
  <si>
    <t>H4H 2T4</t>
  </si>
  <si>
    <t>573 $</t>
  </si>
  <si>
    <t>20 Allée des Brises-du-Fleuve, app. 206</t>
  </si>
  <si>
    <t>H4G 3M5</t>
  </si>
  <si>
    <t>20 Allée des Brises-du-Fleuve, app. 601</t>
  </si>
  <si>
    <t>30 Allée des Brises-du-Fleuve, app. 505</t>
  </si>
  <si>
    <t>461 000 $ (J)</t>
  </si>
  <si>
    <t>H4G 3M7</t>
  </si>
  <si>
    <t>345 Rue Caisse</t>
  </si>
  <si>
    <t>H4G 3M3</t>
  </si>
  <si>
    <t>503 $</t>
  </si>
  <si>
    <t>4400 Boul. Champlain, app. 109</t>
  </si>
  <si>
    <t>H4G 1A9</t>
  </si>
  <si>
    <t>517 $</t>
  </si>
  <si>
    <t>201 Ch. du Club-Marin, app. 1210</t>
  </si>
  <si>
    <t>H3E 1T4</t>
  </si>
  <si>
    <t>597 $</t>
  </si>
  <si>
    <t>532 Rue De La Noue</t>
  </si>
  <si>
    <t>509 000 $</t>
  </si>
  <si>
    <t>H3E 1S3</t>
  </si>
  <si>
    <t>559 Rue De La Noue</t>
  </si>
  <si>
    <t>H3E 1S2</t>
  </si>
  <si>
    <t>477 $</t>
  </si>
  <si>
    <t>755 Rue De La Noue, app. 402</t>
  </si>
  <si>
    <t>434 000 $</t>
  </si>
  <si>
    <t>H3E 1V1</t>
  </si>
  <si>
    <t>755 Rue De La Noue, app. 405</t>
  </si>
  <si>
    <t>917 Rue de l'Église</t>
  </si>
  <si>
    <t>H4G 2N8</t>
  </si>
  <si>
    <t>1015 Rue de l'Église, app. 303</t>
  </si>
  <si>
    <t>615 000 $ (J)</t>
  </si>
  <si>
    <t>H2G 2N7</t>
  </si>
  <si>
    <t>3640 Rue Evelyn</t>
  </si>
  <si>
    <t>561 000 $ (J)</t>
  </si>
  <si>
    <t>H4G 1P3</t>
  </si>
  <si>
    <t>3658 Rue Evelyn</t>
  </si>
  <si>
    <t>541 500 $ (J)</t>
  </si>
  <si>
    <t>3973 Rue Evelyn</t>
  </si>
  <si>
    <t>375 000 $ (J)</t>
  </si>
  <si>
    <t>H4G 1P8</t>
  </si>
  <si>
    <t>3966 Rue Gertrude</t>
  </si>
  <si>
    <t>H4G 1R8</t>
  </si>
  <si>
    <t>525 Rue Gibbons, app. 5</t>
  </si>
  <si>
    <t>H4G 0A1</t>
  </si>
  <si>
    <t>210 Ch. du Golf, app. 508</t>
  </si>
  <si>
    <t>H3E 2A6</t>
  </si>
  <si>
    <t>210 Ch. du Golf, app. 608</t>
  </si>
  <si>
    <t>210 Ch. du Golf, app. 613</t>
  </si>
  <si>
    <t>536 000 $</t>
  </si>
  <si>
    <t>210 Ch. du Golf, app. 617</t>
  </si>
  <si>
    <t>230 Ch. du Golf, app. 213</t>
  </si>
  <si>
    <t>574 000 $</t>
  </si>
  <si>
    <t>H3E 2A8</t>
  </si>
  <si>
    <t>230 Ch. du Golf, app. 214</t>
  </si>
  <si>
    <t>230 Ch. du Golf, app. 501</t>
  </si>
  <si>
    <t>230 Ch. du Golf, app. 613</t>
  </si>
  <si>
    <t>1200 Ch. du Golf, app. 1006</t>
  </si>
  <si>
    <t>H3E 1P5</t>
  </si>
  <si>
    <t>1200 Ch. du Golf, app. 107</t>
  </si>
  <si>
    <t>587 $</t>
  </si>
  <si>
    <t>252 Rue Gordon, app. 108</t>
  </si>
  <si>
    <t>558 400 $</t>
  </si>
  <si>
    <t>H4G 2R4</t>
  </si>
  <si>
    <t>640 $</t>
  </si>
  <si>
    <t>1000 Rue Gordon, app. 204</t>
  </si>
  <si>
    <t>H4G 2S2</t>
  </si>
  <si>
    <t>1000 Rue Gordon, app. 411</t>
  </si>
  <si>
    <t>640 Rue Henri-Duhamel, app. 3</t>
  </si>
  <si>
    <t>H4G 2C5</t>
  </si>
  <si>
    <t>201 Rue Jacques-Le Ber, app. 326</t>
  </si>
  <si>
    <t>H3E 0B5</t>
  </si>
  <si>
    <t>698 $</t>
  </si>
  <si>
    <t>201 Rue Jacques-Le Ber, app. 533</t>
  </si>
  <si>
    <t>H3E 0E4</t>
  </si>
  <si>
    <t>201 Rue Jacques-Le Ber, app. 722</t>
  </si>
  <si>
    <t>201 Rue Jacques-Le Ber, app. 726</t>
  </si>
  <si>
    <t>2 Place des Jardins-des-Vosges, app. 204</t>
  </si>
  <si>
    <t>H3E 2B2</t>
  </si>
  <si>
    <t>3028 Boul. LaSalle, app. E</t>
  </si>
  <si>
    <t>H4G 1Y8</t>
  </si>
  <si>
    <t>3480 Boul. LaSalle, app. 304</t>
  </si>
  <si>
    <t>610 000 $ (J)</t>
  </si>
  <si>
    <t>H4G 1Z3</t>
  </si>
  <si>
    <t>4141 Boul. LaSalle, app. 316</t>
  </si>
  <si>
    <t>H4G 0A9</t>
  </si>
  <si>
    <t>824 $</t>
  </si>
  <si>
    <t>4472 Boul. LaSalle, app. 3</t>
  </si>
  <si>
    <t>452 000 $</t>
  </si>
  <si>
    <t>H4G 2A8</t>
  </si>
  <si>
    <t>5013 Boul. LaSalle</t>
  </si>
  <si>
    <t>H4G 2B9</t>
  </si>
  <si>
    <t>1000 Rue Levert, app. 204</t>
  </si>
  <si>
    <t>519 750 $+ TPS/TVQ</t>
  </si>
  <si>
    <t>H3E 1T5</t>
  </si>
  <si>
    <t>1000 Rue Levert, app. 210</t>
  </si>
  <si>
    <t>577 500 $+ TPS/TVQ</t>
  </si>
  <si>
    <t>1000 Rue Levert, app. 705</t>
  </si>
  <si>
    <t>631 213 $+ TPS/TVQ</t>
  </si>
  <si>
    <t>806 $</t>
  </si>
  <si>
    <t>760 Ch. Marie-Le Ber, app. 613</t>
  </si>
  <si>
    <t>H3E 1W6</t>
  </si>
  <si>
    <t>760 Ch. Marie-Le Ber, app. 804</t>
  </si>
  <si>
    <t>775 Ch. Marie-Le Ber</t>
  </si>
  <si>
    <t>H3E 1S8</t>
  </si>
  <si>
    <t>520 Rue de la Métairie</t>
  </si>
  <si>
    <t>H3E 1S5</t>
  </si>
  <si>
    <t>616 Rue de la Métairie</t>
  </si>
  <si>
    <t>477 000 $ (J)</t>
  </si>
  <si>
    <t>H3E 1T2</t>
  </si>
  <si>
    <t>637 Rue de la Métairie</t>
  </si>
  <si>
    <t>H3E 1S9</t>
  </si>
  <si>
    <t>662 Rue de la Métairie</t>
  </si>
  <si>
    <t>H3E 1T1</t>
  </si>
  <si>
    <t>522 $</t>
  </si>
  <si>
    <t>668 Rue de la Métairie</t>
  </si>
  <si>
    <t>504 000 $ (J)</t>
  </si>
  <si>
    <t>H3T 1T1</t>
  </si>
  <si>
    <t>962 Rue Moffat, app. 203</t>
  </si>
  <si>
    <t>554 000 $</t>
  </si>
  <si>
    <t>H4H 1Y8</t>
  </si>
  <si>
    <t>111 Ch. de la Pointe-Nord, app. 125</t>
  </si>
  <si>
    <t>604 000 $</t>
  </si>
  <si>
    <t>H3E 0B3</t>
  </si>
  <si>
    <t>111 Ch. de la Pointe-Nord, app. 325</t>
  </si>
  <si>
    <t>111 Ch. de la Pointe-Nord, app. 328</t>
  </si>
  <si>
    <t>111 Ch. de la Pointe-Nord, app. 401</t>
  </si>
  <si>
    <t>111 Ch. de la Pointe-Nord, app. 410</t>
  </si>
  <si>
    <t>111 Ch. de la Pointe-Nord, app. 516</t>
  </si>
  <si>
    <t>111 Ch. de la Pointe-Nord, app. 605</t>
  </si>
  <si>
    <t>111 Ch. de la Pointe-Nord, app. 716</t>
  </si>
  <si>
    <t>759 000 $</t>
  </si>
  <si>
    <t>799 $</t>
  </si>
  <si>
    <t>150 Ch. de la Pointe-Sud, app. 704</t>
  </si>
  <si>
    <t>H3E 0A7</t>
  </si>
  <si>
    <t>150 Ch. de la Pointe-Sud, app. 804</t>
  </si>
  <si>
    <t>717 000 $</t>
  </si>
  <si>
    <t>201 Ch. de la Pointe-Sud, app. 202</t>
  </si>
  <si>
    <t>H3E 0A2</t>
  </si>
  <si>
    <t>250 Ch. de la Pointe-Sud, app. 1904</t>
  </si>
  <si>
    <t>724 000 $</t>
  </si>
  <si>
    <t>H3E 0A8</t>
  </si>
  <si>
    <t>250 Ch. de la Pointe-Sud, app. 504</t>
  </si>
  <si>
    <t>667 000 $</t>
  </si>
  <si>
    <t>709 $</t>
  </si>
  <si>
    <t>250 Ch. de la Pointe-Sud, app. 704</t>
  </si>
  <si>
    <t>280 Rue Régina</t>
  </si>
  <si>
    <t>414 000 $</t>
  </si>
  <si>
    <t>H4G 2G5</t>
  </si>
  <si>
    <t>507 $</t>
  </si>
  <si>
    <t>100 Rue Rhéaume, app. 111</t>
  </si>
  <si>
    <t>487 500 $</t>
  </si>
  <si>
    <t>H4G 3N1</t>
  </si>
  <si>
    <t>100 Rue Rhéaume, app. 204</t>
  </si>
  <si>
    <t>100 Rue Rhéaume, app. 407</t>
  </si>
  <si>
    <t>100 Rue Rhéaume, app. 503</t>
  </si>
  <si>
    <t>464 000 $</t>
  </si>
  <si>
    <t>100 Rue Rhéaume, app. 701</t>
  </si>
  <si>
    <t>528 $</t>
  </si>
  <si>
    <t>100 Rue Rhéaume, app. 712</t>
  </si>
  <si>
    <t>811 Rue Rielle, app. 404</t>
  </si>
  <si>
    <t>H4G 0A3</t>
  </si>
  <si>
    <t>746 $</t>
  </si>
  <si>
    <t>4040 Rue Ross, app. 3</t>
  </si>
  <si>
    <t>401 000 $ (J)</t>
  </si>
  <si>
    <t>H4G 1Y4</t>
  </si>
  <si>
    <t>101 Rue de la Rotonde, app. 1001</t>
  </si>
  <si>
    <t>H3E 0C8</t>
  </si>
  <si>
    <t>101 Rue de la Rotonde, app. 1101</t>
  </si>
  <si>
    <t>869 $</t>
  </si>
  <si>
    <t>101 Rue de la Rotonde, app. 303</t>
  </si>
  <si>
    <t>101 Rue de la Rotonde, app. 307</t>
  </si>
  <si>
    <t>756 $</t>
  </si>
  <si>
    <t>101 Rue de la Rotonde, app. 503</t>
  </si>
  <si>
    <t>679 000 $</t>
  </si>
  <si>
    <t>151 Rue de la Rotonde, app. 1402</t>
  </si>
  <si>
    <t>908 000 $</t>
  </si>
  <si>
    <t>H3E 0E1</t>
  </si>
  <si>
    <t>962 $</t>
  </si>
  <si>
    <t>151 Rue de la Rotonde, app. 1805</t>
  </si>
  <si>
    <t>1 018 $</t>
  </si>
  <si>
    <t>151 Rue de la Rotonde, app. 2005</t>
  </si>
  <si>
    <t>948 $</t>
  </si>
  <si>
    <t>151 Rue de la Rotonde, app. 2504</t>
  </si>
  <si>
    <t>151 Rue de la Rotonde, app. 2505</t>
  </si>
  <si>
    <t>968 000 $</t>
  </si>
  <si>
    <t>1 009 $</t>
  </si>
  <si>
    <t>151 Rue de la Rotonde, app. 2604</t>
  </si>
  <si>
    <t>719 000 $</t>
  </si>
  <si>
    <t>151 Rue de la Rotonde, app. 2704</t>
  </si>
  <si>
    <t>878 $</t>
  </si>
  <si>
    <t>151 Rue de la Rotonde, app. 2805</t>
  </si>
  <si>
    <t>1 046 000 $</t>
  </si>
  <si>
    <t>1 091 $</t>
  </si>
  <si>
    <t>151 Rue de la Rotonde, app. 3105</t>
  </si>
  <si>
    <t>1 020 000 $</t>
  </si>
  <si>
    <t>1 064 $</t>
  </si>
  <si>
    <t>151 Rue de la Rotonde, app. 3304</t>
  </si>
  <si>
    <t>858 $</t>
  </si>
  <si>
    <t>151 Rue de la Rotonde, app. 605</t>
  </si>
  <si>
    <t>H3E 3L3</t>
  </si>
  <si>
    <t>151 Rue de la Rotonde, app. 905</t>
  </si>
  <si>
    <t>1 007 $</t>
  </si>
  <si>
    <t>199 Rue de la Rotonde, app. 1410</t>
  </si>
  <si>
    <t>H3E 0C1</t>
  </si>
  <si>
    <t>199 Rue de la Rotonde, app. 610</t>
  </si>
  <si>
    <t>558 000 $</t>
  </si>
  <si>
    <t>199 Rue de la Rotonde, app. 802</t>
  </si>
  <si>
    <t>792 $</t>
  </si>
  <si>
    <t>211 Rue de la Rotonde, app. 503</t>
  </si>
  <si>
    <t>H3E 0B9</t>
  </si>
  <si>
    <t>299 Rue de la Rotonde, app. 1506</t>
  </si>
  <si>
    <t>758 000 $</t>
  </si>
  <si>
    <t>H3E 0C6</t>
  </si>
  <si>
    <t>299 Rue de la Rotonde, app. 1803</t>
  </si>
  <si>
    <t>888 000 $</t>
  </si>
  <si>
    <t>953 $</t>
  </si>
  <si>
    <t>299 Rue de la Rotonde, app. 1906</t>
  </si>
  <si>
    <t>299 Rue de la Rotonde, app. 209</t>
  </si>
  <si>
    <t>719 900 $</t>
  </si>
  <si>
    <t>299 Rue de la Rotonde, app. 2108</t>
  </si>
  <si>
    <t>299 Rue de la Rotonde, app. 2408</t>
  </si>
  <si>
    <t>721 $</t>
  </si>
  <si>
    <t>299 Rue de la Rotonde, app. 709</t>
  </si>
  <si>
    <t>689 800 $</t>
  </si>
  <si>
    <t>299 Rue de la Rotonde, app. 803</t>
  </si>
  <si>
    <t>911 $</t>
  </si>
  <si>
    <t>299 Rue de la Rotonde, app. 908</t>
  </si>
  <si>
    <t>299 Rue de la Rotonde, app. 909</t>
  </si>
  <si>
    <t>628 000 $</t>
  </si>
  <si>
    <t>299 Rue de la Rotonde, app. PH2-09</t>
  </si>
  <si>
    <t>399 Rue de la Rotonde, app. 1706</t>
  </si>
  <si>
    <t>673 189 $+ TPS/TVQ</t>
  </si>
  <si>
    <t>H3E 0G1</t>
  </si>
  <si>
    <t>810 $</t>
  </si>
  <si>
    <t>399 Rue de la Rotonde, app. 2406</t>
  </si>
  <si>
    <t>688 845 $+ TPS/TVQ</t>
  </si>
  <si>
    <t>829 $</t>
  </si>
  <si>
    <t>399 Rue de la Rotonde, app. 2602</t>
  </si>
  <si>
    <t>677 539 $+ TPS/TVQ</t>
  </si>
  <si>
    <t>399 Rue de la Rotonde, app. 2702</t>
  </si>
  <si>
    <t>677 538 $+ TPS/TVQ</t>
  </si>
  <si>
    <t>399 Rue de la Rotonde, app. 2703</t>
  </si>
  <si>
    <t>1 158 000 $</t>
  </si>
  <si>
    <t>1 272 $</t>
  </si>
  <si>
    <t>399 Rue de la Rotonde, app. 2706</t>
  </si>
  <si>
    <t>691 454 $+ TPS/TVQ</t>
  </si>
  <si>
    <t>832 $</t>
  </si>
  <si>
    <t>399 Rue de la Rotonde, app. 502</t>
  </si>
  <si>
    <t>399 Rue de la Rotonde, app. 706</t>
  </si>
  <si>
    <t>617 525 $+ TPS/TVQ</t>
  </si>
  <si>
    <t>3271 Rue de Rushbrooke, app. 201</t>
  </si>
  <si>
    <t>H4G 1S8</t>
  </si>
  <si>
    <t>3321 Rue de Rushbrooke, app. 302</t>
  </si>
  <si>
    <t>515 000 $ (J)</t>
  </si>
  <si>
    <t>3477 Rue de Rushbrooke, app. 105</t>
  </si>
  <si>
    <t>100 Av. des Sommets, app. 803</t>
  </si>
  <si>
    <t>H3E 1Z8</t>
  </si>
  <si>
    <t>200 Av. des Sommets, app. 807</t>
  </si>
  <si>
    <t>H3E 2B4</t>
  </si>
  <si>
    <t>300 Av. des Sommets, app. 1213</t>
  </si>
  <si>
    <t>H3E 2B7</t>
  </si>
  <si>
    <t>300 Av. des Sommets, app. 215</t>
  </si>
  <si>
    <t>300 Av. des Sommets, app. 813</t>
  </si>
  <si>
    <t>3504 Rue de Verdun</t>
  </si>
  <si>
    <t>H4G 1G4</t>
  </si>
  <si>
    <t>3514 Rue de Verdun</t>
  </si>
  <si>
    <t>H4G 1K4</t>
  </si>
  <si>
    <t>3720 Rue de Verdun, app. 5</t>
  </si>
  <si>
    <t>H4G 1K6</t>
  </si>
  <si>
    <t>3789 Rue de Verdun</t>
  </si>
  <si>
    <t>507 000 $</t>
  </si>
  <si>
    <t>H4G 1K7</t>
  </si>
  <si>
    <t>4030 Rue de Verdun</t>
  </si>
  <si>
    <t>589 000 $ (J)</t>
  </si>
  <si>
    <t>H4G 1K9</t>
  </si>
  <si>
    <t>708 $</t>
  </si>
  <si>
    <t>60 Rue William-Paul, app. 503</t>
  </si>
  <si>
    <t>H3E 1N5</t>
  </si>
  <si>
    <t>60 Rue William-Paul, app. 707</t>
  </si>
  <si>
    <t>175 Rue William-Paul, app. 702</t>
  </si>
  <si>
    <t>H3E 1P1</t>
  </si>
  <si>
    <t>S Lambert</t>
  </si>
  <si>
    <t>100 Rue Cartier, app. 104</t>
  </si>
  <si>
    <t>J4R 1R8</t>
  </si>
  <si>
    <t>100 Rue Cartier, app. 200</t>
  </si>
  <si>
    <t>J4R 0A3</t>
  </si>
  <si>
    <t>100 Rue Cartier, app. 304</t>
  </si>
  <si>
    <t>366 000 $</t>
  </si>
  <si>
    <t>428 $</t>
  </si>
  <si>
    <t>100 Rue Cartier, app. 512</t>
  </si>
  <si>
    <t>100 Rue Cartier, app. 603</t>
  </si>
  <si>
    <t>469 000 $</t>
  </si>
  <si>
    <t>489 $</t>
  </si>
  <si>
    <t>750 Rue du Docteur-Chevrier, app. 206</t>
  </si>
  <si>
    <t>J4P 0A5</t>
  </si>
  <si>
    <t>524 $</t>
  </si>
  <si>
    <t>377 Rue Elm, app. 203</t>
  </si>
  <si>
    <t>J4P 1W5</t>
  </si>
  <si>
    <t>867 Av. d'Isère</t>
  </si>
  <si>
    <t>395 000 $</t>
  </si>
  <si>
    <t>J4S 1Z6</t>
  </si>
  <si>
    <t>27 Av. Lorne, app. 101</t>
  </si>
  <si>
    <t>J4P 2G7</t>
  </si>
  <si>
    <t>215 Place du Mans</t>
  </si>
  <si>
    <t>J4S 1X9</t>
  </si>
  <si>
    <t>511 $</t>
  </si>
  <si>
    <t>264 Av. de Navarre</t>
  </si>
  <si>
    <t>358 000 $</t>
  </si>
  <si>
    <t>J4S 1X7</t>
  </si>
  <si>
    <t>301 Rue d'Orléans</t>
  </si>
  <si>
    <t>405 000 $</t>
  </si>
  <si>
    <t>J4S 1Y1</t>
  </si>
  <si>
    <t>316 Rue d'Orléans</t>
  </si>
  <si>
    <t>J4S 1Y2</t>
  </si>
  <si>
    <t>55 Rue Reid, app. 4</t>
  </si>
  <si>
    <t>351 000 $</t>
  </si>
  <si>
    <t>J4R 2T1</t>
  </si>
  <si>
    <t>73 Rue Reid, app. 1</t>
  </si>
  <si>
    <t>319 000 $</t>
  </si>
  <si>
    <t>76 Rue Reid, app. 3</t>
  </si>
  <si>
    <t>306 952 $</t>
  </si>
  <si>
    <t>J4R 2N2</t>
  </si>
  <si>
    <t>94 Rue Reid, app. 5</t>
  </si>
  <si>
    <t>329 900 $</t>
  </si>
  <si>
    <t>20 Av. du Rhône, app. 709</t>
  </si>
  <si>
    <t>315 000 $</t>
  </si>
  <si>
    <t>J4S 1X4</t>
  </si>
  <si>
    <t>40 Av. du Rhône, app. 306</t>
  </si>
  <si>
    <t>J4S 1W7</t>
  </si>
  <si>
    <t>434 $</t>
  </si>
  <si>
    <t>295 Rue Riverside, app. 102</t>
  </si>
  <si>
    <t>J4P 1A5</t>
  </si>
  <si>
    <t>295 Rue Riverside, app. 106</t>
  </si>
  <si>
    <t>656 $</t>
  </si>
  <si>
    <t>295 Rue Riverside, app. 202</t>
  </si>
  <si>
    <t>295 Rue Riverside, app. 506</t>
  </si>
  <si>
    <t>295 Rue Riverside, app. 705</t>
  </si>
  <si>
    <t>7 Boul. Simard, app. 409</t>
  </si>
  <si>
    <t>534 000 $ (J)</t>
  </si>
  <si>
    <t>J4S 1Y4</t>
  </si>
  <si>
    <t>175 Av. St-Denis, app. 301</t>
  </si>
  <si>
    <t>J4P 0A8</t>
  </si>
  <si>
    <t>250 Av. St-Laurent, app. 304</t>
  </si>
  <si>
    <t>J4R 2S2</t>
  </si>
  <si>
    <t>250 Av. St-Laurent, app. 306</t>
  </si>
  <si>
    <t>585 Ch. Tiffin, app. 101</t>
  </si>
  <si>
    <t>J4P 0A3</t>
  </si>
  <si>
    <t>492 $</t>
  </si>
  <si>
    <t>585 Ch. Tiffin, app. 105</t>
  </si>
  <si>
    <t>585 Ch. Tiffin, app. 405</t>
  </si>
  <si>
    <t>275 Rue Upper Edison, app. 105</t>
  </si>
  <si>
    <t>J4R 2W1</t>
  </si>
  <si>
    <t>510 $</t>
  </si>
  <si>
    <t>540 Rue Upper Edison, app. 7</t>
  </si>
  <si>
    <t>J4R 2V5</t>
  </si>
  <si>
    <t>1605 Av. Victoria, app. 606</t>
  </si>
  <si>
    <t>346 000 $</t>
  </si>
  <si>
    <t>J4R 1R7</t>
  </si>
  <si>
    <t>2656 Rue Allard, app. 3</t>
  </si>
  <si>
    <t>H4E 2L6</t>
  </si>
  <si>
    <t>2656 Rue Allard, app. 5</t>
  </si>
  <si>
    <t>424 900 $</t>
  </si>
  <si>
    <t>2656 Rue Allard, app. 6</t>
  </si>
  <si>
    <t>451 000 $</t>
  </si>
  <si>
    <t>288 Rue Ann, app. 110</t>
  </si>
  <si>
    <t>559 000 $</t>
  </si>
  <si>
    <t>H3C 0L3</t>
  </si>
  <si>
    <t>300 Rue Ann, app. 802</t>
  </si>
  <si>
    <t>H3C 2K2</t>
  </si>
  <si>
    <t>355 Av. Ash, app. 2</t>
  </si>
  <si>
    <t>H3K 2R2</t>
  </si>
  <si>
    <t>355 Av. Ash, app. 3</t>
  </si>
  <si>
    <t>474 900 $</t>
  </si>
  <si>
    <t>355 Av. Ash, app. 4</t>
  </si>
  <si>
    <t>544 000 $ (J)</t>
  </si>
  <si>
    <t>355 Av. Ash, app. 5</t>
  </si>
  <si>
    <t>498 900 $ (J)</t>
  </si>
  <si>
    <t>615 $</t>
  </si>
  <si>
    <t>355 Av. Ash, app. 6</t>
  </si>
  <si>
    <t>355 Av. Ash, app. 7</t>
  </si>
  <si>
    <t>504 800 $</t>
  </si>
  <si>
    <t>355 Av. Ash, app. 8</t>
  </si>
  <si>
    <t>632 $</t>
  </si>
  <si>
    <t>713 Av. Atwater</t>
  </si>
  <si>
    <t>H3J 2T1</t>
  </si>
  <si>
    <t>1960 Rue Augustin-Cantin, app. 401</t>
  </si>
  <si>
    <t>H3K 1C2</t>
  </si>
  <si>
    <t>1980 Rue Augustin-Cantin, app. 402</t>
  </si>
  <si>
    <t>611 000 $ (J)</t>
  </si>
  <si>
    <t>1984 Rue Augustin-Cantin, app. 401</t>
  </si>
  <si>
    <t>H3X 1C2</t>
  </si>
  <si>
    <t>2615 Rue Augustin-Cantin, app. A103</t>
  </si>
  <si>
    <t>H3K 0C2</t>
  </si>
  <si>
    <t>890 $</t>
  </si>
  <si>
    <t>1375 Rue des Bassins, app. 1415</t>
  </si>
  <si>
    <t>H3C 1W3</t>
  </si>
  <si>
    <t>1458 Rue des Bassins, app. 302</t>
  </si>
  <si>
    <t>H3C 0T6</t>
  </si>
  <si>
    <t>929 $</t>
  </si>
  <si>
    <t>1458 Rue des Bassins, app. 906</t>
  </si>
  <si>
    <t>1485 Rue des Bassins, app. 118B</t>
  </si>
  <si>
    <t>556 555 $+ TPS/TVQ</t>
  </si>
  <si>
    <t>H3C 1B7</t>
  </si>
  <si>
    <t>1485 Rue des Bassins, app. 221</t>
  </si>
  <si>
    <t>608 741 $+ TPS/TVQ</t>
  </si>
  <si>
    <t>1485 Rue des Bassins, app. 232</t>
  </si>
  <si>
    <t>591 346 $+ TPS/TVQ</t>
  </si>
  <si>
    <t>730 $</t>
  </si>
  <si>
    <t>1485 Rue des Bassins, app. 518</t>
  </si>
  <si>
    <t>552 294 $+ TPS/TVQ</t>
  </si>
  <si>
    <t>1485 Rue des Bassins, app. 530</t>
  </si>
  <si>
    <t>654 899 $</t>
  </si>
  <si>
    <t>1485 Rue des Bassins, app. 532</t>
  </si>
  <si>
    <t>634 921 $+ TPS/TVQ (J)</t>
  </si>
  <si>
    <t>1485 Rue des Bassins, app. 618</t>
  </si>
  <si>
    <t>1485 Rue des Bassins, app. 718</t>
  </si>
  <si>
    <t>573 951 $+ TPS/TVQ</t>
  </si>
  <si>
    <t>1485 Rue des Bassins, app. 732</t>
  </si>
  <si>
    <t>591 345 $+ TPS/TVQ</t>
  </si>
  <si>
    <t>1500 Rue des Bassins, app. 431</t>
  </si>
  <si>
    <t>H3C 0N3</t>
  </si>
  <si>
    <t>791 $</t>
  </si>
  <si>
    <t>1500 Rue des Bassins, app. 435</t>
  </si>
  <si>
    <t>608 200 $</t>
  </si>
  <si>
    <t>1500 Rue des Bassins, app. 607</t>
  </si>
  <si>
    <t>1500 Rue des Bassins, app. 636</t>
  </si>
  <si>
    <t>796 $</t>
  </si>
  <si>
    <t>1500 Rue des Bassins, app. 730</t>
  </si>
  <si>
    <t>691 000 $ (J)</t>
  </si>
  <si>
    <t>1548 Rue des Bassins, app. 708</t>
  </si>
  <si>
    <t>H3C 0L4</t>
  </si>
  <si>
    <t>1550 Rue des Bassins, app. 403</t>
  </si>
  <si>
    <t>H3C 0W5</t>
  </si>
  <si>
    <t>1550 Rue des Bassins, app. 414</t>
  </si>
  <si>
    <t>820 $</t>
  </si>
  <si>
    <t>1550 Rue des Bassins, app. 510</t>
  </si>
  <si>
    <t>625 000 $ (J)</t>
  </si>
  <si>
    <t>1550 Rue des Bassins, app. 605</t>
  </si>
  <si>
    <t>814 $</t>
  </si>
  <si>
    <t>1550 Rue des Bassins, app. 704</t>
  </si>
  <si>
    <t>848 $</t>
  </si>
  <si>
    <t>1616 Rue des Bassins, app. 124</t>
  </si>
  <si>
    <t>747 500 $</t>
  </si>
  <si>
    <t>H3J 0C3</t>
  </si>
  <si>
    <t>1616 Rue des Bassins, app. 603</t>
  </si>
  <si>
    <t>1616 Rue des Bassins, app. 607</t>
  </si>
  <si>
    <t>H3J 1S1</t>
  </si>
  <si>
    <t>922 $</t>
  </si>
  <si>
    <t>1869 Rue des Bassins, app. 303</t>
  </si>
  <si>
    <t>670 000 $ (J)</t>
  </si>
  <si>
    <t>H3J 0A3</t>
  </si>
  <si>
    <t>1869 Rue des Bassins, app. 411</t>
  </si>
  <si>
    <t>1869 Rue des Bassins, app. 602</t>
  </si>
  <si>
    <t>1910 Rue des Bassins, app. 101</t>
  </si>
  <si>
    <t>H3J 1S5</t>
  </si>
  <si>
    <t>744 $</t>
  </si>
  <si>
    <t>1910 Rue des Bassins, app. 402</t>
  </si>
  <si>
    <t>1910 Rue des Bassins, app. 605</t>
  </si>
  <si>
    <t>1910 Rue des Bassins, app. 607</t>
  </si>
  <si>
    <t>1910 Rue des Bassins, app. 705</t>
  </si>
  <si>
    <t>788 $</t>
  </si>
  <si>
    <t>2000 Rue des Bassins, app. 635</t>
  </si>
  <si>
    <t>H3J 0B6</t>
  </si>
  <si>
    <t>825 $</t>
  </si>
  <si>
    <t>2000 Rue des Bassins, app. 922</t>
  </si>
  <si>
    <t>50 Rue Bérard, app. 305</t>
  </si>
  <si>
    <t>655 000 $ (J)</t>
  </si>
  <si>
    <t>H4C 3P5</t>
  </si>
  <si>
    <t>693 $</t>
  </si>
  <si>
    <t>309 Rue Bourgeoys, app. 3</t>
  </si>
  <si>
    <t>H3K 2L9</t>
  </si>
  <si>
    <t>188 Rue Bourget, app. 111</t>
  </si>
  <si>
    <t>H4C 2M2</t>
  </si>
  <si>
    <t>1551 Rue du Centre, app. 203</t>
  </si>
  <si>
    <t>H3K 1H5</t>
  </si>
  <si>
    <t>1553 Rue du Centre, app. 301</t>
  </si>
  <si>
    <t>623 $</t>
  </si>
  <si>
    <t>2020 Rue du Centre, app. 201</t>
  </si>
  <si>
    <t>604 000 $ (J)</t>
  </si>
  <si>
    <t>H3K 1J3</t>
  </si>
  <si>
    <t>214 Rue Charlevoix</t>
  </si>
  <si>
    <t>H3J 2X8</t>
  </si>
  <si>
    <t>2434B Rue de Châteauguay</t>
  </si>
  <si>
    <t>H3K 1L1</t>
  </si>
  <si>
    <t>2695 Rue de Coleraine</t>
  </si>
  <si>
    <t>H3K 1S6</t>
  </si>
  <si>
    <t>5258 Ch. de la Côte-St-Paul</t>
  </si>
  <si>
    <t>H4C 1X1</t>
  </si>
  <si>
    <t>2556 Rue Coursol, app. 7</t>
  </si>
  <si>
    <t>H3J 1E1</t>
  </si>
  <si>
    <t>658 $</t>
  </si>
  <si>
    <t>2370 Rue De Biencourt, app. 002</t>
  </si>
  <si>
    <t>H4E 0A5</t>
  </si>
  <si>
    <t>680 Rue De Courcelle, app. 417</t>
  </si>
  <si>
    <t>H4C 0B8</t>
  </si>
  <si>
    <t>680 Rue De Courcelle, app. 418</t>
  </si>
  <si>
    <t>4245 Rue De Richelieu</t>
  </si>
  <si>
    <t>H4C 1A1</t>
  </si>
  <si>
    <t>585 Rue Delinelle, app. 202</t>
  </si>
  <si>
    <t>524 900 $ (J)</t>
  </si>
  <si>
    <t>H4C 3B2</t>
  </si>
  <si>
    <t>2036 Av. de l'Église</t>
  </si>
  <si>
    <t>437 500 $</t>
  </si>
  <si>
    <t>H4E 1H3</t>
  </si>
  <si>
    <t>452 $</t>
  </si>
  <si>
    <t>350 Rue Eleanor, app. 311</t>
  </si>
  <si>
    <t>H3C 0T5</t>
  </si>
  <si>
    <t>350 Rue Eleanor, app. 702</t>
  </si>
  <si>
    <t>350 Rue Eleanor, app. TH130</t>
  </si>
  <si>
    <t>623 000 $</t>
  </si>
  <si>
    <t>H3C 0V2</t>
  </si>
  <si>
    <t>636 Boul. Georges-Vanier</t>
  </si>
  <si>
    <t>H3J 2X7</t>
  </si>
  <si>
    <t>1705 Rue Grand Trunk</t>
  </si>
  <si>
    <t>H3K 1M1</t>
  </si>
  <si>
    <t>5450 Rue Hadley, app. 2</t>
  </si>
  <si>
    <t>359 000 $</t>
  </si>
  <si>
    <t>H4E 3M3</t>
  </si>
  <si>
    <t>5450 Rue Hadley, app. 302</t>
  </si>
  <si>
    <t>5689 Rue Hadley, app. 3</t>
  </si>
  <si>
    <t>394 000 $</t>
  </si>
  <si>
    <t>H4E 3N1</t>
  </si>
  <si>
    <t>6035 Rue Hamilton, app. 3</t>
  </si>
  <si>
    <t>466 000 $ (J)</t>
  </si>
  <si>
    <t>H4E 3C2</t>
  </si>
  <si>
    <t>6063-2 Rue Hamilton</t>
  </si>
  <si>
    <t>445 000 $ (J)</t>
  </si>
  <si>
    <t>490 $</t>
  </si>
  <si>
    <t>6063 Rue Hamilton, app. 4</t>
  </si>
  <si>
    <t>476 $</t>
  </si>
  <si>
    <t>400 Rue de l'Inspecteur, app. 524</t>
  </si>
  <si>
    <t>522 000 $ (J)</t>
  </si>
  <si>
    <t>H3C 4A8</t>
  </si>
  <si>
    <t>400 Rue de l'Inspecteur, app. 724</t>
  </si>
  <si>
    <t>701 Rue Irène, app. 310</t>
  </si>
  <si>
    <t>H4C 2P2</t>
  </si>
  <si>
    <t>701 Rue Irène, app. 508</t>
  </si>
  <si>
    <t>1450 Rue Island, app. 409</t>
  </si>
  <si>
    <t>H3K 0B7</t>
  </si>
  <si>
    <t>1450 Rue Island, app. 409Z</t>
  </si>
  <si>
    <t>1450 Rue Island, app. 410</t>
  </si>
  <si>
    <t>1450 Rue Island, app. 504</t>
  </si>
  <si>
    <t>877 $</t>
  </si>
  <si>
    <t>2515 Rue Jolicoeur, app. 002</t>
  </si>
  <si>
    <t>H4E 1Y4</t>
  </si>
  <si>
    <t>1351 Rue Laprairie</t>
  </si>
  <si>
    <t>H3K 2W3</t>
  </si>
  <si>
    <t>5740 Rue Laurendeau, app. 7</t>
  </si>
  <si>
    <t>H4E 3W7</t>
  </si>
  <si>
    <t>577 $</t>
  </si>
  <si>
    <t>5750 Rue Laurendeau, app. 6</t>
  </si>
  <si>
    <t>5770 Rue Laurendeau, app. 7</t>
  </si>
  <si>
    <t>4395 Rue Léa-Roback, app. 2</t>
  </si>
  <si>
    <t>H4C 3P8</t>
  </si>
  <si>
    <t>4465 Rue Léa-Roback, app. 6</t>
  </si>
  <si>
    <t>691 000 $</t>
  </si>
  <si>
    <t>796 Av. Marin</t>
  </si>
  <si>
    <t>H4C 2H2</t>
  </si>
  <si>
    <t>5619 Boul. Monk, app. 207</t>
  </si>
  <si>
    <t>H4E 3G9</t>
  </si>
  <si>
    <t>6047 Boul. Monk, app. 105</t>
  </si>
  <si>
    <t>H3E 3H5</t>
  </si>
  <si>
    <t>225 Rue de la Montagne, app. 503</t>
  </si>
  <si>
    <t>H3C 2A6</t>
  </si>
  <si>
    <t>225 Rue de la Montagne, app. 803</t>
  </si>
  <si>
    <t>1642 Rue Mullins, app. PH303</t>
  </si>
  <si>
    <t>722 000 $</t>
  </si>
  <si>
    <t>H3K 1N4</t>
  </si>
  <si>
    <t>734 $</t>
  </si>
  <si>
    <t>1860 Rue Mullins, app. 4</t>
  </si>
  <si>
    <t>H3K 1N8</t>
  </si>
  <si>
    <t>485 $</t>
  </si>
  <si>
    <t>1870 Rue Mullins, app. 2</t>
  </si>
  <si>
    <t>1870 Rue Mullins, app. 3</t>
  </si>
  <si>
    <t>100 Rue Murray, app. 1202</t>
  </si>
  <si>
    <t>H3C 1A2</t>
  </si>
  <si>
    <t>916 $</t>
  </si>
  <si>
    <t>100 Rue Murray, app. 2215</t>
  </si>
  <si>
    <t>988 000 $</t>
  </si>
  <si>
    <t>1 051 $</t>
  </si>
  <si>
    <t>190 Rue Murray, app. 409</t>
  </si>
  <si>
    <t>H3C 2C7</t>
  </si>
  <si>
    <t>190 Rue Murray, app. PH5</t>
  </si>
  <si>
    <t>950 Rue Notre-Dame O., app. 406</t>
  </si>
  <si>
    <t>2260 Rue Notre-Dame O., app. 201</t>
  </si>
  <si>
    <t>H3J 2V4</t>
  </si>
  <si>
    <t>2260 Rue Notre-Dame O., app. A01</t>
  </si>
  <si>
    <t>392 000 $</t>
  </si>
  <si>
    <t>487 $</t>
  </si>
  <si>
    <t>2270 Rue Notre-Dame O., app. A02</t>
  </si>
  <si>
    <t>2280 Rue Notre-Dame O., app. 202</t>
  </si>
  <si>
    <t>1320 Rue Olier, app. 1003</t>
  </si>
  <si>
    <t>820 000 $ (J)</t>
  </si>
  <si>
    <t>H3C 0Y8</t>
  </si>
  <si>
    <t>1320 Rue Olier, app. 909</t>
  </si>
  <si>
    <t>1330 Rue Olier, app. 1203</t>
  </si>
  <si>
    <t>799 900 $</t>
  </si>
  <si>
    <t>H3C 0T3</t>
  </si>
  <si>
    <t>949 $</t>
  </si>
  <si>
    <t>1330 Rue Olier, app. 302</t>
  </si>
  <si>
    <t>1340 Rue Olier, app. 1005</t>
  </si>
  <si>
    <t>757 500 $</t>
  </si>
  <si>
    <t>H3C 0P9</t>
  </si>
  <si>
    <t>931 $</t>
  </si>
  <si>
    <t>1400 Rue Ottawa, app. 122B</t>
  </si>
  <si>
    <t>H3C 0Y9</t>
  </si>
  <si>
    <t>1400 Rue Ottawa, app. 125A</t>
  </si>
  <si>
    <t>767 $</t>
  </si>
  <si>
    <t>1400 Rue Ottawa, app. 303A</t>
  </si>
  <si>
    <t>789 000 $</t>
  </si>
  <si>
    <t>1400 Rue Ottawa, app. 401A</t>
  </si>
  <si>
    <t>1400 Rue Ottawa, app. 403A</t>
  </si>
  <si>
    <t>1400 Rue Ottawa, app. 520B</t>
  </si>
  <si>
    <t>705 000 $ (J)</t>
  </si>
  <si>
    <t>737 $</t>
  </si>
  <si>
    <t>1400 Rue Ottawa, app. 524A</t>
  </si>
  <si>
    <t>670 000 $</t>
  </si>
  <si>
    <t>1400 Rue Ottawa, app. 528A</t>
  </si>
  <si>
    <t>798 $</t>
  </si>
  <si>
    <t>1400 Rue Ottawa, app. 623A</t>
  </si>
  <si>
    <t>1400 Rue Ottawa, app. 724A</t>
  </si>
  <si>
    <t>1400 Rue Ottawa, app. 831B</t>
  </si>
  <si>
    <t>1606 Rue Ottawa, app. 206</t>
  </si>
  <si>
    <t>669 000 $</t>
  </si>
  <si>
    <t>H3C 0V7</t>
  </si>
  <si>
    <t>1606 Rue Ottawa, app. 402</t>
  </si>
  <si>
    <t>647 $</t>
  </si>
  <si>
    <t>1606 Rue Ottawa, app. 411</t>
  </si>
  <si>
    <t>555 000 $ (J)</t>
  </si>
  <si>
    <t>101 Rue Peel, app. 1160</t>
  </si>
  <si>
    <t>743 000 $</t>
  </si>
  <si>
    <t>H3C 0Y1</t>
  </si>
  <si>
    <t>101 Rue Peel, app. 1462</t>
  </si>
  <si>
    <t>101 Rue Peel, app. 1661</t>
  </si>
  <si>
    <t>101 Rue Peel, app. 1862</t>
  </si>
  <si>
    <t>921 $</t>
  </si>
  <si>
    <t>101 Rue Peel, app. 201</t>
  </si>
  <si>
    <t>101 Rue Peel, app. 2062</t>
  </si>
  <si>
    <t>935 000 $</t>
  </si>
  <si>
    <t>1 020 $</t>
  </si>
  <si>
    <t>195 Rue Peel, app. 1610</t>
  </si>
  <si>
    <t>531 500 $</t>
  </si>
  <si>
    <t>H3C 0T1</t>
  </si>
  <si>
    <t>235 Rue Peel, app. 1101</t>
  </si>
  <si>
    <t>H3C 0P8</t>
  </si>
  <si>
    <t>235 Rue Peel, app. 1411</t>
  </si>
  <si>
    <t>797 $</t>
  </si>
  <si>
    <t>235 Rue Peel, app. 1505</t>
  </si>
  <si>
    <t>235 Rue Peel, app. 1816</t>
  </si>
  <si>
    <t>834 $</t>
  </si>
  <si>
    <t>235 Rue Peel, app. 815</t>
  </si>
  <si>
    <t>5221 Rue Philippe-Lalonde, app. 8</t>
  </si>
  <si>
    <t>H4C 0B3</t>
  </si>
  <si>
    <t>5241 Rue Philippe-Lalonde, app. 7</t>
  </si>
  <si>
    <t>1901 Rue Richardson, app. 202</t>
  </si>
  <si>
    <t>H3K 1G8</t>
  </si>
  <si>
    <t>315 Rue Richmond, app. 113</t>
  </si>
  <si>
    <t>H3J 0B7</t>
  </si>
  <si>
    <t>875 $</t>
  </si>
  <si>
    <t>315 Rue Richmond, app. 120</t>
  </si>
  <si>
    <t>315 Rue Richmond, app. 511</t>
  </si>
  <si>
    <t>H3B 0B7</t>
  </si>
  <si>
    <t>315 Rue Richmond, app. 611</t>
  </si>
  <si>
    <t>315 Rue Richmond, app. 620</t>
  </si>
  <si>
    <t>595 Rue Richmond, app. 2</t>
  </si>
  <si>
    <t>H3J 1V4</t>
  </si>
  <si>
    <t>595 Rue Richmond, app. 7</t>
  </si>
  <si>
    <t>671 000 $ (J)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</si>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</sst>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1"/>
  <sheetViews>
    <sheetView tabSelected="1" workbookViewId="0">
      <selection activeCell="H11" sqref="H11"/>
    </sheetView>
  </sheetViews>
  <sheetFormatPr baseColWidth="10" defaultRowHeight="15.75" x14ac:dyDescent="0.25"/>
  <cols>
    <col min="2" max="2" width="38.25" bestFit="1" customWidth="1"/>
    <col min="3" max="3" width="12.75" bestFit="1" customWidth="1"/>
    <col min="6" max="6" width="26.875" style="1" bestFit="1" customWidth="1"/>
    <col min="7" max="10" width="11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302</v>
      </c>
      <c r="G1" s="1" t="s">
        <v>303</v>
      </c>
      <c r="H1" s="1" t="s">
        <v>2075</v>
      </c>
      <c r="I1" s="1" t="s">
        <v>304</v>
      </c>
      <c r="J1" s="1" t="s">
        <v>305</v>
      </c>
    </row>
    <row r="2" spans="1:10" x14ac:dyDescent="0.25">
      <c r="A2" t="s">
        <v>5</v>
      </c>
      <c r="B2" t="s">
        <v>306</v>
      </c>
      <c r="C2" t="s">
        <v>160</v>
      </c>
      <c r="D2" t="s">
        <v>307</v>
      </c>
      <c r="E2" t="s">
        <v>308</v>
      </c>
      <c r="F2" s="1" t="str">
        <f>IF(ISNUMBER(SEARCH(", app.",B2)),LEFT(B2,SEARCH(", app.",B2)-1),B2)</f>
        <v>1476 Rue Alexandre-DeSève</v>
      </c>
      <c r="G2" s="1">
        <f>SUBSTITUTE(SUBSTITUTE(E2,"$","")," ","")*1</f>
        <v>543</v>
      </c>
      <c r="H2" s="1" t="str">
        <f>SUBSTITUTE(D2," ","")</f>
        <v>H2L2V6</v>
      </c>
      <c r="I2" s="1" t="str">
        <f>LEFT(SUBSTITUTE(D2," ",""),4)</f>
        <v>H2L2</v>
      </c>
      <c r="J2" s="1" t="str">
        <f>LEFT(I2,3)</f>
        <v>H2L</v>
      </c>
    </row>
    <row r="3" spans="1:10" x14ac:dyDescent="0.25">
      <c r="A3" t="s">
        <v>5</v>
      </c>
      <c r="B3" t="s">
        <v>309</v>
      </c>
      <c r="C3" t="s">
        <v>23</v>
      </c>
      <c r="D3" t="s">
        <v>310</v>
      </c>
      <c r="E3" t="s">
        <v>188</v>
      </c>
      <c r="F3" s="1" t="str">
        <f>IF(ISNUMBER(SEARCH(", app.",B3)),LEFT(B3,SEARCH(", app.",B3)-1),B3)</f>
        <v>1930 Rue Alexandre-DeSève</v>
      </c>
      <c r="G3" s="1">
        <f>SUBSTITUTE(SUBSTITUTE(E3,"$","")," ","")*1</f>
        <v>458</v>
      </c>
      <c r="H3" s="1" t="str">
        <f>SUBSTITUTE(D3," ","")</f>
        <v>H2L2W3</v>
      </c>
      <c r="I3" s="1" t="str">
        <f>LEFT(SUBSTITUTE(D3," ",""),4)</f>
        <v>H2L2</v>
      </c>
      <c r="J3" s="1" t="str">
        <f t="shared" ref="J3:J66" si="0">LEFT(I3,3)</f>
        <v>H2L</v>
      </c>
    </row>
    <row r="4" spans="1:10" x14ac:dyDescent="0.25">
      <c r="A4" t="s">
        <v>5</v>
      </c>
      <c r="B4" t="s">
        <v>311</v>
      </c>
      <c r="C4" t="s">
        <v>202</v>
      </c>
      <c r="D4" t="s">
        <v>312</v>
      </c>
      <c r="E4" t="s">
        <v>313</v>
      </c>
      <c r="F4" s="1" t="str">
        <f>IF(ISNUMBER(SEARCH(", app.",B4)),LEFT(B4,SEARCH(", app.",B4)-1),B4)</f>
        <v>1050 Av. Amesbury</v>
      </c>
      <c r="G4" s="1">
        <f>SUBSTITUTE(SUBSTITUTE(E4,"$","")," ","")*1</f>
        <v>407</v>
      </c>
      <c r="H4" s="1" t="str">
        <f>SUBSTITUTE(D4," ","")</f>
        <v>H3H2S5</v>
      </c>
      <c r="I4" s="1" t="str">
        <f>LEFT(SUBSTITUTE(D4," ",""),4)</f>
        <v>H3H2</v>
      </c>
      <c r="J4" s="1" t="str">
        <f t="shared" si="0"/>
        <v>H3H</v>
      </c>
    </row>
    <row r="5" spans="1:10" x14ac:dyDescent="0.25">
      <c r="A5" t="s">
        <v>5</v>
      </c>
      <c r="B5" t="s">
        <v>314</v>
      </c>
      <c r="C5" t="s">
        <v>114</v>
      </c>
      <c r="D5" t="s">
        <v>312</v>
      </c>
      <c r="E5" t="s">
        <v>203</v>
      </c>
      <c r="F5" s="1" t="str">
        <f>IF(ISNUMBER(SEARCH(", app.",B5)),LEFT(B5,SEARCH(", app.",B5)-1),B5)</f>
        <v>1050 Av. Amesbury</v>
      </c>
      <c r="G5" s="1">
        <f>SUBSTITUTE(SUBSTITUTE(E5,"$","")," ","")*1</f>
        <v>446</v>
      </c>
      <c r="H5" s="1" t="str">
        <f>SUBSTITUTE(D5," ","")</f>
        <v>H3H2S5</v>
      </c>
      <c r="I5" s="1" t="str">
        <f>LEFT(SUBSTITUTE(D5," ",""),4)</f>
        <v>H3H2</v>
      </c>
      <c r="J5" s="1" t="str">
        <f t="shared" si="0"/>
        <v>H3H</v>
      </c>
    </row>
    <row r="6" spans="1:10" x14ac:dyDescent="0.25">
      <c r="A6" t="s">
        <v>5</v>
      </c>
      <c r="B6" t="s">
        <v>315</v>
      </c>
      <c r="C6" t="s">
        <v>254</v>
      </c>
      <c r="D6" t="s">
        <v>312</v>
      </c>
      <c r="E6" t="s">
        <v>193</v>
      </c>
      <c r="F6" s="1" t="str">
        <f>IF(ISNUMBER(SEARCH(", app.",B6)),LEFT(B6,SEARCH(", app.",B6)-1),B6)</f>
        <v>1050 Av. Amesbury</v>
      </c>
      <c r="G6" s="1">
        <f>SUBSTITUTE(SUBSTITUTE(E6,"$","")," ","")*1</f>
        <v>453</v>
      </c>
      <c r="H6" s="1" t="str">
        <f>SUBSTITUTE(D6," ","")</f>
        <v>H3H2S5</v>
      </c>
      <c r="I6" s="1" t="str">
        <f>LEFT(SUBSTITUTE(D6," ",""),4)</f>
        <v>H3H2</v>
      </c>
      <c r="J6" s="1" t="str">
        <f t="shared" si="0"/>
        <v>H3H</v>
      </c>
    </row>
    <row r="7" spans="1:10" x14ac:dyDescent="0.25">
      <c r="A7" t="s">
        <v>5</v>
      </c>
      <c r="B7" t="s">
        <v>316</v>
      </c>
      <c r="C7" t="s">
        <v>317</v>
      </c>
      <c r="D7" t="s">
        <v>318</v>
      </c>
      <c r="E7" t="s">
        <v>319</v>
      </c>
      <c r="F7" s="1" t="str">
        <f>IF(ISNUMBER(SEARCH(", app.",B7)),LEFT(B7,SEARCH(", app.",B7)-1),B7)</f>
        <v>360 Rue Atateken</v>
      </c>
      <c r="G7" s="1">
        <f>SUBSTITUTE(SUBSTITUTE(E7,"$","")," ","")*1</f>
        <v>915</v>
      </c>
      <c r="H7" s="1" t="str">
        <f>SUBSTITUTE(D7," ","")</f>
        <v>H2L0H4</v>
      </c>
      <c r="I7" s="1" t="str">
        <f>LEFT(SUBSTITUTE(D7," ",""),4)</f>
        <v>H2L0</v>
      </c>
      <c r="J7" s="1" t="str">
        <f t="shared" si="0"/>
        <v>H2L</v>
      </c>
    </row>
    <row r="8" spans="1:10" x14ac:dyDescent="0.25">
      <c r="A8" t="s">
        <v>5</v>
      </c>
      <c r="B8" t="s">
        <v>320</v>
      </c>
      <c r="C8" t="s">
        <v>247</v>
      </c>
      <c r="D8" t="s">
        <v>318</v>
      </c>
      <c r="E8" t="s">
        <v>321</v>
      </c>
      <c r="F8" s="1" t="str">
        <f>IF(ISNUMBER(SEARCH(", app.",B8)),LEFT(B8,SEARCH(", app.",B8)-1),B8)</f>
        <v>360 Rue Atateken</v>
      </c>
      <c r="G8" s="1">
        <f>SUBSTITUTE(SUBSTITUTE(E8,"$","")," ","")*1</f>
        <v>724</v>
      </c>
      <c r="H8" s="1" t="str">
        <f>SUBSTITUTE(D8," ","")</f>
        <v>H2L0H4</v>
      </c>
      <c r="I8" s="1" t="str">
        <f>LEFT(SUBSTITUTE(D8," ",""),4)</f>
        <v>H2L0</v>
      </c>
      <c r="J8" s="1" t="str">
        <f t="shared" si="0"/>
        <v>H2L</v>
      </c>
    </row>
    <row r="9" spans="1:10" x14ac:dyDescent="0.25">
      <c r="A9" t="s">
        <v>5</v>
      </c>
      <c r="B9" t="s">
        <v>322</v>
      </c>
      <c r="C9" t="s">
        <v>169</v>
      </c>
      <c r="D9" t="s">
        <v>323</v>
      </c>
      <c r="E9" t="s">
        <v>157</v>
      </c>
      <c r="F9" s="1" t="str">
        <f>IF(ISNUMBER(SEARCH(", app.",B9)),LEFT(B9,SEARCH(", app.",B9)-1),B9)</f>
        <v>624 Rue Atateken</v>
      </c>
      <c r="G9" s="1">
        <f>SUBSTITUTE(SUBSTITUTE(E9,"$","")," ","")*1</f>
        <v>556</v>
      </c>
      <c r="H9" s="1" t="str">
        <f>SUBSTITUTE(D9," ","")</f>
        <v>H2L5C9</v>
      </c>
      <c r="I9" s="1" t="str">
        <f>LEFT(SUBSTITUTE(D9," ",""),4)</f>
        <v>H2L5</v>
      </c>
      <c r="J9" s="1" t="str">
        <f t="shared" si="0"/>
        <v>H2L</v>
      </c>
    </row>
    <row r="10" spans="1:10" x14ac:dyDescent="0.25">
      <c r="A10" t="s">
        <v>5</v>
      </c>
      <c r="B10" t="s">
        <v>324</v>
      </c>
      <c r="C10" t="s">
        <v>265</v>
      </c>
      <c r="D10" t="s">
        <v>323</v>
      </c>
      <c r="E10" t="s">
        <v>129</v>
      </c>
      <c r="F10" s="1" t="str">
        <f>IF(ISNUMBER(SEARCH(", app.",B10)),LEFT(B10,SEARCH(", app.",B10)-1),B10)</f>
        <v>704 Rue Atateken</v>
      </c>
      <c r="G10" s="1">
        <f>SUBSTITUTE(SUBSTITUTE(E10,"$","")," ","")*1</f>
        <v>585</v>
      </c>
      <c r="H10" s="1" t="str">
        <f>SUBSTITUTE(D10," ","")</f>
        <v>H2L5C9</v>
      </c>
      <c r="I10" s="1" t="str">
        <f>LEFT(SUBSTITUTE(D10," ",""),4)</f>
        <v>H2L5</v>
      </c>
      <c r="J10" s="1" t="str">
        <f t="shared" si="0"/>
        <v>H2L</v>
      </c>
    </row>
    <row r="11" spans="1:10" x14ac:dyDescent="0.25">
      <c r="A11" t="s">
        <v>5</v>
      </c>
      <c r="B11" t="s">
        <v>325</v>
      </c>
      <c r="C11" t="s">
        <v>258</v>
      </c>
      <c r="D11" t="s">
        <v>323</v>
      </c>
      <c r="E11" t="s">
        <v>146</v>
      </c>
      <c r="F11" s="1" t="str">
        <f>IF(ISNUMBER(SEARCH(", app.",B11)),LEFT(B11,SEARCH(", app.",B11)-1),B11)</f>
        <v>832 Rue Atateken</v>
      </c>
      <c r="G11" s="1">
        <f>SUBSTITUTE(SUBSTITUTE(E11,"$","")," ","")*1</f>
        <v>564</v>
      </c>
      <c r="H11" s="1" t="str">
        <f>SUBSTITUTE(D11," ","")</f>
        <v>H2L5C9</v>
      </c>
      <c r="I11" s="1" t="str">
        <f>LEFT(SUBSTITUTE(D11," ",""),4)</f>
        <v>H2L5</v>
      </c>
      <c r="J11" s="1" t="str">
        <f t="shared" si="0"/>
        <v>H2L</v>
      </c>
    </row>
    <row r="12" spans="1:10" x14ac:dyDescent="0.25">
      <c r="A12" t="s">
        <v>5</v>
      </c>
      <c r="B12" t="s">
        <v>326</v>
      </c>
      <c r="C12" t="s">
        <v>151</v>
      </c>
      <c r="D12" t="s">
        <v>327</v>
      </c>
      <c r="E12" t="s">
        <v>177</v>
      </c>
      <c r="F12" s="1" t="str">
        <f>IF(ISNUMBER(SEARCH(", app.",B12)),LEFT(B12,SEARCH(", app.",B12)-1),B12)</f>
        <v>1200 Rue Atateken</v>
      </c>
      <c r="G12" s="1">
        <f>SUBSTITUTE(SUBSTITUTE(E12,"$","")," ","")*1</f>
        <v>467</v>
      </c>
      <c r="H12" s="1" t="str">
        <f>SUBSTITUTE(D12," ","")</f>
        <v>H2L3K8</v>
      </c>
      <c r="I12" s="1" t="str">
        <f>LEFT(SUBSTITUTE(D12," ",""),4)</f>
        <v>H2L3</v>
      </c>
      <c r="J12" s="1" t="str">
        <f t="shared" si="0"/>
        <v>H2L</v>
      </c>
    </row>
    <row r="13" spans="1:10" x14ac:dyDescent="0.25">
      <c r="A13" t="s">
        <v>5</v>
      </c>
      <c r="B13" t="s">
        <v>328</v>
      </c>
      <c r="C13" t="s">
        <v>250</v>
      </c>
      <c r="D13" t="s">
        <v>327</v>
      </c>
      <c r="E13" t="s">
        <v>329</v>
      </c>
      <c r="F13" s="1" t="str">
        <f>IF(ISNUMBER(SEARCH(", app.",B13)),LEFT(B13,SEARCH(", app.",B13)-1),B13)</f>
        <v>1200 Rue Atateken</v>
      </c>
      <c r="G13" s="1">
        <f>SUBSTITUTE(SUBSTITUTE(E13,"$","")," ","")*1</f>
        <v>653</v>
      </c>
      <c r="H13" s="1" t="str">
        <f>SUBSTITUTE(D13," ","")</f>
        <v>H2L3K8</v>
      </c>
      <c r="I13" s="1" t="str">
        <f>LEFT(SUBSTITUTE(D13," ",""),4)</f>
        <v>H2L3</v>
      </c>
      <c r="J13" s="1" t="str">
        <f t="shared" si="0"/>
        <v>H2L</v>
      </c>
    </row>
    <row r="14" spans="1:10" x14ac:dyDescent="0.25">
      <c r="A14" t="s">
        <v>5</v>
      </c>
      <c r="B14" t="s">
        <v>330</v>
      </c>
      <c r="C14" t="s">
        <v>137</v>
      </c>
      <c r="D14" t="s">
        <v>331</v>
      </c>
      <c r="E14" t="s">
        <v>332</v>
      </c>
      <c r="F14" s="1" t="str">
        <f>IF(ISNUMBER(SEARCH(", app.",B14)),LEFT(B14,SEARCH(", app.",B14)-1),B14)</f>
        <v>1628A Rue Atateken</v>
      </c>
      <c r="G14" s="1">
        <f>SUBSTITUTE(SUBSTITUTE(E14,"$","")," ","")*1</f>
        <v>590</v>
      </c>
      <c r="H14" s="1" t="str">
        <f>SUBSTITUTE(D14," ","")</f>
        <v>H2L3L5</v>
      </c>
      <c r="I14" s="1" t="str">
        <f>LEFT(SUBSTITUTE(D14," ",""),4)</f>
        <v>H2L3</v>
      </c>
      <c r="J14" s="1" t="str">
        <f t="shared" si="0"/>
        <v>H2L</v>
      </c>
    </row>
    <row r="15" spans="1:10" x14ac:dyDescent="0.25">
      <c r="A15" t="s">
        <v>5</v>
      </c>
      <c r="B15" t="s">
        <v>333</v>
      </c>
      <c r="C15" t="s">
        <v>176</v>
      </c>
      <c r="D15" t="s">
        <v>334</v>
      </c>
      <c r="E15" t="s">
        <v>335</v>
      </c>
      <c r="F15" s="1" t="str">
        <f>IF(ISNUMBER(SEARCH(", app.",B15)),LEFT(B15,SEARCH(", app.",B15)-1),B15)</f>
        <v>1486 Rue Beaudry</v>
      </c>
      <c r="G15" s="1">
        <f>SUBSTITUTE(SUBSTITUTE(E15,"$","")," ","")*1</f>
        <v>622</v>
      </c>
      <c r="H15" s="1" t="str">
        <f>SUBSTITUTE(D15," ","")</f>
        <v>H2L2E5</v>
      </c>
      <c r="I15" s="1" t="str">
        <f>LEFT(SUBSTITUTE(D15," ",""),4)</f>
        <v>H2L2</v>
      </c>
      <c r="J15" s="1" t="str">
        <f t="shared" si="0"/>
        <v>H2L</v>
      </c>
    </row>
    <row r="16" spans="1:10" x14ac:dyDescent="0.25">
      <c r="A16" t="s">
        <v>5</v>
      </c>
      <c r="B16" t="s">
        <v>336</v>
      </c>
      <c r="C16" t="s">
        <v>37</v>
      </c>
      <c r="D16" t="s">
        <v>337</v>
      </c>
      <c r="E16" t="s">
        <v>149</v>
      </c>
      <c r="F16" s="1" t="str">
        <f>IF(ISNUMBER(SEARCH(", app.",B16)),LEFT(B16,SEARCH(", app.",B16)-1),B16)</f>
        <v>1507 Rue Beaudry</v>
      </c>
      <c r="G16" s="1">
        <f>SUBSTITUTE(SUBSTITUTE(E16,"$","")," ","")*1</f>
        <v>561</v>
      </c>
      <c r="H16" s="1" t="str">
        <f>SUBSTITUTE(D16," ","")</f>
        <v>H2L3E3</v>
      </c>
      <c r="I16" s="1" t="str">
        <f>LEFT(SUBSTITUTE(D16," ",""),4)</f>
        <v>H2L3</v>
      </c>
      <c r="J16" s="1" t="str">
        <f t="shared" si="0"/>
        <v>H2L</v>
      </c>
    </row>
    <row r="17" spans="1:10" x14ac:dyDescent="0.25">
      <c r="A17" t="s">
        <v>5</v>
      </c>
      <c r="B17" t="s">
        <v>338</v>
      </c>
      <c r="C17" t="s">
        <v>211</v>
      </c>
      <c r="D17" t="s">
        <v>339</v>
      </c>
      <c r="E17" t="s">
        <v>113</v>
      </c>
      <c r="F17" s="1" t="str">
        <f>IF(ISNUMBER(SEARCH(", app.",B17)),LEFT(B17,SEARCH(", app.",B17)-1),B17)</f>
        <v>2091 Rue Beaudry</v>
      </c>
      <c r="G17" s="1">
        <f>SUBSTITUTE(SUBSTITUTE(E17,"$","")," ","")*1</f>
        <v>602</v>
      </c>
      <c r="H17" s="1" t="str">
        <f>SUBSTITUTE(D17," ","")</f>
        <v>H2L3G4</v>
      </c>
      <c r="I17" s="1" t="str">
        <f>LEFT(SUBSTITUTE(D17," ",""),4)</f>
        <v>H2L3</v>
      </c>
      <c r="J17" s="1" t="str">
        <f t="shared" si="0"/>
        <v>H2L</v>
      </c>
    </row>
    <row r="18" spans="1:10" x14ac:dyDescent="0.25">
      <c r="A18" t="s">
        <v>5</v>
      </c>
      <c r="B18" t="s">
        <v>340</v>
      </c>
      <c r="C18" t="s">
        <v>236</v>
      </c>
      <c r="D18" t="s">
        <v>341</v>
      </c>
      <c r="E18" t="s">
        <v>342</v>
      </c>
      <c r="F18" s="1" t="str">
        <f>IF(ISNUMBER(SEARCH(", app.",B18)),LEFT(B18,SEARCH(", app.",B18)-1),B18)</f>
        <v>355 Rue Berri</v>
      </c>
      <c r="G18" s="1">
        <f>SUBSTITUTE(SUBSTITUTE(E18,"$","")," ","")*1</f>
        <v>677</v>
      </c>
      <c r="H18" s="1" t="str">
        <f>SUBSTITUTE(D18," ","")</f>
        <v>H2Y4A1</v>
      </c>
      <c r="I18" s="1" t="str">
        <f>LEFT(SUBSTITUTE(D18," ",""),4)</f>
        <v>H2Y4</v>
      </c>
      <c r="J18" s="1" t="str">
        <f t="shared" si="0"/>
        <v>H2Y</v>
      </c>
    </row>
    <row r="19" spans="1:10" x14ac:dyDescent="0.25">
      <c r="A19" t="s">
        <v>5</v>
      </c>
      <c r="B19" t="s">
        <v>343</v>
      </c>
      <c r="C19" t="s">
        <v>247</v>
      </c>
      <c r="D19" t="s">
        <v>344</v>
      </c>
      <c r="E19" t="s">
        <v>29</v>
      </c>
      <c r="F19" s="1" t="str">
        <f>IF(ISNUMBER(SEARCH(", app.",B19)),LEFT(B19,SEARCH(", app.",B19)-1),B19)</f>
        <v>1288 Av. des Canadiens-de-Montréal</v>
      </c>
      <c r="G19" s="1">
        <f>SUBSTITUTE(SUBSTITUTE(E19,"$","")," ","")*1</f>
        <v>762</v>
      </c>
      <c r="H19" s="1" t="str">
        <f>SUBSTITUTE(D19," ","")</f>
        <v>H3B3B3</v>
      </c>
      <c r="I19" s="1" t="str">
        <f>LEFT(SUBSTITUTE(D19," ",""),4)</f>
        <v>H3B3</v>
      </c>
      <c r="J19" s="1" t="str">
        <f t="shared" si="0"/>
        <v>H3B</v>
      </c>
    </row>
    <row r="20" spans="1:10" x14ac:dyDescent="0.25">
      <c r="A20" t="s">
        <v>5</v>
      </c>
      <c r="B20" t="s">
        <v>345</v>
      </c>
      <c r="C20" t="s">
        <v>346</v>
      </c>
      <c r="D20" t="s">
        <v>344</v>
      </c>
      <c r="E20" t="s">
        <v>347</v>
      </c>
      <c r="F20" s="1" t="str">
        <f>IF(ISNUMBER(SEARCH(", app.",B20)),LEFT(B20,SEARCH(", app.",B20)-1),B20)</f>
        <v>1288 Av. des Canadiens-de-Montréal</v>
      </c>
      <c r="G20" s="1">
        <f>SUBSTITUTE(SUBSTITUTE(E20,"$","")," ","")*1</f>
        <v>823</v>
      </c>
      <c r="H20" s="1" t="str">
        <f>SUBSTITUTE(D20," ","")</f>
        <v>H3B3B3</v>
      </c>
      <c r="I20" s="1" t="str">
        <f>LEFT(SUBSTITUTE(D20," ",""),4)</f>
        <v>H3B3</v>
      </c>
      <c r="J20" s="1" t="str">
        <f t="shared" si="0"/>
        <v>H3B</v>
      </c>
    </row>
    <row r="21" spans="1:10" x14ac:dyDescent="0.25">
      <c r="A21" t="s">
        <v>5</v>
      </c>
      <c r="B21" t="s">
        <v>348</v>
      </c>
      <c r="C21" t="s">
        <v>349</v>
      </c>
      <c r="D21" t="s">
        <v>344</v>
      </c>
      <c r="E21" t="s">
        <v>350</v>
      </c>
      <c r="F21" s="1" t="str">
        <f>IF(ISNUMBER(SEARCH(", app.",B21)),LEFT(B21,SEARCH(", app.",B21)-1),B21)</f>
        <v>1288 Av. des Canadiens-de-Montréal</v>
      </c>
      <c r="G21" s="1">
        <f>SUBSTITUTE(SUBSTITUTE(E21,"$","")," ","")*1</f>
        <v>947</v>
      </c>
      <c r="H21" s="1" t="str">
        <f>SUBSTITUTE(D21," ","")</f>
        <v>H3B3B3</v>
      </c>
      <c r="I21" s="1" t="str">
        <f>LEFT(SUBSTITUTE(D21," ",""),4)</f>
        <v>H3B3</v>
      </c>
      <c r="J21" s="1" t="str">
        <f t="shared" si="0"/>
        <v>H3B</v>
      </c>
    </row>
    <row r="22" spans="1:10" x14ac:dyDescent="0.25">
      <c r="A22" t="s">
        <v>5</v>
      </c>
      <c r="B22" t="s">
        <v>351</v>
      </c>
      <c r="C22" t="s">
        <v>92</v>
      </c>
      <c r="D22" t="s">
        <v>344</v>
      </c>
      <c r="E22" t="s">
        <v>352</v>
      </c>
      <c r="F22" s="1" t="str">
        <f>IF(ISNUMBER(SEARCH(", app.",B22)),LEFT(B22,SEARCH(", app.",B22)-1),B22)</f>
        <v>1288 Av. des Canadiens-de-Montréal</v>
      </c>
      <c r="G22" s="1">
        <f>SUBSTITUTE(SUBSTITUTE(E22,"$","")," ","")*1</f>
        <v>1024</v>
      </c>
      <c r="H22" s="1" t="str">
        <f>SUBSTITUTE(D22," ","")</f>
        <v>H3B3B3</v>
      </c>
      <c r="I22" s="1" t="str">
        <f>LEFT(SUBSTITUTE(D22," ",""),4)</f>
        <v>H3B3</v>
      </c>
      <c r="J22" s="1" t="str">
        <f t="shared" si="0"/>
        <v>H3B</v>
      </c>
    </row>
    <row r="23" spans="1:10" x14ac:dyDescent="0.25">
      <c r="A23" t="s">
        <v>5</v>
      </c>
      <c r="B23" t="s">
        <v>353</v>
      </c>
      <c r="C23" t="s">
        <v>181</v>
      </c>
      <c r="D23" t="s">
        <v>344</v>
      </c>
      <c r="E23" t="s">
        <v>13</v>
      </c>
      <c r="F23" s="1" t="str">
        <f>IF(ISNUMBER(SEARCH(", app.",B23)),LEFT(B23,SEARCH(", app.",B23)-1),B23)</f>
        <v>1288 Av. des Canadiens-de-Montréal</v>
      </c>
      <c r="G23" s="1">
        <f>SUBSTITUTE(SUBSTITUTE(E23,"$","")," ","")*1</f>
        <v>865</v>
      </c>
      <c r="H23" s="1" t="str">
        <f>SUBSTITUTE(D23," ","")</f>
        <v>H3B3B3</v>
      </c>
      <c r="I23" s="1" t="str">
        <f>LEFT(SUBSTITUTE(D23," ",""),4)</f>
        <v>H3B3</v>
      </c>
      <c r="J23" s="1" t="str">
        <f t="shared" si="0"/>
        <v>H3B</v>
      </c>
    </row>
    <row r="24" spans="1:10" x14ac:dyDescent="0.25">
      <c r="A24" t="s">
        <v>5</v>
      </c>
      <c r="B24" t="s">
        <v>354</v>
      </c>
      <c r="C24" t="s">
        <v>273</v>
      </c>
      <c r="D24" t="s">
        <v>344</v>
      </c>
      <c r="E24" t="s">
        <v>44</v>
      </c>
      <c r="F24" s="1" t="str">
        <f>IF(ISNUMBER(SEARCH(", app.",B24)),LEFT(B24,SEARCH(", app.",B24)-1),B24)</f>
        <v>1288 Av. des Canadiens-de-Montréal</v>
      </c>
      <c r="G24" s="1">
        <f>SUBSTITUTE(SUBSTITUTE(E24,"$","")," ","")*1</f>
        <v>713</v>
      </c>
      <c r="H24" s="1" t="str">
        <f>SUBSTITUTE(D24," ","")</f>
        <v>H3B3B3</v>
      </c>
      <c r="I24" s="1" t="str">
        <f>LEFT(SUBSTITUTE(D24," ",""),4)</f>
        <v>H3B3</v>
      </c>
      <c r="J24" s="1" t="str">
        <f t="shared" si="0"/>
        <v>H3B</v>
      </c>
    </row>
    <row r="25" spans="1:10" x14ac:dyDescent="0.25">
      <c r="A25" t="s">
        <v>5</v>
      </c>
      <c r="B25" t="s">
        <v>355</v>
      </c>
      <c r="C25" t="s">
        <v>356</v>
      </c>
      <c r="D25" t="s">
        <v>357</v>
      </c>
      <c r="E25" t="s">
        <v>358</v>
      </c>
      <c r="F25" s="1" t="str">
        <f>IF(ISNUMBER(SEARCH(", app.",B25)),LEFT(B25,SEARCH(", app.",B25)-1),B25)</f>
        <v>1288 Av. des Canadiens-de-Montréal</v>
      </c>
      <c r="G25" s="1">
        <f>SUBSTITUTE(SUBSTITUTE(E25,"$","")," ","")*1</f>
        <v>909</v>
      </c>
      <c r="H25" s="1" t="str">
        <f>SUBSTITUTE(D25," ","")</f>
        <v>H3B0B3</v>
      </c>
      <c r="I25" s="1" t="str">
        <f>LEFT(SUBSTITUTE(D25," ",""),4)</f>
        <v>H3B0</v>
      </c>
      <c r="J25" s="1" t="str">
        <f t="shared" si="0"/>
        <v>H3B</v>
      </c>
    </row>
    <row r="26" spans="1:10" x14ac:dyDescent="0.25">
      <c r="A26" t="s">
        <v>5</v>
      </c>
      <c r="B26" t="s">
        <v>359</v>
      </c>
      <c r="C26" t="s">
        <v>225</v>
      </c>
      <c r="D26" t="s">
        <v>344</v>
      </c>
      <c r="E26" t="s">
        <v>360</v>
      </c>
      <c r="F26" s="1" t="str">
        <f>IF(ISNUMBER(SEARCH(", app.",B26)),LEFT(B26,SEARCH(", app.",B26)-1),B26)</f>
        <v>1288 Av. des Canadiens-de-Montréal</v>
      </c>
      <c r="G26" s="1">
        <f>SUBSTITUTE(SUBSTITUTE(E26,"$","")," ","")*1</f>
        <v>864</v>
      </c>
      <c r="H26" s="1" t="str">
        <f>SUBSTITUTE(D26," ","")</f>
        <v>H3B3B3</v>
      </c>
      <c r="I26" s="1" t="str">
        <f>LEFT(SUBSTITUTE(D26," ",""),4)</f>
        <v>H3B3</v>
      </c>
      <c r="J26" s="1" t="str">
        <f t="shared" si="0"/>
        <v>H3B</v>
      </c>
    </row>
    <row r="27" spans="1:10" x14ac:dyDescent="0.25">
      <c r="A27" t="s">
        <v>5</v>
      </c>
      <c r="B27" t="s">
        <v>361</v>
      </c>
      <c r="C27" t="s">
        <v>362</v>
      </c>
      <c r="D27" t="s">
        <v>344</v>
      </c>
      <c r="E27" t="s">
        <v>363</v>
      </c>
      <c r="F27" s="1" t="str">
        <f>IF(ISNUMBER(SEARCH(", app.",B27)),LEFT(B27,SEARCH(", app.",B27)-1),B27)</f>
        <v>1288 Av. des Canadiens-de-Montréal</v>
      </c>
      <c r="G27" s="1">
        <f>SUBSTITUTE(SUBSTITUTE(E27,"$","")," ","")*1</f>
        <v>1318</v>
      </c>
      <c r="H27" s="1" t="str">
        <f>SUBSTITUTE(D27," ","")</f>
        <v>H3B3B3</v>
      </c>
      <c r="I27" s="1" t="str">
        <f>LEFT(SUBSTITUTE(D27," ",""),4)</f>
        <v>H3B3</v>
      </c>
      <c r="J27" s="1" t="str">
        <f t="shared" si="0"/>
        <v>H3B</v>
      </c>
    </row>
    <row r="28" spans="1:10" x14ac:dyDescent="0.25">
      <c r="A28" t="s">
        <v>5</v>
      </c>
      <c r="B28" t="s">
        <v>364</v>
      </c>
      <c r="C28" t="s">
        <v>137</v>
      </c>
      <c r="D28" t="s">
        <v>365</v>
      </c>
      <c r="E28" t="s">
        <v>88</v>
      </c>
      <c r="F28" s="1" t="str">
        <f>IF(ISNUMBER(SEARCH(", app.",B28)),LEFT(B28,SEARCH(", app.",B28)-1),B28)</f>
        <v>340 Rue du Champ-de-Mars</v>
      </c>
      <c r="G28" s="1">
        <f>SUBSTITUTE(SUBSTITUTE(E28,"$","")," ","")*1</f>
        <v>631</v>
      </c>
      <c r="H28" s="1" t="str">
        <f>SUBSTITUTE(D28," ","")</f>
        <v>H2Y3Z8</v>
      </c>
      <c r="I28" s="1" t="str">
        <f>LEFT(SUBSTITUTE(D28," ",""),4)</f>
        <v>H2Y3</v>
      </c>
      <c r="J28" s="1" t="str">
        <f t="shared" si="0"/>
        <v>H2Y</v>
      </c>
    </row>
    <row r="29" spans="1:10" x14ac:dyDescent="0.25">
      <c r="A29" t="s">
        <v>5</v>
      </c>
      <c r="B29" t="s">
        <v>366</v>
      </c>
      <c r="C29" t="s">
        <v>367</v>
      </c>
      <c r="D29" t="s">
        <v>368</v>
      </c>
      <c r="E29" t="s">
        <v>369</v>
      </c>
      <c r="F29" s="1" t="str">
        <f>IF(ISNUMBER(SEARCH(", app.",B29)),LEFT(B29,SEARCH(", app.",B29)-1),B29)</f>
        <v>460 Rue du Champ-de-Mars</v>
      </c>
      <c r="G29" s="1">
        <f>SUBSTITUTE(SUBSTITUTE(E29,"$","")," ","")*1</f>
        <v>651</v>
      </c>
      <c r="H29" s="1" t="str">
        <f>SUBSTITUTE(D29," ","")</f>
        <v>H2Y1B4</v>
      </c>
      <c r="I29" s="1" t="str">
        <f>LEFT(SUBSTITUTE(D29," ",""),4)</f>
        <v>H2Y1</v>
      </c>
      <c r="J29" s="1" t="str">
        <f t="shared" si="0"/>
        <v>H2Y</v>
      </c>
    </row>
    <row r="30" spans="1:10" x14ac:dyDescent="0.25">
      <c r="A30" t="s">
        <v>5</v>
      </c>
      <c r="B30" t="s">
        <v>370</v>
      </c>
      <c r="C30" t="s">
        <v>229</v>
      </c>
      <c r="D30" t="s">
        <v>371</v>
      </c>
      <c r="E30" t="s">
        <v>122</v>
      </c>
      <c r="F30" s="1" t="str">
        <f>IF(ISNUMBER(SEARCH(", app.",B30)),LEFT(B30,SEARCH(", app.",B30)-1),B30)</f>
        <v>88 Rue Charlotte</v>
      </c>
      <c r="G30" s="1">
        <f>SUBSTITUTE(SUBSTITUTE(E30,"$","")," ","")*1</f>
        <v>592</v>
      </c>
      <c r="H30" s="1" t="str">
        <f>SUBSTITUTE(D30," ","")</f>
        <v>H2X4E2</v>
      </c>
      <c r="I30" s="1" t="str">
        <f>LEFT(SUBSTITUTE(D30," ",""),4)</f>
        <v>H2X4</v>
      </c>
      <c r="J30" s="1" t="str">
        <f t="shared" si="0"/>
        <v>H2X</v>
      </c>
    </row>
    <row r="31" spans="1:10" x14ac:dyDescent="0.25">
      <c r="A31" t="s">
        <v>5</v>
      </c>
      <c r="B31" t="s">
        <v>372</v>
      </c>
      <c r="C31" t="s">
        <v>114</v>
      </c>
      <c r="D31" t="s">
        <v>371</v>
      </c>
      <c r="E31" t="s">
        <v>190</v>
      </c>
      <c r="F31" s="1" t="str">
        <f>IF(ISNUMBER(SEARCH(", app.",B31)),LEFT(B31,SEARCH(", app.",B31)-1),B31)</f>
        <v>88 Rue Charlotte</v>
      </c>
      <c r="G31" s="1">
        <f>SUBSTITUTE(SUBSTITUTE(E31,"$","")," ","")*1</f>
        <v>456</v>
      </c>
      <c r="H31" s="1" t="str">
        <f>SUBSTITUTE(D31," ","")</f>
        <v>H2X4E2</v>
      </c>
      <c r="I31" s="1" t="str">
        <f>LEFT(SUBSTITUTE(D31," ",""),4)</f>
        <v>H2X4</v>
      </c>
      <c r="J31" s="1" t="str">
        <f t="shared" si="0"/>
        <v>H2X</v>
      </c>
    </row>
    <row r="32" spans="1:10" x14ac:dyDescent="0.25">
      <c r="A32" t="s">
        <v>5</v>
      </c>
      <c r="B32" t="s">
        <v>373</v>
      </c>
      <c r="C32" t="s">
        <v>229</v>
      </c>
      <c r="D32" t="s">
        <v>374</v>
      </c>
      <c r="E32" t="s">
        <v>125</v>
      </c>
      <c r="F32" s="1" t="str">
        <f>IF(ISNUMBER(SEARCH(", app.",B32)),LEFT(B32,SEARCH(", app.",B32)-1),B32)</f>
        <v>98 Rue Charlotte</v>
      </c>
      <c r="G32" s="1">
        <f>SUBSTITUTE(SUBSTITUTE(E32,"$","")," ","")*1</f>
        <v>589</v>
      </c>
      <c r="H32" s="1" t="str">
        <f>SUBSTITUTE(D32," ","")</f>
        <v>H2X3V2</v>
      </c>
      <c r="I32" s="1" t="str">
        <f>LEFT(SUBSTITUTE(D32," ",""),4)</f>
        <v>H2X3</v>
      </c>
      <c r="J32" s="1" t="str">
        <f t="shared" si="0"/>
        <v>H2X</v>
      </c>
    </row>
    <row r="33" spans="1:10" x14ac:dyDescent="0.25">
      <c r="A33" t="s">
        <v>5</v>
      </c>
      <c r="B33" t="s">
        <v>375</v>
      </c>
      <c r="C33" t="s">
        <v>376</v>
      </c>
      <c r="D33" t="s">
        <v>377</v>
      </c>
      <c r="E33" t="s">
        <v>378</v>
      </c>
      <c r="F33" s="1" t="str">
        <f>IF(ISNUMBER(SEARCH(", app.",B33)),LEFT(B33,SEARCH(", app.",B33)-1),B33)</f>
        <v>1414 Rue Chomedey</v>
      </c>
      <c r="G33" s="1">
        <f>SUBSTITUTE(SUBSTITUTE(E33,"$","")," ","")*1</f>
        <v>784</v>
      </c>
      <c r="H33" s="1" t="str">
        <f>SUBSTITUTE(D33," ","")</f>
        <v>H3H0A2</v>
      </c>
      <c r="I33" s="1" t="str">
        <f>LEFT(SUBSTITUTE(D33," ",""),4)</f>
        <v>H3H0</v>
      </c>
      <c r="J33" s="1" t="str">
        <f t="shared" si="0"/>
        <v>H3H</v>
      </c>
    </row>
    <row r="34" spans="1:10" x14ac:dyDescent="0.25">
      <c r="A34" t="s">
        <v>5</v>
      </c>
      <c r="B34" t="s">
        <v>379</v>
      </c>
      <c r="C34" t="s">
        <v>226</v>
      </c>
      <c r="D34" t="s">
        <v>377</v>
      </c>
      <c r="E34" t="s">
        <v>380</v>
      </c>
      <c r="F34" s="1" t="str">
        <f>IF(ISNUMBER(SEARCH(", app.",B34)),LEFT(B34,SEARCH(", app.",B34)-1),B34)</f>
        <v>1414 Rue Chomedey</v>
      </c>
      <c r="G34" s="1">
        <f>SUBSTITUTE(SUBSTITUTE(E34,"$","")," ","")*1</f>
        <v>654</v>
      </c>
      <c r="H34" s="1" t="str">
        <f>SUBSTITUTE(D34," ","")</f>
        <v>H3H0A2</v>
      </c>
      <c r="I34" s="1" t="str">
        <f>LEFT(SUBSTITUTE(D34," ",""),4)</f>
        <v>H3H0</v>
      </c>
      <c r="J34" s="1" t="str">
        <f t="shared" si="0"/>
        <v>H3H</v>
      </c>
    </row>
    <row r="35" spans="1:10" x14ac:dyDescent="0.25">
      <c r="A35" t="s">
        <v>5</v>
      </c>
      <c r="B35" t="s">
        <v>381</v>
      </c>
      <c r="C35" t="s">
        <v>37</v>
      </c>
      <c r="D35" t="s">
        <v>377</v>
      </c>
      <c r="E35" t="s">
        <v>129</v>
      </c>
      <c r="F35" s="1" t="str">
        <f>IF(ISNUMBER(SEARCH(", app.",B35)),LEFT(B35,SEARCH(", app.",B35)-1),B35)</f>
        <v>1414 Rue Chomedey</v>
      </c>
      <c r="G35" s="1">
        <f>SUBSTITUTE(SUBSTITUTE(E35,"$","")," ","")*1</f>
        <v>585</v>
      </c>
      <c r="H35" s="1" t="str">
        <f>SUBSTITUTE(D35," ","")</f>
        <v>H3H0A2</v>
      </c>
      <c r="I35" s="1" t="str">
        <f>LEFT(SUBSTITUTE(D35," ",""),4)</f>
        <v>H3H0</v>
      </c>
      <c r="J35" s="1" t="str">
        <f t="shared" si="0"/>
        <v>H3H</v>
      </c>
    </row>
    <row r="36" spans="1:10" x14ac:dyDescent="0.25">
      <c r="A36" t="s">
        <v>5</v>
      </c>
      <c r="B36" t="s">
        <v>382</v>
      </c>
      <c r="C36" t="s">
        <v>250</v>
      </c>
      <c r="D36" t="s">
        <v>383</v>
      </c>
      <c r="E36" t="s">
        <v>384</v>
      </c>
      <c r="F36" s="1" t="str">
        <f>IF(ISNUMBER(SEARCH(", app.",B36)),LEFT(B36,SEARCH(", app.",B36)-1),B36)</f>
        <v>2100 Rue Chomedey</v>
      </c>
      <c r="G36" s="1">
        <f>SUBSTITUTE(SUBSTITUTE(E36,"$","")," ","")*1</f>
        <v>663</v>
      </c>
      <c r="H36" s="1" t="str">
        <f>SUBSTITUTE(D36," ","")</f>
        <v>H3H2A9</v>
      </c>
      <c r="I36" s="1" t="str">
        <f>LEFT(SUBSTITUTE(D36," ",""),4)</f>
        <v>H3H2</v>
      </c>
      <c r="J36" s="1" t="str">
        <f t="shared" si="0"/>
        <v>H3H</v>
      </c>
    </row>
    <row r="37" spans="1:10" x14ac:dyDescent="0.25">
      <c r="A37" t="s">
        <v>5</v>
      </c>
      <c r="B37" t="s">
        <v>385</v>
      </c>
      <c r="C37" t="s">
        <v>206</v>
      </c>
      <c r="D37" t="s">
        <v>383</v>
      </c>
      <c r="E37" t="s">
        <v>386</v>
      </c>
      <c r="F37" s="1" t="str">
        <f>IF(ISNUMBER(SEARCH(", app.",B37)),LEFT(B37,SEARCH(", app.",B37)-1),B37)</f>
        <v>2100 Rue Chomedey</v>
      </c>
      <c r="G37" s="1">
        <f>SUBSTITUTE(SUBSTITUTE(E37,"$","")," ","")*1</f>
        <v>496</v>
      </c>
      <c r="H37" s="1" t="str">
        <f>SUBSTITUTE(D37," ","")</f>
        <v>H3H2A9</v>
      </c>
      <c r="I37" s="1" t="str">
        <f>LEFT(SUBSTITUTE(D37," ",""),4)</f>
        <v>H3H2</v>
      </c>
      <c r="J37" s="1" t="str">
        <f t="shared" si="0"/>
        <v>H3H</v>
      </c>
    </row>
    <row r="38" spans="1:10" x14ac:dyDescent="0.25">
      <c r="A38" t="s">
        <v>5</v>
      </c>
      <c r="B38" t="s">
        <v>387</v>
      </c>
      <c r="C38" t="s">
        <v>388</v>
      </c>
      <c r="D38" t="s">
        <v>389</v>
      </c>
      <c r="E38" t="s">
        <v>182</v>
      </c>
      <c r="F38" s="1" t="str">
        <f>IF(ISNUMBER(SEARCH(", app.",B38)),LEFT(B38,SEARCH(", app.",B38)-1),B38)</f>
        <v>1625 Rue Clark</v>
      </c>
      <c r="G38" s="1">
        <f>SUBSTITUTE(SUBSTITUTE(E38,"$","")," ","")*1</f>
        <v>464</v>
      </c>
      <c r="H38" s="1" t="str">
        <f>SUBSTITUTE(D38," ","")</f>
        <v>H2X2R4</v>
      </c>
      <c r="I38" s="1" t="str">
        <f>LEFT(SUBSTITUTE(D38," ",""),4)</f>
        <v>H2X2</v>
      </c>
      <c r="J38" s="1" t="str">
        <f t="shared" si="0"/>
        <v>H2X</v>
      </c>
    </row>
    <row r="39" spans="1:10" x14ac:dyDescent="0.25">
      <c r="A39" t="s">
        <v>5</v>
      </c>
      <c r="B39" t="s">
        <v>390</v>
      </c>
      <c r="C39" t="s">
        <v>23</v>
      </c>
      <c r="D39" t="s">
        <v>389</v>
      </c>
      <c r="E39" t="s">
        <v>391</v>
      </c>
      <c r="F39" s="1" t="str">
        <f>IF(ISNUMBER(SEARCH(", app.",B39)),LEFT(B39,SEARCH(", app.",B39)-1),B39)</f>
        <v>1625 Rue Clark</v>
      </c>
      <c r="G39" s="1">
        <f>SUBSTITUTE(SUBSTITUTE(E39,"$","")," ","")*1</f>
        <v>523</v>
      </c>
      <c r="H39" s="1" t="str">
        <f>SUBSTITUTE(D39," ","")</f>
        <v>H2X2R4</v>
      </c>
      <c r="I39" s="1" t="str">
        <f>LEFT(SUBSTITUTE(D39," ",""),4)</f>
        <v>H2X2</v>
      </c>
      <c r="J39" s="1" t="str">
        <f t="shared" si="0"/>
        <v>H2X</v>
      </c>
    </row>
    <row r="40" spans="1:10" x14ac:dyDescent="0.25">
      <c r="A40" t="s">
        <v>5</v>
      </c>
      <c r="B40" t="s">
        <v>392</v>
      </c>
      <c r="C40" t="s">
        <v>277</v>
      </c>
      <c r="D40" t="s">
        <v>389</v>
      </c>
      <c r="E40" t="s">
        <v>393</v>
      </c>
      <c r="F40" s="1" t="str">
        <f>IF(ISNUMBER(SEARCH(", app.",B40)),LEFT(B40,SEARCH(", app.",B40)-1),B40)</f>
        <v>1625 Rue Clark</v>
      </c>
      <c r="G40" s="1">
        <f>SUBSTITUTE(SUBSTITUTE(E40,"$","")," ","")*1</f>
        <v>512</v>
      </c>
      <c r="H40" s="1" t="str">
        <f>SUBSTITUTE(D40," ","")</f>
        <v>H2X2R4</v>
      </c>
      <c r="I40" s="1" t="str">
        <f>LEFT(SUBSTITUTE(D40," ",""),4)</f>
        <v>H2X2</v>
      </c>
      <c r="J40" s="1" t="str">
        <f t="shared" si="0"/>
        <v>H2X</v>
      </c>
    </row>
    <row r="41" spans="1:10" x14ac:dyDescent="0.25">
      <c r="A41" t="s">
        <v>5</v>
      </c>
      <c r="B41" t="s">
        <v>394</v>
      </c>
      <c r="C41" t="s">
        <v>176</v>
      </c>
      <c r="D41" t="s">
        <v>389</v>
      </c>
      <c r="E41" t="s">
        <v>332</v>
      </c>
      <c r="F41" s="1" t="str">
        <f>IF(ISNUMBER(SEARCH(", app.",B41)),LEFT(B41,SEARCH(", app.",B41)-1),B41)</f>
        <v>1625 Rue Clark</v>
      </c>
      <c r="G41" s="1">
        <f>SUBSTITUTE(SUBSTITUTE(E41,"$","")," ","")*1</f>
        <v>590</v>
      </c>
      <c r="H41" s="1" t="str">
        <f>SUBSTITUTE(D41," ","")</f>
        <v>H2X2R4</v>
      </c>
      <c r="I41" s="1" t="str">
        <f>LEFT(SUBSTITUTE(D41," ",""),4)</f>
        <v>H2X2</v>
      </c>
      <c r="J41" s="1" t="str">
        <f t="shared" si="0"/>
        <v>H2X</v>
      </c>
    </row>
    <row r="42" spans="1:10" x14ac:dyDescent="0.25">
      <c r="A42" t="s">
        <v>5</v>
      </c>
      <c r="B42" t="s">
        <v>395</v>
      </c>
      <c r="C42" t="s">
        <v>280</v>
      </c>
      <c r="D42" t="s">
        <v>389</v>
      </c>
      <c r="E42" t="s">
        <v>396</v>
      </c>
      <c r="F42" s="1" t="str">
        <f>IF(ISNUMBER(SEARCH(", app.",B42)),LEFT(B42,SEARCH(", app.",B42)-1),B42)</f>
        <v>1625 Rue Clark</v>
      </c>
      <c r="G42" s="1">
        <f>SUBSTITUTE(SUBSTITUTE(E42,"$","")," ","")*1</f>
        <v>514</v>
      </c>
      <c r="H42" s="1" t="str">
        <f>SUBSTITUTE(D42," ","")</f>
        <v>H2X2R4</v>
      </c>
      <c r="I42" s="1" t="str">
        <f>LEFT(SUBSTITUTE(D42," ",""),4)</f>
        <v>H2X2</v>
      </c>
      <c r="J42" s="1" t="str">
        <f t="shared" si="0"/>
        <v>H2X</v>
      </c>
    </row>
    <row r="43" spans="1:10" x14ac:dyDescent="0.25">
      <c r="A43" t="s">
        <v>5</v>
      </c>
      <c r="B43" t="s">
        <v>397</v>
      </c>
      <c r="C43" t="s">
        <v>47</v>
      </c>
      <c r="D43" t="s">
        <v>389</v>
      </c>
      <c r="E43" t="s">
        <v>391</v>
      </c>
      <c r="F43" s="1" t="str">
        <f>IF(ISNUMBER(SEARCH(", app.",B43)),LEFT(B43,SEARCH(", app.",B43)-1),B43)</f>
        <v>1625 Rue Clark</v>
      </c>
      <c r="G43" s="1">
        <f>SUBSTITUTE(SUBSTITUTE(E43,"$","")," ","")*1</f>
        <v>523</v>
      </c>
      <c r="H43" s="1" t="str">
        <f>SUBSTITUTE(D43," ","")</f>
        <v>H2X2R4</v>
      </c>
      <c r="I43" s="1" t="str">
        <f>LEFT(SUBSTITUTE(D43," ",""),4)</f>
        <v>H2X2</v>
      </c>
      <c r="J43" s="1" t="str">
        <f t="shared" si="0"/>
        <v>H2X</v>
      </c>
    </row>
    <row r="44" spans="1:10" x14ac:dyDescent="0.25">
      <c r="A44" t="s">
        <v>5</v>
      </c>
      <c r="B44" t="s">
        <v>398</v>
      </c>
      <c r="C44" t="s">
        <v>47</v>
      </c>
      <c r="D44" t="s">
        <v>399</v>
      </c>
      <c r="E44" t="s">
        <v>393</v>
      </c>
      <c r="F44" s="1" t="str">
        <f>IF(ISNUMBER(SEARCH(", app.",B44)),LEFT(B44,SEARCH(", app.",B44)-1),B44)</f>
        <v>859 Rue de la Commune E.</v>
      </c>
      <c r="G44" s="1">
        <f>SUBSTITUTE(SUBSTITUTE(E44,"$","")," ","")*1</f>
        <v>512</v>
      </c>
      <c r="H44" s="1" t="str">
        <f>SUBSTITUTE(D44," ","")</f>
        <v>H2L0B9</v>
      </c>
      <c r="I44" s="1" t="str">
        <f>LEFT(SUBSTITUTE(D44," ",""),4)</f>
        <v>H2L0</v>
      </c>
      <c r="J44" s="1" t="str">
        <f t="shared" si="0"/>
        <v>H2L</v>
      </c>
    </row>
    <row r="45" spans="1:10" x14ac:dyDescent="0.25">
      <c r="A45" t="s">
        <v>5</v>
      </c>
      <c r="B45" t="s">
        <v>400</v>
      </c>
      <c r="C45" t="s">
        <v>251</v>
      </c>
      <c r="D45" t="s">
        <v>401</v>
      </c>
      <c r="E45" t="s">
        <v>402</v>
      </c>
      <c r="F45" s="1" t="str">
        <f>IF(ISNUMBER(SEARCH(", app.",B45)),LEFT(B45,SEARCH(", app.",B45)-1),B45)</f>
        <v>859 Rue de la Commune E.</v>
      </c>
      <c r="G45" s="1">
        <f>SUBSTITUTE(SUBSTITUTE(E45,"$","")," ","")*1</f>
        <v>727</v>
      </c>
      <c r="H45" s="1" t="str">
        <f>SUBSTITUTE(D45," ","")</f>
        <v>H2L0A4</v>
      </c>
      <c r="I45" s="1" t="str">
        <f>LEFT(SUBSTITUTE(D45," ",""),4)</f>
        <v>H2L0</v>
      </c>
      <c r="J45" s="1" t="str">
        <f t="shared" si="0"/>
        <v>H2L</v>
      </c>
    </row>
    <row r="46" spans="1:10" x14ac:dyDescent="0.25">
      <c r="A46" t="s">
        <v>5</v>
      </c>
      <c r="B46" t="s">
        <v>403</v>
      </c>
      <c r="C46" t="s">
        <v>404</v>
      </c>
      <c r="D46" t="s">
        <v>405</v>
      </c>
      <c r="E46" t="s">
        <v>406</v>
      </c>
      <c r="F46" s="1" t="str">
        <f>IF(ISNUMBER(SEARCH(", app.",B46)),LEFT(B46,SEARCH(", app.",B46)-1),B46)</f>
        <v>901 Rue de la Commune E.</v>
      </c>
      <c r="G46" s="1">
        <f>SUBSTITUTE(SUBSTITUTE(E46,"$","")," ","")*1</f>
        <v>817</v>
      </c>
      <c r="H46" s="1" t="str">
        <f>SUBSTITUTE(D46," ","")</f>
        <v>H2L0E2</v>
      </c>
      <c r="I46" s="1" t="str">
        <f>LEFT(SUBSTITUTE(D46," ",""),4)</f>
        <v>H2L0</v>
      </c>
      <c r="J46" s="1" t="str">
        <f t="shared" si="0"/>
        <v>H2L</v>
      </c>
    </row>
    <row r="47" spans="1:10" x14ac:dyDescent="0.25">
      <c r="A47" t="s">
        <v>5</v>
      </c>
      <c r="B47" t="s">
        <v>407</v>
      </c>
      <c r="C47" t="s">
        <v>408</v>
      </c>
      <c r="D47" t="s">
        <v>405</v>
      </c>
      <c r="E47" t="s">
        <v>409</v>
      </c>
      <c r="F47" s="1" t="str">
        <f>IF(ISNUMBER(SEARCH(", app.",B47)),LEFT(B47,SEARCH(", app.",B47)-1),B47)</f>
        <v>901 Rue de la Commune E.</v>
      </c>
      <c r="G47" s="1">
        <f>SUBSTITUTE(SUBSTITUTE(E47,"$","")," ","")*1</f>
        <v>846</v>
      </c>
      <c r="H47" s="1" t="str">
        <f>SUBSTITUTE(D47," ","")</f>
        <v>H2L0E2</v>
      </c>
      <c r="I47" s="1" t="str">
        <f>LEFT(SUBSTITUTE(D47," ",""),4)</f>
        <v>H2L0</v>
      </c>
      <c r="J47" s="1" t="str">
        <f t="shared" si="0"/>
        <v>H2L</v>
      </c>
    </row>
    <row r="48" spans="1:10" x14ac:dyDescent="0.25">
      <c r="A48" t="s">
        <v>5</v>
      </c>
      <c r="B48" t="s">
        <v>410</v>
      </c>
      <c r="C48" t="s">
        <v>411</v>
      </c>
      <c r="D48" t="s">
        <v>405</v>
      </c>
      <c r="E48" t="s">
        <v>360</v>
      </c>
      <c r="F48" s="1" t="str">
        <f>IF(ISNUMBER(SEARCH(", app.",B48)),LEFT(B48,SEARCH(", app.",B48)-1),B48)</f>
        <v>901 Rue de la Commune E.</v>
      </c>
      <c r="G48" s="1">
        <f>SUBSTITUTE(SUBSTITUTE(E48,"$","")," ","")*1</f>
        <v>864</v>
      </c>
      <c r="H48" s="1" t="str">
        <f>SUBSTITUTE(D48," ","")</f>
        <v>H2L0E2</v>
      </c>
      <c r="I48" s="1" t="str">
        <f>LEFT(SUBSTITUTE(D48," ",""),4)</f>
        <v>H2L0</v>
      </c>
      <c r="J48" s="1" t="str">
        <f t="shared" si="0"/>
        <v>H2L</v>
      </c>
    </row>
    <row r="49" spans="1:10" x14ac:dyDescent="0.25">
      <c r="A49" t="s">
        <v>5</v>
      </c>
      <c r="B49" t="s">
        <v>412</v>
      </c>
      <c r="C49" t="s">
        <v>197</v>
      </c>
      <c r="D49" t="s">
        <v>413</v>
      </c>
      <c r="E49" t="s">
        <v>132</v>
      </c>
      <c r="F49" s="1" t="str">
        <f>IF(ISNUMBER(SEARCH(", app.",B49)),LEFT(B49,SEARCH(", app.",B49)-1),B49)</f>
        <v>1000 Rue de la Commune E.</v>
      </c>
      <c r="G49" s="1">
        <f>SUBSTITUTE(SUBSTITUTE(E49,"$","")," ","")*1</f>
        <v>581</v>
      </c>
      <c r="H49" s="1" t="str">
        <f>SUBSTITUTE(D49," ","")</f>
        <v>H2L5C1</v>
      </c>
      <c r="I49" s="1" t="str">
        <f>LEFT(SUBSTITUTE(D49," ",""),4)</f>
        <v>H2L5</v>
      </c>
      <c r="J49" s="1" t="str">
        <f t="shared" si="0"/>
        <v>H2L</v>
      </c>
    </row>
    <row r="50" spans="1:10" x14ac:dyDescent="0.25">
      <c r="A50" t="s">
        <v>5</v>
      </c>
      <c r="B50" t="s">
        <v>414</v>
      </c>
      <c r="C50" t="s">
        <v>297</v>
      </c>
      <c r="D50" t="s">
        <v>413</v>
      </c>
      <c r="E50" t="s">
        <v>415</v>
      </c>
      <c r="F50" s="1" t="str">
        <f>IF(ISNUMBER(SEARCH(", app.",B50)),LEFT(B50,SEARCH(", app.",B50)-1),B50)</f>
        <v>1000 Rue de la Commune E.</v>
      </c>
      <c r="G50" s="1">
        <f>SUBSTITUTE(SUBSTITUTE(E50,"$","")," ","")*1</f>
        <v>621</v>
      </c>
      <c r="H50" s="1" t="str">
        <f>SUBSTITUTE(D50," ","")</f>
        <v>H2L5C1</v>
      </c>
      <c r="I50" s="1" t="str">
        <f>LEFT(SUBSTITUTE(D50," ",""),4)</f>
        <v>H2L5</v>
      </c>
      <c r="J50" s="1" t="str">
        <f t="shared" si="0"/>
        <v>H2L</v>
      </c>
    </row>
    <row r="51" spans="1:10" x14ac:dyDescent="0.25">
      <c r="A51" t="s">
        <v>5</v>
      </c>
      <c r="B51" t="s">
        <v>416</v>
      </c>
      <c r="C51" t="s">
        <v>211</v>
      </c>
      <c r="D51" t="s">
        <v>413</v>
      </c>
      <c r="E51" t="s">
        <v>90</v>
      </c>
      <c r="F51" s="1" t="str">
        <f>IF(ISNUMBER(SEARCH(", app.",B51)),LEFT(B51,SEARCH(", app.",B51)-1),B51)</f>
        <v>1000 Rue de la Commune E.</v>
      </c>
      <c r="G51" s="1">
        <f>SUBSTITUTE(SUBSTITUTE(E51,"$","")," ","")*1</f>
        <v>627</v>
      </c>
      <c r="H51" s="1" t="str">
        <f>SUBSTITUTE(D51," ","")</f>
        <v>H2L5C1</v>
      </c>
      <c r="I51" s="1" t="str">
        <f>LEFT(SUBSTITUTE(D51," ",""),4)</f>
        <v>H2L5</v>
      </c>
      <c r="J51" s="1" t="str">
        <f t="shared" si="0"/>
        <v>H2L</v>
      </c>
    </row>
    <row r="52" spans="1:10" x14ac:dyDescent="0.25">
      <c r="A52" t="s">
        <v>5</v>
      </c>
      <c r="B52" t="s">
        <v>417</v>
      </c>
      <c r="C52" t="s">
        <v>226</v>
      </c>
      <c r="D52" t="s">
        <v>413</v>
      </c>
      <c r="E52" t="s">
        <v>84</v>
      </c>
      <c r="F52" s="1" t="str">
        <f>IF(ISNUMBER(SEARCH(", app.",B52)),LEFT(B52,SEARCH(", app.",B52)-1),B52)</f>
        <v>1000 Rue de la Commune E.</v>
      </c>
      <c r="G52" s="1">
        <f>SUBSTITUTE(SUBSTITUTE(E52,"$","")," ","")*1</f>
        <v>637</v>
      </c>
      <c r="H52" s="1" t="str">
        <f>SUBSTITUTE(D52," ","")</f>
        <v>H2L5C1</v>
      </c>
      <c r="I52" s="1" t="str">
        <f>LEFT(SUBSTITUTE(D52," ",""),4)</f>
        <v>H2L5</v>
      </c>
      <c r="J52" s="1" t="str">
        <f t="shared" si="0"/>
        <v>H2L</v>
      </c>
    </row>
    <row r="53" spans="1:10" x14ac:dyDescent="0.25">
      <c r="A53" t="s">
        <v>5</v>
      </c>
      <c r="B53" t="s">
        <v>418</v>
      </c>
      <c r="C53" t="s">
        <v>419</v>
      </c>
      <c r="D53" t="s">
        <v>413</v>
      </c>
      <c r="E53" t="s">
        <v>101</v>
      </c>
      <c r="F53" s="1" t="str">
        <f>IF(ISNUMBER(SEARCH(", app.",B53)),LEFT(B53,SEARCH(", app.",B53)-1),B53)</f>
        <v>1000 Rue de la Commune E.</v>
      </c>
      <c r="G53" s="1">
        <f>SUBSTITUTE(SUBSTITUTE(E53,"$","")," ","")*1</f>
        <v>617</v>
      </c>
      <c r="H53" s="1" t="str">
        <f>SUBSTITUTE(D53," ","")</f>
        <v>H2L5C1</v>
      </c>
      <c r="I53" s="1" t="str">
        <f>LEFT(SUBSTITUTE(D53," ",""),4)</f>
        <v>H2L5</v>
      </c>
      <c r="J53" s="1" t="str">
        <f t="shared" si="0"/>
        <v>H2L</v>
      </c>
    </row>
    <row r="54" spans="1:10" x14ac:dyDescent="0.25">
      <c r="A54" t="s">
        <v>5</v>
      </c>
      <c r="B54" t="s">
        <v>420</v>
      </c>
      <c r="C54" t="s">
        <v>421</v>
      </c>
      <c r="D54" t="s">
        <v>413</v>
      </c>
      <c r="E54" t="s">
        <v>162</v>
      </c>
      <c r="F54" s="1" t="str">
        <f>IF(ISNUMBER(SEARCH(", app.",B54)),LEFT(B54,SEARCH(", app.",B54)-1),B54)</f>
        <v>1000 Rue de la Commune E.</v>
      </c>
      <c r="G54" s="1">
        <f>SUBSTITUTE(SUBSTITUTE(E54,"$","")," ","")*1</f>
        <v>541</v>
      </c>
      <c r="H54" s="1" t="str">
        <f>SUBSTITUTE(D54," ","")</f>
        <v>H2L5C1</v>
      </c>
      <c r="I54" s="1" t="str">
        <f>LEFT(SUBSTITUTE(D54," ",""),4)</f>
        <v>H2L5</v>
      </c>
      <c r="J54" s="1" t="str">
        <f t="shared" si="0"/>
        <v>H2L</v>
      </c>
    </row>
    <row r="55" spans="1:10" x14ac:dyDescent="0.25">
      <c r="A55" t="s">
        <v>5</v>
      </c>
      <c r="B55" t="s">
        <v>422</v>
      </c>
      <c r="C55" t="s">
        <v>211</v>
      </c>
      <c r="D55" t="s">
        <v>413</v>
      </c>
      <c r="E55" t="s">
        <v>423</v>
      </c>
      <c r="F55" s="1" t="str">
        <f>IF(ISNUMBER(SEARCH(", app.",B55)),LEFT(B55,SEARCH(", app.",B55)-1),B55)</f>
        <v>1000 Rue de la Commune E.</v>
      </c>
      <c r="G55" s="1">
        <f>SUBSTITUTE(SUBSTITUTE(E55,"$","")," ","")*1</f>
        <v>625</v>
      </c>
      <c r="H55" s="1" t="str">
        <f>SUBSTITUTE(D55," ","")</f>
        <v>H2L5C1</v>
      </c>
      <c r="I55" s="1" t="str">
        <f>LEFT(SUBSTITUTE(D55," ",""),4)</f>
        <v>H2L5</v>
      </c>
      <c r="J55" s="1" t="str">
        <f t="shared" si="0"/>
        <v>H2L</v>
      </c>
    </row>
    <row r="56" spans="1:10" x14ac:dyDescent="0.25">
      <c r="A56" t="s">
        <v>5</v>
      </c>
      <c r="B56" t="s">
        <v>424</v>
      </c>
      <c r="C56" t="s">
        <v>425</v>
      </c>
      <c r="D56" t="s">
        <v>426</v>
      </c>
      <c r="E56" t="s">
        <v>427</v>
      </c>
      <c r="F56" s="1" t="str">
        <f>IF(ISNUMBER(SEARCH(", app.",B56)),LEFT(B56,SEARCH(", app.",B56)-1),B56)</f>
        <v>1025 Rue de la Commune E.</v>
      </c>
      <c r="G56" s="1">
        <f>SUBSTITUTE(SUBSTITUTE(E56,"$","")," ","")*1</f>
        <v>1063</v>
      </c>
      <c r="H56" s="1" t="str">
        <f>SUBSTITUTE(D56," ","")</f>
        <v>H2L0G5</v>
      </c>
      <c r="I56" s="1" t="str">
        <f>LEFT(SUBSTITUTE(D56," ",""),4)</f>
        <v>H2L0</v>
      </c>
      <c r="J56" s="1" t="str">
        <f t="shared" si="0"/>
        <v>H2L</v>
      </c>
    </row>
    <row r="57" spans="1:10" x14ac:dyDescent="0.25">
      <c r="A57" t="s">
        <v>5</v>
      </c>
      <c r="B57" t="s">
        <v>428</v>
      </c>
      <c r="C57" t="s">
        <v>211</v>
      </c>
      <c r="D57" t="s">
        <v>429</v>
      </c>
      <c r="E57" t="s">
        <v>42</v>
      </c>
      <c r="F57" s="1" t="str">
        <f>IF(ISNUMBER(SEARCH(", app.",B57)),LEFT(B57,SEARCH(", app.",B57)-1),B57)</f>
        <v>305 Rue de la Commune O.</v>
      </c>
      <c r="G57" s="1">
        <f>SUBSTITUTE(SUBSTITUTE(E57,"$","")," ","")*1</f>
        <v>723</v>
      </c>
      <c r="H57" s="1" t="str">
        <f>SUBSTITUTE(D57," ","")</f>
        <v>H2Y2E1</v>
      </c>
      <c r="I57" s="1" t="str">
        <f>LEFT(SUBSTITUTE(D57," ",""),4)</f>
        <v>H2Y2</v>
      </c>
      <c r="J57" s="1" t="str">
        <f t="shared" si="0"/>
        <v>H2Y</v>
      </c>
    </row>
    <row r="58" spans="1:10" x14ac:dyDescent="0.25">
      <c r="A58" t="s">
        <v>5</v>
      </c>
      <c r="B58" t="s">
        <v>430</v>
      </c>
      <c r="C58" t="s">
        <v>431</v>
      </c>
      <c r="D58" t="s">
        <v>432</v>
      </c>
      <c r="E58" t="s">
        <v>433</v>
      </c>
      <c r="F58" s="1" t="str">
        <f>IF(ISNUMBER(SEARCH(", app.",B58)),LEFT(B58,SEARCH(", app.",B58)-1),B58)</f>
        <v>555 Rue de la Commune O.</v>
      </c>
      <c r="G58" s="1">
        <f>SUBSTITUTE(SUBSTITUTE(E58,"$","")," ","")*1</f>
        <v>671</v>
      </c>
      <c r="H58" s="1" t="str">
        <f>SUBSTITUTE(D58," ","")</f>
        <v>H3C5X5</v>
      </c>
      <c r="I58" s="1" t="str">
        <f>LEFT(SUBSTITUTE(D58," ",""),4)</f>
        <v>H3C5</v>
      </c>
      <c r="J58" s="1" t="str">
        <f t="shared" si="0"/>
        <v>H3C</v>
      </c>
    </row>
    <row r="59" spans="1:10" x14ac:dyDescent="0.25">
      <c r="A59" t="s">
        <v>5</v>
      </c>
      <c r="B59" t="s">
        <v>434</v>
      </c>
      <c r="C59" t="s">
        <v>224</v>
      </c>
      <c r="D59" t="s">
        <v>432</v>
      </c>
      <c r="E59" t="s">
        <v>435</v>
      </c>
      <c r="F59" s="1" t="str">
        <f>IF(ISNUMBER(SEARCH(", app.",B59)),LEFT(B59,SEARCH(", app.",B59)-1),B59)</f>
        <v>555 Rue de la Commune O.</v>
      </c>
      <c r="G59" s="1">
        <f>SUBSTITUTE(SUBSTITUTE(E59,"$","")," ","")*1</f>
        <v>661</v>
      </c>
      <c r="H59" s="1" t="str">
        <f>SUBSTITUTE(D59," ","")</f>
        <v>H3C5X5</v>
      </c>
      <c r="I59" s="1" t="str">
        <f>LEFT(SUBSTITUTE(D59," ",""),4)</f>
        <v>H3C5</v>
      </c>
      <c r="J59" s="1" t="str">
        <f t="shared" si="0"/>
        <v>H3C</v>
      </c>
    </row>
    <row r="60" spans="1:10" x14ac:dyDescent="0.25">
      <c r="A60" t="s">
        <v>5</v>
      </c>
      <c r="B60" t="s">
        <v>436</v>
      </c>
      <c r="C60" t="s">
        <v>62</v>
      </c>
      <c r="D60" t="s">
        <v>437</v>
      </c>
      <c r="E60" t="s">
        <v>117</v>
      </c>
      <c r="F60" s="1" t="str">
        <f>IF(ISNUMBER(SEARCH(", app.",B60)),LEFT(B60,SEARCH(", app.",B60)-1),B60)</f>
        <v>711 Rue de la Commune O.</v>
      </c>
      <c r="G60" s="1">
        <f>SUBSTITUTE(SUBSTITUTE(E60,"$","")," ","")*1</f>
        <v>600</v>
      </c>
      <c r="H60" s="1" t="str">
        <f>SUBSTITUTE(D60," ","")</f>
        <v>H3C0P1</v>
      </c>
      <c r="I60" s="1" t="str">
        <f>LEFT(SUBSTITUTE(D60," ",""),4)</f>
        <v>H3C0</v>
      </c>
      <c r="J60" s="1" t="str">
        <f t="shared" si="0"/>
        <v>H3C</v>
      </c>
    </row>
    <row r="61" spans="1:10" x14ac:dyDescent="0.25">
      <c r="A61" t="s">
        <v>5</v>
      </c>
      <c r="B61" t="s">
        <v>438</v>
      </c>
      <c r="C61" t="s">
        <v>439</v>
      </c>
      <c r="D61" t="s">
        <v>437</v>
      </c>
      <c r="E61" t="s">
        <v>440</v>
      </c>
      <c r="F61" s="1" t="str">
        <f>IF(ISNUMBER(SEARCH(", app.",B61)),LEFT(B61,SEARCH(", app.",B61)-1),B61)</f>
        <v>711 Rue de la Commune O.</v>
      </c>
      <c r="G61" s="1">
        <f>SUBSTITUTE(SUBSTITUTE(E61,"$","")," ","")*1</f>
        <v>673</v>
      </c>
      <c r="H61" s="1" t="str">
        <f>SUBSTITUTE(D61," ","")</f>
        <v>H3C0P1</v>
      </c>
      <c r="I61" s="1" t="str">
        <f>LEFT(SUBSTITUTE(D61," ",""),4)</f>
        <v>H3C0</v>
      </c>
      <c r="J61" s="1" t="str">
        <f t="shared" si="0"/>
        <v>H3C</v>
      </c>
    </row>
    <row r="62" spans="1:10" x14ac:dyDescent="0.25">
      <c r="A62" t="s">
        <v>5</v>
      </c>
      <c r="B62" t="s">
        <v>441</v>
      </c>
      <c r="C62" t="s">
        <v>442</v>
      </c>
      <c r="D62" t="s">
        <v>443</v>
      </c>
      <c r="E62" t="s">
        <v>347</v>
      </c>
      <c r="F62" s="1" t="str">
        <f>IF(ISNUMBER(SEARCH(", app.",B62)),LEFT(B62,SEARCH(", app.",B62)-1),B62)</f>
        <v>405 Rue de la Concorde</v>
      </c>
      <c r="G62" s="1">
        <f>SUBSTITUTE(SUBSTITUTE(E62,"$","")," ","")*1</f>
        <v>823</v>
      </c>
      <c r="H62" s="1" t="str">
        <f>SUBSTITUTE(D62," ","")</f>
        <v>H3A0H1</v>
      </c>
      <c r="I62" s="1" t="str">
        <f>LEFT(SUBSTITUTE(D62," ",""),4)</f>
        <v>H3A0</v>
      </c>
      <c r="J62" s="1" t="str">
        <f t="shared" si="0"/>
        <v>H3A</v>
      </c>
    </row>
    <row r="63" spans="1:10" x14ac:dyDescent="0.25">
      <c r="A63" t="s">
        <v>5</v>
      </c>
      <c r="B63" t="s">
        <v>444</v>
      </c>
      <c r="C63" t="s">
        <v>210</v>
      </c>
      <c r="D63" t="s">
        <v>443</v>
      </c>
      <c r="E63" t="s">
        <v>445</v>
      </c>
      <c r="F63" s="1" t="str">
        <f>IF(ISNUMBER(SEARCH(", app.",B63)),LEFT(B63,SEARCH(", app.",B63)-1),B63)</f>
        <v>405 Rue de la Concorde</v>
      </c>
      <c r="G63" s="1">
        <f>SUBSTITUTE(SUBSTITUTE(E63,"$","")," ","")*1</f>
        <v>850</v>
      </c>
      <c r="H63" s="1" t="str">
        <f>SUBSTITUTE(D63," ","")</f>
        <v>H3A0H1</v>
      </c>
      <c r="I63" s="1" t="str">
        <f>LEFT(SUBSTITUTE(D63," ",""),4)</f>
        <v>H3A0</v>
      </c>
      <c r="J63" s="1" t="str">
        <f t="shared" si="0"/>
        <v>H3A</v>
      </c>
    </row>
    <row r="64" spans="1:10" x14ac:dyDescent="0.25">
      <c r="A64" t="s">
        <v>5</v>
      </c>
      <c r="B64" t="s">
        <v>446</v>
      </c>
      <c r="C64" t="s">
        <v>299</v>
      </c>
      <c r="D64" t="s">
        <v>443</v>
      </c>
      <c r="E64" t="s">
        <v>447</v>
      </c>
      <c r="F64" s="1" t="str">
        <f>IF(ISNUMBER(SEARCH(", app.",B64)),LEFT(B64,SEARCH(", app.",B64)-1),B64)</f>
        <v>405 Rue de la Concorde</v>
      </c>
      <c r="G64" s="1">
        <f>SUBSTITUTE(SUBSTITUTE(E64,"$","")," ","")*1</f>
        <v>580</v>
      </c>
      <c r="H64" s="1" t="str">
        <f>SUBSTITUTE(D64," ","")</f>
        <v>H3A0H1</v>
      </c>
      <c r="I64" s="1" t="str">
        <f>LEFT(SUBSTITUTE(D64," ",""),4)</f>
        <v>H3A0</v>
      </c>
      <c r="J64" s="1" t="str">
        <f t="shared" si="0"/>
        <v>H3A</v>
      </c>
    </row>
    <row r="65" spans="1:10" x14ac:dyDescent="0.25">
      <c r="A65" t="s">
        <v>5</v>
      </c>
      <c r="B65" t="s">
        <v>448</v>
      </c>
      <c r="C65" t="s">
        <v>150</v>
      </c>
      <c r="D65" t="s">
        <v>443</v>
      </c>
      <c r="E65" t="s">
        <v>449</v>
      </c>
      <c r="F65" s="1" t="str">
        <f>IF(ISNUMBER(SEARCH(", app.",B65)),LEFT(B65,SEARCH(", app.",B65)-1),B65)</f>
        <v>405 Rue de la Concorde</v>
      </c>
      <c r="G65" s="1">
        <f>SUBSTITUTE(SUBSTITUTE(E65,"$","")," ","")*1</f>
        <v>1081</v>
      </c>
      <c r="H65" s="1" t="str">
        <f>SUBSTITUTE(D65," ","")</f>
        <v>H3A0H1</v>
      </c>
      <c r="I65" s="1" t="str">
        <f>LEFT(SUBSTITUTE(D65," ",""),4)</f>
        <v>H3A0</v>
      </c>
      <c r="J65" s="1" t="str">
        <f t="shared" si="0"/>
        <v>H3A</v>
      </c>
    </row>
    <row r="66" spans="1:10" x14ac:dyDescent="0.25">
      <c r="A66" t="s">
        <v>5</v>
      </c>
      <c r="B66" t="s">
        <v>450</v>
      </c>
      <c r="C66" t="s">
        <v>246</v>
      </c>
      <c r="D66" t="s">
        <v>451</v>
      </c>
      <c r="E66" t="s">
        <v>452</v>
      </c>
      <c r="F66" s="1" t="str">
        <f>IF(ISNUMBER(SEARCH(", app.",B66)),LEFT(B66,SEARCH(", app.",B66)-1),B66)</f>
        <v>1030 Rue De Bleury</v>
      </c>
      <c r="G66" s="1">
        <f>SUBSTITUTE(SUBSTITUTE(E66,"$","")," ","")*1</f>
        <v>813</v>
      </c>
      <c r="H66" s="1" t="str">
        <f>SUBSTITUTE(D66," ","")</f>
        <v>H2Z0B8</v>
      </c>
      <c r="I66" s="1" t="str">
        <f>LEFT(SUBSTITUTE(D66," ",""),4)</f>
        <v>H2Z0</v>
      </c>
      <c r="J66" s="1" t="str">
        <f t="shared" si="0"/>
        <v>H2Z</v>
      </c>
    </row>
    <row r="67" spans="1:10" x14ac:dyDescent="0.25">
      <c r="A67" t="s">
        <v>5</v>
      </c>
      <c r="B67" t="s">
        <v>453</v>
      </c>
      <c r="C67" t="s">
        <v>454</v>
      </c>
      <c r="D67" t="s">
        <v>455</v>
      </c>
      <c r="E67" t="s">
        <v>30</v>
      </c>
      <c r="F67" s="1" t="str">
        <f>IF(ISNUMBER(SEARCH(", app.",B67)),LEFT(B67,SEARCH(", app.",B67)-1),B67)</f>
        <v>1070 Rue De Bleury</v>
      </c>
      <c r="G67" s="1">
        <f>SUBSTITUTE(SUBSTITUTE(E67,"$","")," ","")*1</f>
        <v>760</v>
      </c>
      <c r="H67" s="1" t="str">
        <f>SUBSTITUTE(D67," ","")</f>
        <v>H2Z1N3</v>
      </c>
      <c r="I67" s="1" t="str">
        <f>LEFT(SUBSTITUTE(D67," ",""),4)</f>
        <v>H2Z1</v>
      </c>
      <c r="J67" s="1" t="str">
        <f t="shared" ref="J67:J130" si="1">LEFT(I67,3)</f>
        <v>H2Z</v>
      </c>
    </row>
    <row r="68" spans="1:10" x14ac:dyDescent="0.25">
      <c r="A68" t="s">
        <v>5</v>
      </c>
      <c r="B68" t="s">
        <v>456</v>
      </c>
      <c r="C68" t="s">
        <v>94</v>
      </c>
      <c r="D68" t="s">
        <v>457</v>
      </c>
      <c r="E68" t="s">
        <v>440</v>
      </c>
      <c r="F68" s="1" t="str">
        <f>IF(ISNUMBER(SEARCH(", app.",B68)),LEFT(B68,SEARCH(", app.",B68)-1),B68)</f>
        <v>1079 Rue De Bleury</v>
      </c>
      <c r="G68" s="1">
        <f>SUBSTITUTE(SUBSTITUTE(E68,"$","")," ","")*1</f>
        <v>673</v>
      </c>
      <c r="H68" s="1" t="str">
        <f>SUBSTITUTE(D68," ","")</f>
        <v>H2Z1N1</v>
      </c>
      <c r="I68" s="1" t="str">
        <f>LEFT(SUBSTITUTE(D68," ",""),4)</f>
        <v>H2Z1</v>
      </c>
      <c r="J68" s="1" t="str">
        <f t="shared" si="1"/>
        <v>H2Z</v>
      </c>
    </row>
    <row r="69" spans="1:10" x14ac:dyDescent="0.25">
      <c r="A69" t="s">
        <v>5</v>
      </c>
      <c r="B69" t="s">
        <v>458</v>
      </c>
      <c r="C69" t="s">
        <v>116</v>
      </c>
      <c r="D69" t="s">
        <v>459</v>
      </c>
      <c r="E69" t="s">
        <v>460</v>
      </c>
      <c r="F69" s="1" t="str">
        <f>IF(ISNUMBER(SEARCH(", app.",B69)),LEFT(B69,SEARCH(", app.",B69)-1),B69)</f>
        <v>1245 Rue De Bleury</v>
      </c>
      <c r="G69" s="1">
        <f>SUBSTITUTE(SUBSTITUTE(E69,"$","")," ","")*1</f>
        <v>1080</v>
      </c>
      <c r="H69" s="1" t="str">
        <f>SUBSTITUTE(D69," ","")</f>
        <v>H3B0C2</v>
      </c>
      <c r="I69" s="1" t="str">
        <f>LEFT(SUBSTITUTE(D69," ",""),4)</f>
        <v>H3B0</v>
      </c>
      <c r="J69" s="1" t="str">
        <f t="shared" si="1"/>
        <v>H3B</v>
      </c>
    </row>
    <row r="70" spans="1:10" x14ac:dyDescent="0.25">
      <c r="A70" t="s">
        <v>5</v>
      </c>
      <c r="B70" t="s">
        <v>461</v>
      </c>
      <c r="C70" t="s">
        <v>153</v>
      </c>
      <c r="D70" t="s">
        <v>459</v>
      </c>
      <c r="E70" t="s">
        <v>462</v>
      </c>
      <c r="F70" s="1" t="str">
        <f>IF(ISNUMBER(SEARCH(", app.",B70)),LEFT(B70,SEARCH(", app.",B70)-1),B70)</f>
        <v>1245 Rue De Bleury</v>
      </c>
      <c r="G70" s="1">
        <f>SUBSTITUTE(SUBSTITUTE(E70,"$","")," ","")*1</f>
        <v>1098</v>
      </c>
      <c r="H70" s="1" t="str">
        <f>SUBSTITUTE(D70," ","")</f>
        <v>H3B0C2</v>
      </c>
      <c r="I70" s="1" t="str">
        <f>LEFT(SUBSTITUTE(D70," ",""),4)</f>
        <v>H3B0</v>
      </c>
      <c r="J70" s="1" t="str">
        <f t="shared" si="1"/>
        <v>H3B</v>
      </c>
    </row>
    <row r="71" spans="1:10" x14ac:dyDescent="0.25">
      <c r="A71" t="s">
        <v>5</v>
      </c>
      <c r="B71" t="s">
        <v>463</v>
      </c>
      <c r="C71" t="s">
        <v>464</v>
      </c>
      <c r="D71" t="s">
        <v>465</v>
      </c>
      <c r="E71" t="s">
        <v>466</v>
      </c>
      <c r="F71" s="1" t="str">
        <f>IF(ISNUMBER(SEARCH(", app.",B71)),LEFT(B71,SEARCH(", app.",B71)-1),B71)</f>
        <v>60 Rue De Brésoles</v>
      </c>
      <c r="G71" s="1">
        <f>SUBSTITUTE(SUBSTITUTE(E71,"$","")," ","")*1</f>
        <v>516</v>
      </c>
      <c r="H71" s="1" t="str">
        <f>SUBSTITUTE(D71," ","")</f>
        <v>H2Y1V5</v>
      </c>
      <c r="I71" s="1" t="str">
        <f>LEFT(SUBSTITUTE(D71," ",""),4)</f>
        <v>H2Y1</v>
      </c>
      <c r="J71" s="1" t="str">
        <f t="shared" si="1"/>
        <v>H2Y</v>
      </c>
    </row>
    <row r="72" spans="1:10" x14ac:dyDescent="0.25">
      <c r="A72" t="s">
        <v>5</v>
      </c>
      <c r="B72" t="s">
        <v>467</v>
      </c>
      <c r="C72" t="s">
        <v>468</v>
      </c>
      <c r="D72" t="s">
        <v>469</v>
      </c>
      <c r="E72" t="s">
        <v>209</v>
      </c>
      <c r="F72" s="1" t="str">
        <f>IF(ISNUMBER(SEARCH(", app.",B72)),LEFT(B72,SEARCH(", app.",B72)-1),B72)</f>
        <v>1055 Rue De Bullion</v>
      </c>
      <c r="G72" s="1">
        <f>SUBSTITUTE(SUBSTITUTE(E72,"$","")," ","")*1</f>
        <v>438</v>
      </c>
      <c r="H72" s="1" t="str">
        <f>SUBSTITUTE(D72," ","")</f>
        <v>H2X2Z2</v>
      </c>
      <c r="I72" s="1" t="str">
        <f>LEFT(SUBSTITUTE(D72," ",""),4)</f>
        <v>H2X2</v>
      </c>
      <c r="J72" s="1" t="str">
        <f t="shared" si="1"/>
        <v>H2X</v>
      </c>
    </row>
    <row r="73" spans="1:10" x14ac:dyDescent="0.25">
      <c r="A73" t="s">
        <v>5</v>
      </c>
      <c r="B73" t="s">
        <v>470</v>
      </c>
      <c r="C73" t="s">
        <v>159</v>
      </c>
      <c r="D73" t="s">
        <v>471</v>
      </c>
      <c r="E73" t="s">
        <v>252</v>
      </c>
      <c r="F73" s="1" t="str">
        <f>IF(ISNUMBER(SEARCH(", app.",B73)),LEFT(B73,SEARCH(", app.",B73)-1),B73)</f>
        <v>1672 Rue De Champlain</v>
      </c>
      <c r="G73" s="1">
        <f>SUBSTITUTE(SUBSTITUTE(E73,"$","")," ","")*1</f>
        <v>398</v>
      </c>
      <c r="H73" s="1" t="str">
        <f>SUBSTITUTE(D73," ","")</f>
        <v>H2L2S7</v>
      </c>
      <c r="I73" s="1" t="str">
        <f>LEFT(SUBSTITUTE(D73," ",""),4)</f>
        <v>H2L2</v>
      </c>
      <c r="J73" s="1" t="str">
        <f t="shared" si="1"/>
        <v>H2L</v>
      </c>
    </row>
    <row r="74" spans="1:10" x14ac:dyDescent="0.25">
      <c r="A74" t="s">
        <v>5</v>
      </c>
      <c r="B74" t="s">
        <v>472</v>
      </c>
      <c r="C74" t="s">
        <v>473</v>
      </c>
      <c r="D74" t="s">
        <v>474</v>
      </c>
      <c r="E74" t="s">
        <v>152</v>
      </c>
      <c r="F74" s="1" t="str">
        <f>IF(ISNUMBER(SEARCH(", app.",B74)),LEFT(B74,SEARCH(", app.",B74)-1),B74)</f>
        <v>2211 Rue De Champlain</v>
      </c>
      <c r="G74" s="1">
        <f>SUBSTITUTE(SUBSTITUTE(E74,"$","")," ","")*1</f>
        <v>560</v>
      </c>
      <c r="H74" s="1" t="str">
        <f>SUBSTITUTE(D74," ","")</f>
        <v>H2L2T1</v>
      </c>
      <c r="I74" s="1" t="str">
        <f>LEFT(SUBSTITUTE(D74," ",""),4)</f>
        <v>H2L2</v>
      </c>
      <c r="J74" s="1" t="str">
        <f t="shared" si="1"/>
        <v>H2L</v>
      </c>
    </row>
    <row r="75" spans="1:10" x14ac:dyDescent="0.25">
      <c r="A75" t="s">
        <v>5</v>
      </c>
      <c r="B75" t="s">
        <v>475</v>
      </c>
      <c r="C75" t="s">
        <v>476</v>
      </c>
      <c r="D75" t="s">
        <v>477</v>
      </c>
      <c r="E75" t="s">
        <v>478</v>
      </c>
      <c r="F75" s="1" t="str">
        <f>IF(ISNUMBER(SEARCH(", app.",B75)),LEFT(B75,SEARCH(", app.",B75)-1),B75)</f>
        <v>1055 Rue De La Gauchetière E.</v>
      </c>
      <c r="G75" s="1">
        <f>SUBSTITUTE(SUBSTITUTE(E75,"$","")," ","")*1</f>
        <v>659</v>
      </c>
      <c r="H75" s="1" t="str">
        <f>SUBSTITUTE(D75," ","")</f>
        <v>H2L0E5</v>
      </c>
      <c r="I75" s="1" t="str">
        <f>LEFT(SUBSTITUTE(D75," ",""),4)</f>
        <v>H2L0</v>
      </c>
      <c r="J75" s="1" t="str">
        <f t="shared" si="1"/>
        <v>H2L</v>
      </c>
    </row>
    <row r="76" spans="1:10" x14ac:dyDescent="0.25">
      <c r="A76" t="s">
        <v>5</v>
      </c>
      <c r="B76" t="s">
        <v>479</v>
      </c>
      <c r="C76" t="s">
        <v>464</v>
      </c>
      <c r="D76" t="s">
        <v>480</v>
      </c>
      <c r="E76" t="s">
        <v>158</v>
      </c>
      <c r="F76" s="1" t="str">
        <f>IF(ISNUMBER(SEARCH(", app.",B76)),LEFT(B76,SEARCH(", app.",B76)-1),B76)</f>
        <v>454 Rue De La Gauchetière O.</v>
      </c>
      <c r="G76" s="1">
        <f>SUBSTITUTE(SUBSTITUTE(E76,"$","")," ","")*1</f>
        <v>555</v>
      </c>
      <c r="H76" s="1" t="str">
        <f>SUBSTITUTE(D76," ","")</f>
        <v>H2Z1E3</v>
      </c>
      <c r="I76" s="1" t="str">
        <f>LEFT(SUBSTITUTE(D76," ",""),4)</f>
        <v>H2Z1</v>
      </c>
      <c r="J76" s="1" t="str">
        <f t="shared" si="1"/>
        <v>H2Z</v>
      </c>
    </row>
    <row r="77" spans="1:10" x14ac:dyDescent="0.25">
      <c r="A77" t="s">
        <v>5</v>
      </c>
      <c r="B77" t="s">
        <v>481</v>
      </c>
      <c r="C77" t="s">
        <v>176</v>
      </c>
      <c r="D77" t="s">
        <v>480</v>
      </c>
      <c r="E77" t="s">
        <v>121</v>
      </c>
      <c r="F77" s="1" t="str">
        <f>IF(ISNUMBER(SEARCH(", app.",B77)),LEFT(B77,SEARCH(", app.",B77)-1),B77)</f>
        <v>454 Rue De La Gauchetière O.</v>
      </c>
      <c r="G77" s="1">
        <f>SUBSTITUTE(SUBSTITUTE(E77,"$","")," ","")*1</f>
        <v>593</v>
      </c>
      <c r="H77" s="1" t="str">
        <f>SUBSTITUTE(D77," ","")</f>
        <v>H2Z1E3</v>
      </c>
      <c r="I77" s="1" t="str">
        <f>LEFT(SUBSTITUTE(D77," ",""),4)</f>
        <v>H2Z1</v>
      </c>
      <c r="J77" s="1" t="str">
        <f t="shared" si="1"/>
        <v>H2Z</v>
      </c>
    </row>
    <row r="78" spans="1:10" x14ac:dyDescent="0.25">
      <c r="A78" t="s">
        <v>5</v>
      </c>
      <c r="B78" t="s">
        <v>482</v>
      </c>
      <c r="C78" t="s">
        <v>232</v>
      </c>
      <c r="D78" t="s">
        <v>483</v>
      </c>
      <c r="E78" t="s">
        <v>484</v>
      </c>
      <c r="F78" s="1" t="str">
        <f>IF(ISNUMBER(SEARCH(", app.",B78)),LEFT(B78,SEARCH(", app.",B78)-1),B78)</f>
        <v>1893 Av. De Lorimier</v>
      </c>
      <c r="G78" s="1">
        <f>SUBSTITUTE(SUBSTITUTE(E78,"$","")," ","")*1</f>
        <v>515</v>
      </c>
      <c r="H78" s="1" t="str">
        <f>SUBSTITUTE(D78," ","")</f>
        <v>H2K3W8</v>
      </c>
      <c r="I78" s="1" t="str">
        <f>LEFT(SUBSTITUTE(D78," ",""),4)</f>
        <v>H2K3</v>
      </c>
      <c r="J78" s="1" t="str">
        <f t="shared" si="1"/>
        <v>H2K</v>
      </c>
    </row>
    <row r="79" spans="1:10" x14ac:dyDescent="0.25">
      <c r="A79" t="s">
        <v>5</v>
      </c>
      <c r="B79" t="s">
        <v>485</v>
      </c>
      <c r="C79" t="s">
        <v>264</v>
      </c>
      <c r="D79" t="s">
        <v>486</v>
      </c>
      <c r="E79" t="s">
        <v>487</v>
      </c>
      <c r="F79" s="1" t="str">
        <f>IF(ISNUMBER(SEARCH(", app.",B79)),LEFT(B79,SEARCH(", app.",B79)-1),B79)</f>
        <v>1262 Boul. De Maisonneuve E.</v>
      </c>
      <c r="G79" s="1">
        <f>SUBSTITUTE(SUBSTITUTE(E79,"$","")," ","")*1</f>
        <v>519</v>
      </c>
      <c r="H79" s="1" t="str">
        <f>SUBSTITUTE(D79," ","")</f>
        <v>H2L2A3</v>
      </c>
      <c r="I79" s="1" t="str">
        <f>LEFT(SUBSTITUTE(D79," ",""),4)</f>
        <v>H2L2</v>
      </c>
      <c r="J79" s="1" t="str">
        <f t="shared" si="1"/>
        <v>H2L</v>
      </c>
    </row>
    <row r="80" spans="1:10" x14ac:dyDescent="0.25">
      <c r="A80" t="s">
        <v>5</v>
      </c>
      <c r="B80" t="s">
        <v>488</v>
      </c>
      <c r="C80" t="s">
        <v>489</v>
      </c>
      <c r="D80" t="s">
        <v>490</v>
      </c>
      <c r="E80" t="s">
        <v>199</v>
      </c>
      <c r="F80" s="1" t="str">
        <f>IF(ISNUMBER(SEARCH(", app.",B80)),LEFT(B80,SEARCH(", app.",B80)-1),B80)</f>
        <v>1405 Boul. De Maisonneuve E.</v>
      </c>
      <c r="G80" s="1">
        <f>SUBSTITUTE(SUBSTITUTE(E80,"$","")," ","")*1</f>
        <v>448</v>
      </c>
      <c r="H80" s="1" t="str">
        <f>SUBSTITUTE(D80," ","")</f>
        <v>H2L2A8</v>
      </c>
      <c r="I80" s="1" t="str">
        <f>LEFT(SUBSTITUTE(D80," ",""),4)</f>
        <v>H2L2</v>
      </c>
      <c r="J80" s="1" t="str">
        <f t="shared" si="1"/>
        <v>H2L</v>
      </c>
    </row>
    <row r="81" spans="1:10" x14ac:dyDescent="0.25">
      <c r="A81" t="s">
        <v>5</v>
      </c>
      <c r="B81" t="s">
        <v>491</v>
      </c>
      <c r="C81" t="s">
        <v>492</v>
      </c>
      <c r="D81" t="s">
        <v>493</v>
      </c>
      <c r="E81" t="s">
        <v>494</v>
      </c>
      <c r="F81" s="1" t="str">
        <f>IF(ISNUMBER(SEARCH(", app.",B81)),LEFT(B81,SEARCH(", app.",B81)-1),B81)</f>
        <v>1880 Boul. De Maisonneuve E.</v>
      </c>
      <c r="G81" s="1">
        <f>SUBSTITUTE(SUBSTITUTE(E81,"$","")," ","")*1</f>
        <v>771</v>
      </c>
      <c r="H81" s="1" t="str">
        <f>SUBSTITUTE(D81," ","")</f>
        <v>H2K2C6</v>
      </c>
      <c r="I81" s="1" t="str">
        <f>LEFT(SUBSTITUTE(D81," ",""),4)</f>
        <v>H2K2</v>
      </c>
      <c r="J81" s="1" t="str">
        <f t="shared" si="1"/>
        <v>H2K</v>
      </c>
    </row>
    <row r="82" spans="1:10" x14ac:dyDescent="0.25">
      <c r="A82" t="s">
        <v>5</v>
      </c>
      <c r="B82" t="s">
        <v>495</v>
      </c>
      <c r="C82" t="s">
        <v>272</v>
      </c>
      <c r="D82" t="s">
        <v>496</v>
      </c>
      <c r="E82" t="s">
        <v>497</v>
      </c>
      <c r="F82" s="1" t="str">
        <f>IF(ISNUMBER(SEARCH(", app.",B82)),LEFT(B82,SEARCH(", app.",B82)-1),B82)</f>
        <v>2211 Boul. De Maisonneuve E.</v>
      </c>
      <c r="G82" s="1">
        <f>SUBSTITUTE(SUBSTITUTE(E82,"$","")," ","")*1</f>
        <v>534</v>
      </c>
      <c r="H82" s="1" t="str">
        <f>SUBSTITUTE(D82," ","")</f>
        <v>H2K2E4</v>
      </c>
      <c r="I82" s="1" t="str">
        <f>LEFT(SUBSTITUTE(D82," ",""),4)</f>
        <v>H2K2</v>
      </c>
      <c r="J82" s="1" t="str">
        <f t="shared" si="1"/>
        <v>H2K</v>
      </c>
    </row>
    <row r="83" spans="1:10" x14ac:dyDescent="0.25">
      <c r="A83" t="s">
        <v>5</v>
      </c>
      <c r="B83" t="s">
        <v>498</v>
      </c>
      <c r="C83" t="s">
        <v>272</v>
      </c>
      <c r="D83" t="s">
        <v>499</v>
      </c>
      <c r="E83" t="s">
        <v>500</v>
      </c>
      <c r="F83" s="1" t="str">
        <f>IF(ISNUMBER(SEARCH(", app.",B83)),LEFT(B83,SEARCH(", app.",B83)-1),B83)</f>
        <v>2509 Boul. De Maisonneuve E.</v>
      </c>
      <c r="G83" s="1">
        <f>SUBSTITUTE(SUBSTITUTE(E83,"$","")," ","")*1</f>
        <v>495</v>
      </c>
      <c r="H83" s="1" t="str">
        <f>SUBSTITUTE(D83," ","")</f>
        <v>H2K2G3</v>
      </c>
      <c r="I83" s="1" t="str">
        <f>LEFT(SUBSTITUTE(D83," ",""),4)</f>
        <v>H2K2</v>
      </c>
      <c r="J83" s="1" t="str">
        <f t="shared" si="1"/>
        <v>H2K</v>
      </c>
    </row>
    <row r="84" spans="1:10" x14ac:dyDescent="0.25">
      <c r="A84" t="s">
        <v>5</v>
      </c>
      <c r="B84" t="s">
        <v>501</v>
      </c>
      <c r="C84" t="s">
        <v>296</v>
      </c>
      <c r="D84" t="s">
        <v>499</v>
      </c>
      <c r="E84" t="s">
        <v>192</v>
      </c>
      <c r="F84" s="1" t="str">
        <f>IF(ISNUMBER(SEARCH(", app.",B84)),LEFT(B84,SEARCH(", app.",B84)-1),B84)</f>
        <v>2533 Boul. De Maisonneuve E.</v>
      </c>
      <c r="G84" s="1">
        <f>SUBSTITUTE(SUBSTITUTE(E84,"$","")," ","")*1</f>
        <v>454</v>
      </c>
      <c r="H84" s="1" t="str">
        <f>SUBSTITUTE(D84," ","")</f>
        <v>H2K2G3</v>
      </c>
      <c r="I84" s="1" t="str">
        <f>LEFT(SUBSTITUTE(D84," ",""),4)</f>
        <v>H2K2</v>
      </c>
      <c r="J84" s="1" t="str">
        <f t="shared" si="1"/>
        <v>H2K</v>
      </c>
    </row>
    <row r="85" spans="1:10" x14ac:dyDescent="0.25">
      <c r="A85" t="s">
        <v>5</v>
      </c>
      <c r="B85" t="s">
        <v>502</v>
      </c>
      <c r="C85" t="s">
        <v>118</v>
      </c>
      <c r="D85" t="s">
        <v>499</v>
      </c>
      <c r="E85" t="s">
        <v>189</v>
      </c>
      <c r="F85" s="1" t="str">
        <f>IF(ISNUMBER(SEARCH(", app.",B85)),LEFT(B85,SEARCH(", app.",B85)-1),B85)</f>
        <v>2535 Boul. De Maisonneuve E.</v>
      </c>
      <c r="G85" s="1">
        <f>SUBSTITUTE(SUBSTITUTE(E85,"$","")," ","")*1</f>
        <v>457</v>
      </c>
      <c r="H85" s="1" t="str">
        <f>SUBSTITUTE(D85," ","")</f>
        <v>H2K2G3</v>
      </c>
      <c r="I85" s="1" t="str">
        <f>LEFT(SUBSTITUTE(D85," ",""),4)</f>
        <v>H2K2</v>
      </c>
      <c r="J85" s="1" t="str">
        <f t="shared" si="1"/>
        <v>H2K</v>
      </c>
    </row>
    <row r="86" spans="1:10" x14ac:dyDescent="0.25">
      <c r="A86" t="s">
        <v>5</v>
      </c>
      <c r="B86" t="s">
        <v>503</v>
      </c>
      <c r="C86" t="s">
        <v>288</v>
      </c>
      <c r="D86" t="s">
        <v>499</v>
      </c>
      <c r="E86" t="s">
        <v>466</v>
      </c>
      <c r="F86" s="1" t="str">
        <f>IF(ISNUMBER(SEARCH(", app.",B86)),LEFT(B86,SEARCH(", app.",B86)-1),B86)</f>
        <v>2537 Boul. De Maisonneuve E.</v>
      </c>
      <c r="G86" s="1">
        <f>SUBSTITUTE(SUBSTITUTE(E86,"$","")," ","")*1</f>
        <v>516</v>
      </c>
      <c r="H86" s="1" t="str">
        <f>SUBSTITUTE(D86," ","")</f>
        <v>H2K2G3</v>
      </c>
      <c r="I86" s="1" t="str">
        <f>LEFT(SUBSTITUTE(D86," ",""),4)</f>
        <v>H2K2</v>
      </c>
      <c r="J86" s="1" t="str">
        <f t="shared" si="1"/>
        <v>H2K</v>
      </c>
    </row>
    <row r="87" spans="1:10" x14ac:dyDescent="0.25">
      <c r="A87" t="s">
        <v>5</v>
      </c>
      <c r="B87" t="s">
        <v>504</v>
      </c>
      <c r="C87" t="s">
        <v>259</v>
      </c>
      <c r="D87" t="s">
        <v>505</v>
      </c>
      <c r="E87" t="s">
        <v>506</v>
      </c>
      <c r="F87" s="1" t="str">
        <f>IF(ISNUMBER(SEARCH(", app.",B87)),LEFT(B87,SEARCH(", app.",B87)-1),B87)</f>
        <v>1 Boul. De Maisonneuve O.</v>
      </c>
      <c r="G87" s="1">
        <f>SUBSTITUTE(SUBSTITUTE(E87,"$","")," ","")*1</f>
        <v>852</v>
      </c>
      <c r="H87" s="1" t="str">
        <f>SUBSTITUTE(D87," ","")</f>
        <v>H2X0E3</v>
      </c>
      <c r="I87" s="1" t="str">
        <f>LEFT(SUBSTITUTE(D87," ",""),4)</f>
        <v>H2X0</v>
      </c>
      <c r="J87" s="1" t="str">
        <f t="shared" si="1"/>
        <v>H2X</v>
      </c>
    </row>
    <row r="88" spans="1:10" x14ac:dyDescent="0.25">
      <c r="A88" t="s">
        <v>5</v>
      </c>
      <c r="B88" t="s">
        <v>507</v>
      </c>
      <c r="C88" t="s">
        <v>508</v>
      </c>
      <c r="D88" t="s">
        <v>509</v>
      </c>
      <c r="E88" t="s">
        <v>138</v>
      </c>
      <c r="F88" s="1" t="str">
        <f>IF(ISNUMBER(SEARCH(", app.",B88)),LEFT(B88,SEARCH(", app.",B88)-1),B88)</f>
        <v>350 Boul. De Maisonneuve O.</v>
      </c>
      <c r="G88" s="1">
        <f>SUBSTITUTE(SUBSTITUTE(E88,"$","")," ","")*1</f>
        <v>572</v>
      </c>
      <c r="H88" s="1" t="str">
        <f>SUBSTITUTE(D88," ","")</f>
        <v>H3A0B4</v>
      </c>
      <c r="I88" s="1" t="str">
        <f>LEFT(SUBSTITUTE(D88," ",""),4)</f>
        <v>H3A0</v>
      </c>
      <c r="J88" s="1" t="str">
        <f t="shared" si="1"/>
        <v>H3A</v>
      </c>
    </row>
    <row r="89" spans="1:10" x14ac:dyDescent="0.25">
      <c r="A89" t="s">
        <v>5</v>
      </c>
      <c r="B89" t="s">
        <v>510</v>
      </c>
      <c r="C89" t="s">
        <v>236</v>
      </c>
      <c r="D89" t="s">
        <v>509</v>
      </c>
      <c r="E89" t="s">
        <v>511</v>
      </c>
      <c r="F89" s="1" t="str">
        <f>IF(ISNUMBER(SEARCH(", app.",B89)),LEFT(B89,SEARCH(", app.",B89)-1),B89)</f>
        <v>350 Boul. De Maisonneuve O.</v>
      </c>
      <c r="G89" s="1">
        <f>SUBSTITUTE(SUBSTITUTE(E89,"$","")," ","")*1</f>
        <v>576</v>
      </c>
      <c r="H89" s="1" t="str">
        <f>SUBSTITUTE(D89," ","")</f>
        <v>H3A0B4</v>
      </c>
      <c r="I89" s="1" t="str">
        <f>LEFT(SUBSTITUTE(D89," ",""),4)</f>
        <v>H3A0</v>
      </c>
      <c r="J89" s="1" t="str">
        <f t="shared" si="1"/>
        <v>H3A</v>
      </c>
    </row>
    <row r="90" spans="1:10" x14ac:dyDescent="0.25">
      <c r="A90" t="s">
        <v>5</v>
      </c>
      <c r="B90" t="s">
        <v>512</v>
      </c>
      <c r="C90" t="s">
        <v>62</v>
      </c>
      <c r="D90" t="s">
        <v>509</v>
      </c>
      <c r="E90" t="s">
        <v>384</v>
      </c>
      <c r="F90" s="1" t="str">
        <f>IF(ISNUMBER(SEARCH(", app.",B90)),LEFT(B90,SEARCH(", app.",B90)-1),B90)</f>
        <v>350 Boul. De Maisonneuve O.</v>
      </c>
      <c r="G90" s="1">
        <f>SUBSTITUTE(SUBSTITUTE(E90,"$","")," ","")*1</f>
        <v>663</v>
      </c>
      <c r="H90" s="1" t="str">
        <f>SUBSTITUTE(D90," ","")</f>
        <v>H3A0B4</v>
      </c>
      <c r="I90" s="1" t="str">
        <f>LEFT(SUBSTITUTE(D90," ",""),4)</f>
        <v>H3A0</v>
      </c>
      <c r="J90" s="1" t="str">
        <f t="shared" si="1"/>
        <v>H3A</v>
      </c>
    </row>
    <row r="91" spans="1:10" x14ac:dyDescent="0.25">
      <c r="A91" t="s">
        <v>5</v>
      </c>
      <c r="B91" t="s">
        <v>513</v>
      </c>
      <c r="C91" t="s">
        <v>514</v>
      </c>
      <c r="D91" t="s">
        <v>509</v>
      </c>
      <c r="E91" t="s">
        <v>515</v>
      </c>
      <c r="F91" s="1" t="str">
        <f>IF(ISNUMBER(SEARCH(", app.",B91)),LEFT(B91,SEARCH(", app.",B91)-1),B91)</f>
        <v>350 Boul. De Maisonneuve O.</v>
      </c>
      <c r="G91" s="1">
        <f>SUBSTITUTE(SUBSTITUTE(E91,"$","")," ","")*1</f>
        <v>594</v>
      </c>
      <c r="H91" s="1" t="str">
        <f>SUBSTITUTE(D91," ","")</f>
        <v>H3A0B4</v>
      </c>
      <c r="I91" s="1" t="str">
        <f>LEFT(SUBSTITUTE(D91," ",""),4)</f>
        <v>H3A0</v>
      </c>
      <c r="J91" s="1" t="str">
        <f t="shared" si="1"/>
        <v>H3A</v>
      </c>
    </row>
    <row r="92" spans="1:10" x14ac:dyDescent="0.25">
      <c r="A92" t="s">
        <v>5</v>
      </c>
      <c r="B92" t="s">
        <v>516</v>
      </c>
      <c r="C92" t="s">
        <v>517</v>
      </c>
      <c r="D92" t="s">
        <v>518</v>
      </c>
      <c r="E92" t="s">
        <v>519</v>
      </c>
      <c r="F92" s="1" t="str">
        <f>IF(ISNUMBER(SEARCH(", app.",B92)),LEFT(B92,SEARCH(", app.",B92)-1),B92)</f>
        <v>350 Boul. De Maisonneuve O.</v>
      </c>
      <c r="G92" s="1">
        <f>SUBSTITUTE(SUBSTITUTE(E92,"$","")," ","")*1</f>
        <v>720</v>
      </c>
      <c r="H92" s="1" t="str">
        <f>SUBSTITUTE(D92," ","")</f>
        <v>H3A1L6</v>
      </c>
      <c r="I92" s="1" t="str">
        <f>LEFT(SUBSTITUTE(D92," ",""),4)</f>
        <v>H3A1</v>
      </c>
      <c r="J92" s="1" t="str">
        <f t="shared" si="1"/>
        <v>H3A</v>
      </c>
    </row>
    <row r="93" spans="1:10" x14ac:dyDescent="0.25">
      <c r="A93" t="s">
        <v>5</v>
      </c>
      <c r="B93" t="s">
        <v>520</v>
      </c>
      <c r="C93" t="s">
        <v>115</v>
      </c>
      <c r="D93" t="s">
        <v>509</v>
      </c>
      <c r="E93" t="s">
        <v>45</v>
      </c>
      <c r="F93" s="1" t="str">
        <f>IF(ISNUMBER(SEARCH(", app.",B93)),LEFT(B93,SEARCH(", app.",B93)-1),B93)</f>
        <v>350 Boul. De Maisonneuve O.</v>
      </c>
      <c r="G93" s="1">
        <f>SUBSTITUTE(SUBSTITUTE(E93,"$","")," ","")*1</f>
        <v>710</v>
      </c>
      <c r="H93" s="1" t="str">
        <f>SUBSTITUTE(D93," ","")</f>
        <v>H3A0B4</v>
      </c>
      <c r="I93" s="1" t="str">
        <f>LEFT(SUBSTITUTE(D93," ",""),4)</f>
        <v>H3A0</v>
      </c>
      <c r="J93" s="1" t="str">
        <f t="shared" si="1"/>
        <v>H3A</v>
      </c>
    </row>
    <row r="94" spans="1:10" x14ac:dyDescent="0.25">
      <c r="A94" t="s">
        <v>5</v>
      </c>
      <c r="B94" t="s">
        <v>521</v>
      </c>
      <c r="C94" t="s">
        <v>62</v>
      </c>
      <c r="D94" t="s">
        <v>509</v>
      </c>
      <c r="E94" t="s">
        <v>522</v>
      </c>
      <c r="F94" s="1" t="str">
        <f>IF(ISNUMBER(SEARCH(", app.",B94)),LEFT(B94,SEARCH(", app.",B94)-1),B94)</f>
        <v>350 Boul. De Maisonneuve O.</v>
      </c>
      <c r="G94" s="1">
        <f>SUBSTITUTE(SUBSTITUTE(E94,"$","")," ","")*1</f>
        <v>606</v>
      </c>
      <c r="H94" s="1" t="str">
        <f>SUBSTITUTE(D94," ","")</f>
        <v>H3A0B4</v>
      </c>
      <c r="I94" s="1" t="str">
        <f>LEFT(SUBSTITUTE(D94," ",""),4)</f>
        <v>H3A0</v>
      </c>
      <c r="J94" s="1" t="str">
        <f t="shared" si="1"/>
        <v>H3A</v>
      </c>
    </row>
    <row r="95" spans="1:10" x14ac:dyDescent="0.25">
      <c r="A95" t="s">
        <v>5</v>
      </c>
      <c r="B95" t="s">
        <v>523</v>
      </c>
      <c r="C95" t="s">
        <v>198</v>
      </c>
      <c r="D95" t="s">
        <v>524</v>
      </c>
      <c r="E95" t="s">
        <v>525</v>
      </c>
      <c r="F95" s="1" t="str">
        <f>IF(ISNUMBER(SEARCH(", app.",B95)),LEFT(B95,SEARCH(", app.",B95)-1),B95)</f>
        <v>1000 Boul. De Maisonneuve O.</v>
      </c>
      <c r="G95" s="1">
        <f>SUBSTITUTE(SUBSTITUTE(E95,"$","")," ","")*1</f>
        <v>769</v>
      </c>
      <c r="H95" s="1" t="str">
        <f>SUBSTITUTE(D95," ","")</f>
        <v>H3A3K1</v>
      </c>
      <c r="I95" s="1" t="str">
        <f>LEFT(SUBSTITUTE(D95," ",""),4)</f>
        <v>H3A3</v>
      </c>
      <c r="J95" s="1" t="str">
        <f t="shared" si="1"/>
        <v>H3A</v>
      </c>
    </row>
    <row r="96" spans="1:10" x14ac:dyDescent="0.25">
      <c r="A96" t="s">
        <v>5</v>
      </c>
      <c r="B96" t="s">
        <v>526</v>
      </c>
      <c r="C96" t="s">
        <v>527</v>
      </c>
      <c r="D96" t="s">
        <v>528</v>
      </c>
      <c r="E96" t="s">
        <v>63</v>
      </c>
      <c r="F96" s="1" t="str">
        <f>IF(ISNUMBER(SEARCH(", app.",B96)),LEFT(B96,SEARCH(", app.",B96)-1),B96)</f>
        <v>1200 Boul. De Maisonneuve O.</v>
      </c>
      <c r="G96" s="1">
        <f>SUBSTITUTE(SUBSTITUTE(E96,"$","")," ","")*1</f>
        <v>672</v>
      </c>
      <c r="H96" s="1" t="str">
        <f>SUBSTITUTE(D96," ","")</f>
        <v>H3A0A1</v>
      </c>
      <c r="I96" s="1" t="str">
        <f>LEFT(SUBSTITUTE(D96," ",""),4)</f>
        <v>H3A0</v>
      </c>
      <c r="J96" s="1" t="str">
        <f t="shared" si="1"/>
        <v>H3A</v>
      </c>
    </row>
    <row r="97" spans="1:10" x14ac:dyDescent="0.25">
      <c r="A97" t="s">
        <v>5</v>
      </c>
      <c r="B97" t="s">
        <v>529</v>
      </c>
      <c r="C97" t="s">
        <v>508</v>
      </c>
      <c r="D97" t="s">
        <v>530</v>
      </c>
      <c r="E97" t="s">
        <v>93</v>
      </c>
      <c r="F97" s="1" t="str">
        <f>IF(ISNUMBER(SEARCH(", app.",B97)),LEFT(B97,SEARCH(", app.",B97)-1),B97)</f>
        <v>1210 Boul. De Maisonneuve O.</v>
      </c>
      <c r="G97" s="1">
        <f>SUBSTITUTE(SUBSTITUTE(E97,"$","")," ","")*1</f>
        <v>626</v>
      </c>
      <c r="H97" s="1" t="str">
        <f>SUBSTITUTE(D97," ","")</f>
        <v>H3A0A2</v>
      </c>
      <c r="I97" s="1" t="str">
        <f>LEFT(SUBSTITUTE(D97," ",""),4)</f>
        <v>H3A0</v>
      </c>
      <c r="J97" s="1" t="str">
        <f t="shared" si="1"/>
        <v>H3A</v>
      </c>
    </row>
    <row r="98" spans="1:10" x14ac:dyDescent="0.25">
      <c r="A98" t="s">
        <v>5</v>
      </c>
      <c r="B98" t="s">
        <v>531</v>
      </c>
      <c r="C98" t="s">
        <v>532</v>
      </c>
      <c r="D98" t="s">
        <v>533</v>
      </c>
      <c r="E98" t="s">
        <v>177</v>
      </c>
      <c r="F98" s="1" t="str">
        <f>IF(ISNUMBER(SEARCH(", app.",B98)),LEFT(B98,SEARCH(", app.",B98)-1),B98)</f>
        <v>1050 Rue Dorion</v>
      </c>
      <c r="G98" s="1">
        <f>SUBSTITUTE(SUBSTITUTE(E98,"$","")," ","")*1</f>
        <v>467</v>
      </c>
      <c r="H98" s="1" t="str">
        <f>SUBSTITUTE(D98," ","")</f>
        <v>H2K3Z7</v>
      </c>
      <c r="I98" s="1" t="str">
        <f>LEFT(SUBSTITUTE(D98," ",""),4)</f>
        <v>H2K3</v>
      </c>
      <c r="J98" s="1" t="str">
        <f t="shared" si="1"/>
        <v>H2K</v>
      </c>
    </row>
    <row r="99" spans="1:10" x14ac:dyDescent="0.25">
      <c r="A99" t="s">
        <v>5</v>
      </c>
      <c r="B99" t="s">
        <v>534</v>
      </c>
      <c r="C99" t="s">
        <v>206</v>
      </c>
      <c r="D99" t="s">
        <v>533</v>
      </c>
      <c r="E99" t="s">
        <v>177</v>
      </c>
      <c r="F99" s="1" t="str">
        <f>IF(ISNUMBER(SEARCH(", app.",B99)),LEFT(B99,SEARCH(", app.",B99)-1),B99)</f>
        <v>1050 Rue Dorion</v>
      </c>
      <c r="G99" s="1">
        <f>SUBSTITUTE(SUBSTITUTE(E99,"$","")," ","")*1</f>
        <v>467</v>
      </c>
      <c r="H99" s="1" t="str">
        <f>SUBSTITUTE(D99," ","")</f>
        <v>H2K3Z7</v>
      </c>
      <c r="I99" s="1" t="str">
        <f>LEFT(SUBSTITUTE(D99," ",""),4)</f>
        <v>H2K3</v>
      </c>
      <c r="J99" s="1" t="str">
        <f t="shared" si="1"/>
        <v>H2K</v>
      </c>
    </row>
    <row r="100" spans="1:10" x14ac:dyDescent="0.25">
      <c r="A100" t="s">
        <v>5</v>
      </c>
      <c r="B100" t="s">
        <v>535</v>
      </c>
      <c r="C100" t="s">
        <v>356</v>
      </c>
      <c r="D100" t="s">
        <v>536</v>
      </c>
      <c r="E100" t="s">
        <v>537</v>
      </c>
      <c r="F100" s="1" t="str">
        <f>IF(ISNUMBER(SEARCH(", app.",B100)),LEFT(B100,SEARCH(", app.",B100)-1),B100)</f>
        <v>1050 Rue Drummond</v>
      </c>
      <c r="G100" s="1">
        <f>SUBSTITUTE(SUBSTITUTE(E100,"$","")," ","")*1</f>
        <v>974</v>
      </c>
      <c r="H100" s="1" t="str">
        <f>SUBSTITUTE(D100," ","")</f>
        <v>H3B0G3</v>
      </c>
      <c r="I100" s="1" t="str">
        <f>LEFT(SUBSTITUTE(D100," ",""),4)</f>
        <v>H3B0</v>
      </c>
      <c r="J100" s="1" t="str">
        <f t="shared" si="1"/>
        <v>H3B</v>
      </c>
    </row>
    <row r="101" spans="1:10" x14ac:dyDescent="0.25">
      <c r="A101" t="s">
        <v>5</v>
      </c>
      <c r="B101" t="s">
        <v>538</v>
      </c>
      <c r="C101" t="s">
        <v>539</v>
      </c>
      <c r="D101" t="s">
        <v>536</v>
      </c>
      <c r="E101" t="s">
        <v>350</v>
      </c>
      <c r="F101" s="1" t="str">
        <f>IF(ISNUMBER(SEARCH(", app.",B101)),LEFT(B101,SEARCH(", app.",B101)-1),B101)</f>
        <v>1050 Rue Drummond</v>
      </c>
      <c r="G101" s="1">
        <f>SUBSTITUTE(SUBSTITUTE(E101,"$","")," ","")*1</f>
        <v>947</v>
      </c>
      <c r="H101" s="1" t="str">
        <f>SUBSTITUTE(D101," ","")</f>
        <v>H3B0G3</v>
      </c>
      <c r="I101" s="1" t="str">
        <f>LEFT(SUBSTITUTE(D101," ",""),4)</f>
        <v>H3B0</v>
      </c>
      <c r="J101" s="1" t="str">
        <f t="shared" si="1"/>
        <v>H3B</v>
      </c>
    </row>
    <row r="102" spans="1:10" x14ac:dyDescent="0.25">
      <c r="A102" t="s">
        <v>5</v>
      </c>
      <c r="B102" t="s">
        <v>540</v>
      </c>
      <c r="C102" t="s">
        <v>541</v>
      </c>
      <c r="D102" t="s">
        <v>542</v>
      </c>
      <c r="E102" t="s">
        <v>543</v>
      </c>
      <c r="F102" s="1" t="str">
        <f>IF(ISNUMBER(SEARCH(", app.",B102)),LEFT(B102,SEARCH(", app.",B102)-1),B102)</f>
        <v>1200 Rue Drummond</v>
      </c>
      <c r="G102" s="1">
        <f>SUBSTITUTE(SUBSTITUTE(E102,"$","")," ","")*1</f>
        <v>1281</v>
      </c>
      <c r="H102" s="1" t="str">
        <f>SUBSTITUTE(D102," ","")</f>
        <v>H3G1V7</v>
      </c>
      <c r="I102" s="1" t="str">
        <f>LEFT(SUBSTITUTE(D102," ",""),4)</f>
        <v>H3G1</v>
      </c>
      <c r="J102" s="1" t="str">
        <f t="shared" si="1"/>
        <v>H3G</v>
      </c>
    </row>
    <row r="103" spans="1:10" x14ac:dyDescent="0.25">
      <c r="A103" t="s">
        <v>5</v>
      </c>
      <c r="B103" t="s">
        <v>544</v>
      </c>
      <c r="C103" t="s">
        <v>545</v>
      </c>
      <c r="D103" t="s">
        <v>542</v>
      </c>
      <c r="E103" t="s">
        <v>546</v>
      </c>
      <c r="F103" s="1" t="str">
        <f>IF(ISNUMBER(SEARCH(", app.",B103)),LEFT(B103,SEARCH(", app.",B103)-1),B103)</f>
        <v>1200 Rue Drummond</v>
      </c>
      <c r="G103" s="1">
        <f>SUBSTITUTE(SUBSTITUTE(E103,"$","")," ","")*1</f>
        <v>1380</v>
      </c>
      <c r="H103" s="1" t="str">
        <f>SUBSTITUTE(D103," ","")</f>
        <v>H3G1V7</v>
      </c>
      <c r="I103" s="1" t="str">
        <f>LEFT(SUBSTITUTE(D103," ",""),4)</f>
        <v>H3G1</v>
      </c>
      <c r="J103" s="1" t="str">
        <f t="shared" si="1"/>
        <v>H3G</v>
      </c>
    </row>
    <row r="104" spans="1:10" x14ac:dyDescent="0.25">
      <c r="A104" t="s">
        <v>5</v>
      </c>
      <c r="B104" t="s">
        <v>547</v>
      </c>
      <c r="C104" t="s">
        <v>548</v>
      </c>
      <c r="D104" t="s">
        <v>542</v>
      </c>
      <c r="E104" t="s">
        <v>549</v>
      </c>
      <c r="F104" s="1" t="str">
        <f>IF(ISNUMBER(SEARCH(", app.",B104)),LEFT(B104,SEARCH(", app.",B104)-1),B104)</f>
        <v>1200 Rue Drummond</v>
      </c>
      <c r="G104" s="1">
        <f>SUBSTITUTE(SUBSTITUTE(E104,"$","")," ","")*1</f>
        <v>1269</v>
      </c>
      <c r="H104" s="1" t="str">
        <f>SUBSTITUTE(D104," ","")</f>
        <v>H3G1V7</v>
      </c>
      <c r="I104" s="1" t="str">
        <f>LEFT(SUBSTITUTE(D104," ",""),4)</f>
        <v>H3G1</v>
      </c>
      <c r="J104" s="1" t="str">
        <f t="shared" si="1"/>
        <v>H3G</v>
      </c>
    </row>
    <row r="105" spans="1:10" x14ac:dyDescent="0.25">
      <c r="A105" t="s">
        <v>5</v>
      </c>
      <c r="B105" t="s">
        <v>550</v>
      </c>
      <c r="C105" t="s">
        <v>551</v>
      </c>
      <c r="D105" t="s">
        <v>552</v>
      </c>
      <c r="E105" t="s">
        <v>553</v>
      </c>
      <c r="F105" s="1" t="str">
        <f>IF(ISNUMBER(SEARCH(", app.",B105)),LEFT(B105,SEARCH(", app.",B105)-1),B105)</f>
        <v>1211 Rue Drummond</v>
      </c>
      <c r="G105" s="1">
        <f>SUBSTITUTE(SUBSTITUTE(E105,"$","")," ","")*1</f>
        <v>717</v>
      </c>
      <c r="H105" s="1" t="str">
        <f>SUBSTITUTE(D105," ","")</f>
        <v>H3G0E6</v>
      </c>
      <c r="I105" s="1" t="str">
        <f>LEFT(SUBSTITUTE(D105," ",""),4)</f>
        <v>H3G0</v>
      </c>
      <c r="J105" s="1" t="str">
        <f t="shared" si="1"/>
        <v>H3G</v>
      </c>
    </row>
    <row r="106" spans="1:10" x14ac:dyDescent="0.25">
      <c r="A106" t="s">
        <v>5</v>
      </c>
      <c r="B106" t="s">
        <v>554</v>
      </c>
      <c r="C106" t="s">
        <v>28</v>
      </c>
      <c r="D106" t="s">
        <v>552</v>
      </c>
      <c r="E106" t="s">
        <v>555</v>
      </c>
      <c r="F106" s="1" t="str">
        <f>IF(ISNUMBER(SEARCH(", app.",B106)),LEFT(B106,SEARCH(", app.",B106)-1),B106)</f>
        <v>1211 Rue Drummond</v>
      </c>
      <c r="G106" s="1">
        <f>SUBSTITUTE(SUBSTITUTE(E106,"$","")," ","")*1</f>
        <v>896</v>
      </c>
      <c r="H106" s="1" t="str">
        <f>SUBSTITUTE(D106," ","")</f>
        <v>H3G0E6</v>
      </c>
      <c r="I106" s="1" t="str">
        <f>LEFT(SUBSTITUTE(D106," ",""),4)</f>
        <v>H3G0</v>
      </c>
      <c r="J106" s="1" t="str">
        <f t="shared" si="1"/>
        <v>H3G</v>
      </c>
    </row>
    <row r="107" spans="1:10" x14ac:dyDescent="0.25">
      <c r="A107" t="s">
        <v>5</v>
      </c>
      <c r="B107" t="s">
        <v>556</v>
      </c>
      <c r="C107" t="s">
        <v>539</v>
      </c>
      <c r="D107" t="s">
        <v>552</v>
      </c>
      <c r="E107" t="s">
        <v>557</v>
      </c>
      <c r="F107" s="1" t="str">
        <f>IF(ISNUMBER(SEARCH(", app.",B107)),LEFT(B107,SEARCH(", app.",B107)-1),B107)</f>
        <v>1211 Rue Drummond</v>
      </c>
      <c r="G107" s="1">
        <f>SUBSTITUTE(SUBSTITUTE(E107,"$","")," ","")*1</f>
        <v>904</v>
      </c>
      <c r="H107" s="1" t="str">
        <f>SUBSTITUTE(D107," ","")</f>
        <v>H3G0E6</v>
      </c>
      <c r="I107" s="1" t="str">
        <f>LEFT(SUBSTITUTE(D107," ",""),4)</f>
        <v>H3G0</v>
      </c>
      <c r="J107" s="1" t="str">
        <f t="shared" si="1"/>
        <v>H3G</v>
      </c>
    </row>
    <row r="108" spans="1:10" x14ac:dyDescent="0.25">
      <c r="A108" t="s">
        <v>5</v>
      </c>
      <c r="B108" t="s">
        <v>558</v>
      </c>
      <c r="C108" t="s">
        <v>31</v>
      </c>
      <c r="D108" t="s">
        <v>559</v>
      </c>
      <c r="E108" t="s">
        <v>560</v>
      </c>
      <c r="F108" s="1" t="str">
        <f>IF(ISNUMBER(SEARCH(", app.",B108)),LEFT(B108,SEARCH(", app.",B108)-1),B108)</f>
        <v>1211 Rue Drummond</v>
      </c>
      <c r="G108" s="1">
        <f>SUBSTITUTE(SUBSTITUTE(E108,"$","")," ","")*1</f>
        <v>860</v>
      </c>
      <c r="H108" s="1" t="str">
        <f>SUBSTITUTE(D108," ","")</f>
        <v>H3G0B6</v>
      </c>
      <c r="I108" s="1" t="str">
        <f>LEFT(SUBSTITUTE(D108," ",""),4)</f>
        <v>H3G0</v>
      </c>
      <c r="J108" s="1" t="str">
        <f t="shared" si="1"/>
        <v>H3G</v>
      </c>
    </row>
    <row r="109" spans="1:10" x14ac:dyDescent="0.25">
      <c r="A109" t="s">
        <v>5</v>
      </c>
      <c r="B109" t="s">
        <v>561</v>
      </c>
      <c r="C109" t="s">
        <v>562</v>
      </c>
      <c r="D109" t="s">
        <v>559</v>
      </c>
      <c r="E109" t="s">
        <v>563</v>
      </c>
      <c r="F109" s="1" t="str">
        <f>IF(ISNUMBER(SEARCH(", app.",B109)),LEFT(B109,SEARCH(", app.",B109)-1),B109)</f>
        <v>1211 Rue Drummond</v>
      </c>
      <c r="G109" s="1">
        <f>SUBSTITUTE(SUBSTITUTE(E109,"$","")," ","")*1</f>
        <v>610</v>
      </c>
      <c r="H109" s="1" t="str">
        <f>SUBSTITUTE(D109," ","")</f>
        <v>H3G0B6</v>
      </c>
      <c r="I109" s="1" t="str">
        <f>LEFT(SUBSTITUTE(D109," ",""),4)</f>
        <v>H3G0</v>
      </c>
      <c r="J109" s="1" t="str">
        <f t="shared" si="1"/>
        <v>H3G</v>
      </c>
    </row>
    <row r="110" spans="1:10" x14ac:dyDescent="0.25">
      <c r="A110" t="s">
        <v>5</v>
      </c>
      <c r="B110" t="s">
        <v>564</v>
      </c>
      <c r="C110" t="s">
        <v>565</v>
      </c>
      <c r="D110" t="s">
        <v>566</v>
      </c>
      <c r="E110" t="s">
        <v>175</v>
      </c>
      <c r="F110" s="1" t="str">
        <f>IF(ISNUMBER(SEARCH(", app.",B110)),LEFT(B110,SEARCH(", app.",B110)-1),B110)</f>
        <v>3445 Rue Drummond</v>
      </c>
      <c r="G110" s="1">
        <f>SUBSTITUTE(SUBSTITUTE(E110,"$","")," ","")*1</f>
        <v>469</v>
      </c>
      <c r="H110" s="1" t="str">
        <f>SUBSTITUTE(D110," ","")</f>
        <v>H3G1X9</v>
      </c>
      <c r="I110" s="1" t="str">
        <f>LEFT(SUBSTITUTE(D110," ",""),4)</f>
        <v>H3G1</v>
      </c>
      <c r="J110" s="1" t="str">
        <f t="shared" si="1"/>
        <v>H3G</v>
      </c>
    </row>
    <row r="111" spans="1:10" x14ac:dyDescent="0.25">
      <c r="A111" t="s">
        <v>5</v>
      </c>
      <c r="B111" t="s">
        <v>567</v>
      </c>
      <c r="C111" t="s">
        <v>124</v>
      </c>
      <c r="D111" t="s">
        <v>566</v>
      </c>
      <c r="E111" t="s">
        <v>268</v>
      </c>
      <c r="F111" s="1" t="str">
        <f>IF(ISNUMBER(SEARCH(", app.",B111)),LEFT(B111,SEARCH(", app.",B111)-1),B111)</f>
        <v>3445 Rue Drummond</v>
      </c>
      <c r="G111" s="1">
        <f>SUBSTITUTE(SUBSTITUTE(E111,"$","")," ","")*1</f>
        <v>378</v>
      </c>
      <c r="H111" s="1" t="str">
        <f>SUBSTITUTE(D111," ","")</f>
        <v>H3G1X9</v>
      </c>
      <c r="I111" s="1" t="str">
        <f>LEFT(SUBSTITUTE(D111," ",""),4)</f>
        <v>H3G1</v>
      </c>
      <c r="J111" s="1" t="str">
        <f t="shared" si="1"/>
        <v>H3G</v>
      </c>
    </row>
    <row r="112" spans="1:10" x14ac:dyDescent="0.25">
      <c r="A112" t="s">
        <v>5</v>
      </c>
      <c r="B112" t="s">
        <v>568</v>
      </c>
      <c r="C112" t="s">
        <v>569</v>
      </c>
      <c r="D112" t="s">
        <v>570</v>
      </c>
      <c r="E112" t="s">
        <v>571</v>
      </c>
      <c r="F112" s="1" t="str">
        <f>IF(ISNUMBER(SEARCH(", app.",B112)),LEFT(B112,SEARCH(", app.",B112)-1),B112)</f>
        <v>3455 Rue Drummond</v>
      </c>
      <c r="G112" s="1">
        <f>SUBSTITUTE(SUBSTITUTE(E112,"$","")," ","")*1</f>
        <v>505</v>
      </c>
      <c r="H112" s="1" t="str">
        <f>SUBSTITUTE(D112," ","")</f>
        <v>H3G2R6</v>
      </c>
      <c r="I112" s="1" t="str">
        <f>LEFT(SUBSTITUTE(D112," ",""),4)</f>
        <v>H3G2</v>
      </c>
      <c r="J112" s="1" t="str">
        <f t="shared" si="1"/>
        <v>H3G</v>
      </c>
    </row>
    <row r="113" spans="1:10" x14ac:dyDescent="0.25">
      <c r="A113" t="s">
        <v>5</v>
      </c>
      <c r="B113" t="s">
        <v>572</v>
      </c>
      <c r="C113" t="s">
        <v>573</v>
      </c>
      <c r="D113" t="s">
        <v>574</v>
      </c>
      <c r="E113" t="s">
        <v>30</v>
      </c>
      <c r="F113" s="1" t="str">
        <f>IF(ISNUMBER(SEARCH(", app.",B113)),LEFT(B113,SEARCH(", app.",B113)-1),B113)</f>
        <v>71 Rue Duke</v>
      </c>
      <c r="G113" s="1">
        <f>SUBSTITUTE(SUBSTITUTE(E113,"$","")," ","")*1</f>
        <v>760</v>
      </c>
      <c r="H113" s="1" t="str">
        <f>SUBSTITUTE(D113," ","")</f>
        <v>H3C0L5</v>
      </c>
      <c r="I113" s="1" t="str">
        <f>LEFT(SUBSTITUTE(D113," ",""),4)</f>
        <v>H3C0</v>
      </c>
      <c r="J113" s="1" t="str">
        <f t="shared" si="1"/>
        <v>H3C</v>
      </c>
    </row>
    <row r="114" spans="1:10" x14ac:dyDescent="0.25">
      <c r="A114" t="s">
        <v>5</v>
      </c>
      <c r="B114" t="s">
        <v>575</v>
      </c>
      <c r="C114" t="s">
        <v>576</v>
      </c>
      <c r="D114" t="s">
        <v>577</v>
      </c>
      <c r="E114" t="s">
        <v>175</v>
      </c>
      <c r="F114" s="1" t="str">
        <f>IF(ISNUMBER(SEARCH(", app.",B114)),LEFT(B114,SEARCH(", app.",B114)-1),B114)</f>
        <v>301 Rue Émery</v>
      </c>
      <c r="G114" s="1">
        <f>SUBSTITUTE(SUBSTITUTE(E114,"$","")," ","")*1</f>
        <v>469</v>
      </c>
      <c r="H114" s="1" t="str">
        <f>SUBSTITUTE(D114," ","")</f>
        <v>H2X1J2</v>
      </c>
      <c r="I114" s="1" t="str">
        <f>LEFT(SUBSTITUTE(D114," ",""),4)</f>
        <v>H2X1</v>
      </c>
      <c r="J114" s="1" t="str">
        <f t="shared" si="1"/>
        <v>H2X</v>
      </c>
    </row>
    <row r="115" spans="1:10" x14ac:dyDescent="0.25">
      <c r="A115" t="s">
        <v>5</v>
      </c>
      <c r="B115" t="s">
        <v>578</v>
      </c>
      <c r="C115" t="s">
        <v>579</v>
      </c>
      <c r="D115" t="s">
        <v>580</v>
      </c>
      <c r="E115" t="s">
        <v>188</v>
      </c>
      <c r="F115" s="1" t="str">
        <f>IF(ISNUMBER(SEARCH(", app.",B115)),LEFT(B115,SEARCH(", app.",B115)-1),B115)</f>
        <v>1940 Av. des Érables</v>
      </c>
      <c r="G115" s="1">
        <f>SUBSTITUTE(SUBSTITUTE(E115,"$","")," ","")*1</f>
        <v>458</v>
      </c>
      <c r="H115" s="1" t="str">
        <f>SUBSTITUTE(D115," ","")</f>
        <v>H2K3V2</v>
      </c>
      <c r="I115" s="1" t="str">
        <f>LEFT(SUBSTITUTE(D115," ",""),4)</f>
        <v>H2K3</v>
      </c>
      <c r="J115" s="1" t="str">
        <f t="shared" si="1"/>
        <v>H2K</v>
      </c>
    </row>
    <row r="116" spans="1:10" x14ac:dyDescent="0.25">
      <c r="A116" t="s">
        <v>5</v>
      </c>
      <c r="B116" t="s">
        <v>581</v>
      </c>
      <c r="C116" t="s">
        <v>254</v>
      </c>
      <c r="D116" t="s">
        <v>582</v>
      </c>
      <c r="E116" t="s">
        <v>190</v>
      </c>
      <c r="F116" s="1" t="str">
        <f>IF(ISNUMBER(SEARCH(", app.",B116)),LEFT(B116,SEARCH(", app.",B116)-1),B116)</f>
        <v>2321 Av. des Érables</v>
      </c>
      <c r="G116" s="1">
        <f>SUBSTITUTE(SUBSTITUTE(E116,"$","")," ","")*1</f>
        <v>456</v>
      </c>
      <c r="H116" s="1" t="str">
        <f>SUBSTITUTE(D116," ","")</f>
        <v>H2K3V4</v>
      </c>
      <c r="I116" s="1" t="str">
        <f>LEFT(SUBSTITUTE(D116," ",""),4)</f>
        <v>H2K3</v>
      </c>
      <c r="J116" s="1" t="str">
        <f t="shared" si="1"/>
        <v>H2K</v>
      </c>
    </row>
    <row r="117" spans="1:10" x14ac:dyDescent="0.25">
      <c r="A117" t="s">
        <v>5</v>
      </c>
      <c r="B117" t="s">
        <v>583</v>
      </c>
      <c r="C117" t="s">
        <v>218</v>
      </c>
      <c r="D117" t="s">
        <v>582</v>
      </c>
      <c r="E117" t="s">
        <v>131</v>
      </c>
      <c r="F117" s="1" t="str">
        <f>IF(ISNUMBER(SEARCH(", app.",B117)),LEFT(B117,SEARCH(", app.",B117)-1),B117)</f>
        <v>2415 Av. des Érables</v>
      </c>
      <c r="G117" s="1">
        <f>SUBSTITUTE(SUBSTITUTE(E117,"$","")," ","")*1</f>
        <v>582</v>
      </c>
      <c r="H117" s="1" t="str">
        <f>SUBSTITUTE(D117," ","")</f>
        <v>H2K3V4</v>
      </c>
      <c r="I117" s="1" t="str">
        <f>LEFT(SUBSTITUTE(D117," ",""),4)</f>
        <v>H2K3</v>
      </c>
      <c r="J117" s="1" t="str">
        <f t="shared" si="1"/>
        <v>H2K</v>
      </c>
    </row>
    <row r="118" spans="1:10" x14ac:dyDescent="0.25">
      <c r="A118" t="s">
        <v>5</v>
      </c>
      <c r="B118" t="s">
        <v>584</v>
      </c>
      <c r="C118" t="s">
        <v>250</v>
      </c>
      <c r="D118" t="s">
        <v>585</v>
      </c>
      <c r="E118" t="s">
        <v>586</v>
      </c>
      <c r="F118" s="1" t="str">
        <f>IF(ISNUMBER(SEARCH(", app.",B118)),LEFT(B118,SEARCH(", app.",B118)-1),B118)</f>
        <v>1390 Rue du Fort</v>
      </c>
      <c r="G118" s="1">
        <f>SUBSTITUTE(SUBSTITUTE(E118,"$","")," ","")*1</f>
        <v>662</v>
      </c>
      <c r="H118" s="1" t="str">
        <f>SUBSTITUTE(D118," ","")</f>
        <v>H3H2R7</v>
      </c>
      <c r="I118" s="1" t="str">
        <f>LEFT(SUBSTITUTE(D118," ",""),4)</f>
        <v>H3H2</v>
      </c>
      <c r="J118" s="1" t="str">
        <f t="shared" si="1"/>
        <v>H3H</v>
      </c>
    </row>
    <row r="119" spans="1:10" x14ac:dyDescent="0.25">
      <c r="A119" t="s">
        <v>5</v>
      </c>
      <c r="B119" t="s">
        <v>587</v>
      </c>
      <c r="C119" t="s">
        <v>473</v>
      </c>
      <c r="D119" t="s">
        <v>585</v>
      </c>
      <c r="E119" t="s">
        <v>588</v>
      </c>
      <c r="F119" s="1" t="str">
        <f>IF(ISNUMBER(SEARCH(", app.",B119)),LEFT(B119,SEARCH(", app.",B119)-1),B119)</f>
        <v>1390 Rue du Fort</v>
      </c>
      <c r="G119" s="1">
        <f>SUBSTITUTE(SUBSTITUTE(E119,"$","")," ","")*1</f>
        <v>550</v>
      </c>
      <c r="H119" s="1" t="str">
        <f>SUBSTITUTE(D119," ","")</f>
        <v>H3H2R7</v>
      </c>
      <c r="I119" s="1" t="str">
        <f>LEFT(SUBSTITUTE(D119," ",""),4)</f>
        <v>H3H2</v>
      </c>
      <c r="J119" s="1" t="str">
        <f t="shared" si="1"/>
        <v>H3H</v>
      </c>
    </row>
    <row r="120" spans="1:10" x14ac:dyDescent="0.25">
      <c r="A120" t="s">
        <v>5</v>
      </c>
      <c r="B120" t="s">
        <v>589</v>
      </c>
      <c r="C120" t="s">
        <v>576</v>
      </c>
      <c r="D120" t="s">
        <v>585</v>
      </c>
      <c r="E120" t="s">
        <v>590</v>
      </c>
      <c r="F120" s="1" t="str">
        <f>IF(ISNUMBER(SEARCH(", app.",B120)),LEFT(B120,SEARCH(", app.",B120)-1),B120)</f>
        <v>1390 Rue du Fort</v>
      </c>
      <c r="G120" s="1">
        <f>SUBSTITUTE(SUBSTITUTE(E120,"$","")," ","")*1</f>
        <v>502</v>
      </c>
      <c r="H120" s="1" t="str">
        <f>SUBSTITUTE(D120," ","")</f>
        <v>H3H2R7</v>
      </c>
      <c r="I120" s="1" t="str">
        <f>LEFT(SUBSTITUTE(D120," ",""),4)</f>
        <v>H3H2</v>
      </c>
      <c r="J120" s="1" t="str">
        <f t="shared" si="1"/>
        <v>H3H</v>
      </c>
    </row>
    <row r="121" spans="1:10" x14ac:dyDescent="0.25">
      <c r="A121" t="s">
        <v>5</v>
      </c>
      <c r="B121" t="s">
        <v>591</v>
      </c>
      <c r="C121" t="s">
        <v>592</v>
      </c>
      <c r="D121" t="s">
        <v>593</v>
      </c>
      <c r="E121" t="s">
        <v>106</v>
      </c>
      <c r="F121" s="1" t="str">
        <f>IF(ISNUMBER(SEARCH(", app.",B121)),LEFT(B121,SEARCH(", app.",B121)-1),B121)</f>
        <v>2055 Rue du Fort</v>
      </c>
      <c r="G121" s="1">
        <f>SUBSTITUTE(SUBSTITUTE(E121,"$","")," ","")*1</f>
        <v>612</v>
      </c>
      <c r="H121" s="1" t="str">
        <f>SUBSTITUTE(D121," ","")</f>
        <v>H3H2C7</v>
      </c>
      <c r="I121" s="1" t="str">
        <f>LEFT(SUBSTITUTE(D121," ",""),4)</f>
        <v>H3H2</v>
      </c>
      <c r="J121" s="1" t="str">
        <f t="shared" si="1"/>
        <v>H3H</v>
      </c>
    </row>
    <row r="122" spans="1:10" x14ac:dyDescent="0.25">
      <c r="A122" t="s">
        <v>5</v>
      </c>
      <c r="B122" t="s">
        <v>594</v>
      </c>
      <c r="C122" t="s">
        <v>37</v>
      </c>
      <c r="D122" t="s">
        <v>593</v>
      </c>
      <c r="E122" t="s">
        <v>484</v>
      </c>
      <c r="F122" s="1" t="str">
        <f>IF(ISNUMBER(SEARCH(", app.",B122)),LEFT(B122,SEARCH(", app.",B122)-1),B122)</f>
        <v>2055 Rue du Fort</v>
      </c>
      <c r="G122" s="1">
        <f>SUBSTITUTE(SUBSTITUTE(E122,"$","")," ","")*1</f>
        <v>515</v>
      </c>
      <c r="H122" s="1" t="str">
        <f>SUBSTITUTE(D122," ","")</f>
        <v>H3H2C7</v>
      </c>
      <c r="I122" s="1" t="str">
        <f>LEFT(SUBSTITUTE(D122," ",""),4)</f>
        <v>H3H2</v>
      </c>
      <c r="J122" s="1" t="str">
        <f t="shared" si="1"/>
        <v>H3H</v>
      </c>
    </row>
    <row r="123" spans="1:10" x14ac:dyDescent="0.25">
      <c r="A123" t="s">
        <v>5</v>
      </c>
      <c r="B123" t="s">
        <v>595</v>
      </c>
      <c r="C123" t="s">
        <v>596</v>
      </c>
      <c r="D123" t="s">
        <v>593</v>
      </c>
      <c r="E123" t="s">
        <v>88</v>
      </c>
      <c r="F123" s="1" t="str">
        <f>IF(ISNUMBER(SEARCH(", app.",B123)),LEFT(B123,SEARCH(", app.",B123)-1),B123)</f>
        <v>2055 Rue du Fort</v>
      </c>
      <c r="G123" s="1">
        <f>SUBSTITUTE(SUBSTITUTE(E123,"$","")," ","")*1</f>
        <v>631</v>
      </c>
      <c r="H123" s="1" t="str">
        <f>SUBSTITUTE(D123," ","")</f>
        <v>H3H2C7</v>
      </c>
      <c r="I123" s="1" t="str">
        <f>LEFT(SUBSTITUTE(D123," ",""),4)</f>
        <v>H3H2</v>
      </c>
      <c r="J123" s="1" t="str">
        <f t="shared" si="1"/>
        <v>H3H</v>
      </c>
    </row>
    <row r="124" spans="1:10" x14ac:dyDescent="0.25">
      <c r="A124" t="s">
        <v>5</v>
      </c>
      <c r="B124" t="s">
        <v>597</v>
      </c>
      <c r="C124" t="s">
        <v>598</v>
      </c>
      <c r="D124" t="s">
        <v>599</v>
      </c>
      <c r="E124" t="s">
        <v>600</v>
      </c>
      <c r="F124" s="1" t="str">
        <f>IF(ISNUMBER(SEARCH(", app.",B124)),LEFT(B124,SEARCH(", app.",B124)-1),B124)</f>
        <v>2054 Rue Fullum</v>
      </c>
      <c r="G124" s="1">
        <f>SUBSTITUTE(SUBSTITUTE(E124,"$","")," ","")*1</f>
        <v>526</v>
      </c>
      <c r="H124" s="1" t="str">
        <f>SUBSTITUTE(D124," ","")</f>
        <v>H2K3N7</v>
      </c>
      <c r="I124" s="1" t="str">
        <f>LEFT(SUBSTITUTE(D124," ",""),4)</f>
        <v>H2K3</v>
      </c>
      <c r="J124" s="1" t="str">
        <f t="shared" si="1"/>
        <v>H2K</v>
      </c>
    </row>
    <row r="125" spans="1:10" x14ac:dyDescent="0.25">
      <c r="A125" t="s">
        <v>5</v>
      </c>
      <c r="B125" t="s">
        <v>601</v>
      </c>
      <c r="C125" t="s">
        <v>251</v>
      </c>
      <c r="D125" t="s">
        <v>602</v>
      </c>
      <c r="E125" t="s">
        <v>603</v>
      </c>
      <c r="F125" s="1" t="str">
        <f>IF(ISNUMBER(SEARCH(", app.",B125)),LEFT(B125,SEARCH(", app.",B125)-1),B125)</f>
        <v>1575 Rue Gareau</v>
      </c>
      <c r="G125" s="1">
        <f>SUBSTITUTE(SUBSTITUTE(E125,"$","")," ","")*1</f>
        <v>739</v>
      </c>
      <c r="H125" s="1" t="str">
        <f>SUBSTITUTE(D125," ","")</f>
        <v>H2L0H9</v>
      </c>
      <c r="I125" s="1" t="str">
        <f>LEFT(SUBSTITUTE(D125," ",""),4)</f>
        <v>H2L0</v>
      </c>
      <c r="J125" s="1" t="str">
        <f t="shared" si="1"/>
        <v>H2L</v>
      </c>
    </row>
    <row r="126" spans="1:10" x14ac:dyDescent="0.25">
      <c r="A126" t="s">
        <v>5</v>
      </c>
      <c r="B126" t="s">
        <v>604</v>
      </c>
      <c r="C126" t="s">
        <v>236</v>
      </c>
      <c r="D126" t="s">
        <v>605</v>
      </c>
      <c r="E126" t="s">
        <v>478</v>
      </c>
      <c r="F126" s="1" t="str">
        <f>IF(ISNUMBER(SEARCH(", app.",B126)),LEFT(B126,SEARCH(", app.",B126)-1),B126)</f>
        <v>1575 Rue Gareau</v>
      </c>
      <c r="G126" s="1">
        <f>SUBSTITUTE(SUBSTITUTE(E126,"$","")," ","")*1</f>
        <v>659</v>
      </c>
      <c r="H126" s="1" t="str">
        <f>SUBSTITUTE(D126," ","")</f>
        <v>H2L0L6</v>
      </c>
      <c r="I126" s="1" t="str">
        <f>LEFT(SUBSTITUTE(D126," ",""),4)</f>
        <v>H2L0</v>
      </c>
      <c r="J126" s="1" t="str">
        <f t="shared" si="1"/>
        <v>H2L</v>
      </c>
    </row>
    <row r="127" spans="1:10" x14ac:dyDescent="0.25">
      <c r="A127" t="s">
        <v>5</v>
      </c>
      <c r="B127" t="s">
        <v>606</v>
      </c>
      <c r="C127" t="s">
        <v>607</v>
      </c>
      <c r="D127" t="s">
        <v>608</v>
      </c>
      <c r="E127" t="s">
        <v>335</v>
      </c>
      <c r="F127" s="1" t="str">
        <f>IF(ISNUMBER(SEARCH(", app.",B127)),LEFT(B127,SEARCH(", app.",B127)-1),B127)</f>
        <v>691 Rue Guy</v>
      </c>
      <c r="G127" s="1">
        <f>SUBSTITUTE(SUBSTITUTE(E127,"$","")," ","")*1</f>
        <v>622</v>
      </c>
      <c r="H127" s="1" t="str">
        <f>SUBSTITUTE(D127," ","")</f>
        <v>H3J1T6</v>
      </c>
      <c r="I127" s="1" t="str">
        <f>LEFT(SUBSTITUTE(D127," ",""),4)</f>
        <v>H3J1</v>
      </c>
      <c r="J127" s="1" t="str">
        <f t="shared" si="1"/>
        <v>H3J</v>
      </c>
    </row>
    <row r="128" spans="1:10" x14ac:dyDescent="0.25">
      <c r="A128" t="s">
        <v>5</v>
      </c>
      <c r="B128" t="s">
        <v>609</v>
      </c>
      <c r="C128" t="s">
        <v>226</v>
      </c>
      <c r="D128" t="s">
        <v>608</v>
      </c>
      <c r="E128" t="s">
        <v>610</v>
      </c>
      <c r="F128" s="1" t="str">
        <f>IF(ISNUMBER(SEARCH(", app.",B128)),LEFT(B128,SEARCH(", app.",B128)-1),B128)</f>
        <v>691 Rue Guy</v>
      </c>
      <c r="G128" s="1">
        <f>SUBSTITUTE(SUBSTITUTE(E128,"$","")," ","")*1</f>
        <v>583</v>
      </c>
      <c r="H128" s="1" t="str">
        <f>SUBSTITUTE(D128," ","")</f>
        <v>H3J1T6</v>
      </c>
      <c r="I128" s="1" t="str">
        <f>LEFT(SUBSTITUTE(D128," ",""),4)</f>
        <v>H3J1</v>
      </c>
      <c r="J128" s="1" t="str">
        <f t="shared" si="1"/>
        <v>H3J</v>
      </c>
    </row>
    <row r="129" spans="1:10" x14ac:dyDescent="0.25">
      <c r="A129" t="s">
        <v>5</v>
      </c>
      <c r="B129" t="s">
        <v>611</v>
      </c>
      <c r="C129" t="s">
        <v>23</v>
      </c>
      <c r="D129" t="s">
        <v>612</v>
      </c>
      <c r="E129" t="s">
        <v>613</v>
      </c>
      <c r="F129" s="1" t="str">
        <f>IF(ISNUMBER(SEARCH(", app.",B129)),LEFT(B129,SEARCH(", app.",B129)-1),B129)</f>
        <v>2244 Rue Harmony</v>
      </c>
      <c r="G129" s="1">
        <f>SUBSTITUTE(SUBSTITUTE(E129,"$","")," ","")*1</f>
        <v>465</v>
      </c>
      <c r="H129" s="1" t="str">
        <f>SUBSTITUTE(D129," ","")</f>
        <v>H2K3P9</v>
      </c>
      <c r="I129" s="1" t="str">
        <f>LEFT(SUBSTITUTE(D129," ",""),4)</f>
        <v>H2K3</v>
      </c>
      <c r="J129" s="1" t="str">
        <f t="shared" si="1"/>
        <v>H2K</v>
      </c>
    </row>
    <row r="130" spans="1:10" x14ac:dyDescent="0.25">
      <c r="A130" t="s">
        <v>5</v>
      </c>
      <c r="B130" t="s">
        <v>614</v>
      </c>
      <c r="C130" t="s">
        <v>615</v>
      </c>
      <c r="D130" t="s">
        <v>616</v>
      </c>
      <c r="E130" t="s">
        <v>617</v>
      </c>
      <c r="F130" s="1" t="str">
        <f>IF(ISNUMBER(SEARCH(", app.",B130)),LEFT(B130,SEARCH(", app.",B130)-1),B130)</f>
        <v>1971 Rue du Havre</v>
      </c>
      <c r="G130" s="1">
        <f>SUBSTITUTE(SUBSTITUTE(E130,"$","")," ","")*1</f>
        <v>635</v>
      </c>
      <c r="H130" s="1" t="str">
        <f>SUBSTITUTE(D130," ","")</f>
        <v>H2K0E5</v>
      </c>
      <c r="I130" s="1" t="str">
        <f>LEFT(SUBSTITUTE(D130," ",""),4)</f>
        <v>H2K0</v>
      </c>
      <c r="J130" s="1" t="str">
        <f t="shared" si="1"/>
        <v>H2K</v>
      </c>
    </row>
    <row r="131" spans="1:10" x14ac:dyDescent="0.25">
      <c r="A131" t="s">
        <v>5</v>
      </c>
      <c r="B131" t="s">
        <v>618</v>
      </c>
      <c r="C131" t="s">
        <v>619</v>
      </c>
      <c r="D131" t="s">
        <v>616</v>
      </c>
      <c r="E131" t="s">
        <v>620</v>
      </c>
      <c r="F131" s="1" t="str">
        <f>IF(ISNUMBER(SEARCH(", app.",B131)),LEFT(B131,SEARCH(", app.",B131)-1),B131)</f>
        <v>1971 Rue du Havre</v>
      </c>
      <c r="G131" s="1">
        <f>SUBSTITUTE(SUBSTITUTE(E131,"$","")," ","")*1</f>
        <v>770</v>
      </c>
      <c r="H131" s="1" t="str">
        <f>SUBSTITUTE(D131," ","")</f>
        <v>H2K0E5</v>
      </c>
      <c r="I131" s="1" t="str">
        <f>LEFT(SUBSTITUTE(D131," ",""),4)</f>
        <v>H2K0</v>
      </c>
      <c r="J131" s="1" t="str">
        <f t="shared" ref="J131:J194" si="2">LEFT(I131,3)</f>
        <v>H2K</v>
      </c>
    </row>
    <row r="132" spans="1:10" x14ac:dyDescent="0.25">
      <c r="A132" t="s">
        <v>5</v>
      </c>
      <c r="B132" t="s">
        <v>621</v>
      </c>
      <c r="C132" t="s">
        <v>299</v>
      </c>
      <c r="D132" t="s">
        <v>622</v>
      </c>
      <c r="E132" t="s">
        <v>623</v>
      </c>
      <c r="F132" s="1" t="str">
        <f>IF(ISNUMBER(SEARCH(", app.",B132)),LEFT(B132,SEARCH(", app.",B132)-1),B132)</f>
        <v>2018 Rue du Havre</v>
      </c>
      <c r="G132" s="1">
        <f>SUBSTITUTE(SUBSTITUTE(E132,"$","")," ","")*1</f>
        <v>595</v>
      </c>
      <c r="H132" s="1" t="str">
        <f>SUBSTITUTE(D132," ","")</f>
        <v>H2K2X7</v>
      </c>
      <c r="I132" s="1" t="str">
        <f>LEFT(SUBSTITUTE(D132," ",""),4)</f>
        <v>H2K2</v>
      </c>
      <c r="J132" s="1" t="str">
        <f t="shared" si="2"/>
        <v>H2K</v>
      </c>
    </row>
    <row r="133" spans="1:10" x14ac:dyDescent="0.25">
      <c r="A133" t="s">
        <v>5</v>
      </c>
      <c r="B133" t="s">
        <v>624</v>
      </c>
      <c r="C133" t="s">
        <v>625</v>
      </c>
      <c r="D133" t="s">
        <v>626</v>
      </c>
      <c r="E133" t="s">
        <v>396</v>
      </c>
      <c r="F133" s="1" t="str">
        <f>IF(ISNUMBER(SEARCH(", app.",B133)),LEFT(B133,SEARCH(", app.",B133)-1),B133)</f>
        <v>2292 Rue du Havre</v>
      </c>
      <c r="G133" s="1">
        <f>SUBSTITUTE(SUBSTITUTE(E133,"$","")," ","")*1</f>
        <v>514</v>
      </c>
      <c r="H133" s="1" t="str">
        <f>SUBSTITUTE(D133," ","")</f>
        <v>H2K2Y1</v>
      </c>
      <c r="I133" s="1" t="str">
        <f>LEFT(SUBSTITUTE(D133," ",""),4)</f>
        <v>H2K2</v>
      </c>
      <c r="J133" s="1" t="str">
        <f t="shared" si="2"/>
        <v>H2K</v>
      </c>
    </row>
    <row r="134" spans="1:10" x14ac:dyDescent="0.25">
      <c r="A134" t="s">
        <v>5</v>
      </c>
      <c r="B134" t="s">
        <v>627</v>
      </c>
      <c r="C134" t="s">
        <v>225</v>
      </c>
      <c r="D134" t="s">
        <v>628</v>
      </c>
      <c r="E134" t="s">
        <v>46</v>
      </c>
      <c r="F134" s="1" t="str">
        <f>IF(ISNUMBER(SEARCH(", app.",B134)),LEFT(B134,SEARCH(", app.",B134)-1),B134)</f>
        <v>204 Rue de l'Hôpital</v>
      </c>
      <c r="G134" s="1">
        <f>SUBSTITUTE(SUBSTITUTE(E134,"$","")," ","")*1</f>
        <v>706</v>
      </c>
      <c r="H134" s="1" t="str">
        <f>SUBSTITUTE(D134," ","")</f>
        <v>H2Y1V8</v>
      </c>
      <c r="I134" s="1" t="str">
        <f>LEFT(SUBSTITUTE(D134," ",""),4)</f>
        <v>H2Y1</v>
      </c>
      <c r="J134" s="1" t="str">
        <f t="shared" si="2"/>
        <v>H2Y</v>
      </c>
    </row>
    <row r="135" spans="1:10" x14ac:dyDescent="0.25">
      <c r="A135" t="s">
        <v>5</v>
      </c>
      <c r="B135" t="s">
        <v>629</v>
      </c>
      <c r="C135" t="s">
        <v>282</v>
      </c>
      <c r="D135" t="s">
        <v>630</v>
      </c>
      <c r="E135" t="s">
        <v>415</v>
      </c>
      <c r="F135" s="1" t="str">
        <f>IF(ISNUMBER(SEARCH(", app.",B135)),LEFT(B135,SEARCH(", app.",B135)-1),B135)</f>
        <v>1248 Av. de l'Hôtel-de-Ville</v>
      </c>
      <c r="G135" s="1">
        <f>SUBSTITUTE(SUBSTITUTE(E135,"$","")," ","")*1</f>
        <v>621</v>
      </c>
      <c r="H135" s="1" t="str">
        <f>SUBSTITUTE(D135," ","")</f>
        <v>H2X0B2</v>
      </c>
      <c r="I135" s="1" t="str">
        <f>LEFT(SUBSTITUTE(D135," ",""),4)</f>
        <v>H2X0</v>
      </c>
      <c r="J135" s="1" t="str">
        <f t="shared" si="2"/>
        <v>H2X</v>
      </c>
    </row>
    <row r="136" spans="1:10" x14ac:dyDescent="0.25">
      <c r="A136" t="s">
        <v>5</v>
      </c>
      <c r="B136" t="s">
        <v>631</v>
      </c>
      <c r="C136" t="s">
        <v>632</v>
      </c>
      <c r="D136" t="s">
        <v>630</v>
      </c>
      <c r="E136" t="s">
        <v>586</v>
      </c>
      <c r="F136" s="1" t="str">
        <f>IF(ISNUMBER(SEARCH(", app.",B136)),LEFT(B136,SEARCH(", app.",B136)-1),B136)</f>
        <v>1248 Av. de l'Hôtel-de-Ville</v>
      </c>
      <c r="G136" s="1">
        <f>SUBSTITUTE(SUBSTITUTE(E136,"$","")," ","")*1</f>
        <v>662</v>
      </c>
      <c r="H136" s="1" t="str">
        <f>SUBSTITUTE(D136," ","")</f>
        <v>H2X0B2</v>
      </c>
      <c r="I136" s="1" t="str">
        <f>LEFT(SUBSTITUTE(D136," ",""),4)</f>
        <v>H2X0</v>
      </c>
      <c r="J136" s="1" t="str">
        <f t="shared" si="2"/>
        <v>H2X</v>
      </c>
    </row>
    <row r="137" spans="1:10" x14ac:dyDescent="0.25">
      <c r="A137" t="s">
        <v>5</v>
      </c>
      <c r="B137" t="s">
        <v>633</v>
      </c>
      <c r="C137" t="s">
        <v>634</v>
      </c>
      <c r="D137" t="s">
        <v>635</v>
      </c>
      <c r="E137" t="s">
        <v>97</v>
      </c>
      <c r="F137" s="1" t="str">
        <f>IF(ISNUMBER(SEARCH(", app.",B137)),LEFT(B137,SEARCH(", app.",B137)-1),B137)</f>
        <v>550 Rue Jean-D'Estrées</v>
      </c>
      <c r="G137" s="1">
        <f>SUBSTITUTE(SUBSTITUTE(E137,"$","")," ","")*1</f>
        <v>620</v>
      </c>
      <c r="H137" s="1" t="str">
        <f>SUBSTITUTE(D137," ","")</f>
        <v>H3C6S4</v>
      </c>
      <c r="I137" s="1" t="str">
        <f>LEFT(SUBSTITUTE(D137," ",""),4)</f>
        <v>H3C6</v>
      </c>
      <c r="J137" s="1" t="str">
        <f t="shared" si="2"/>
        <v>H3C</v>
      </c>
    </row>
    <row r="138" spans="1:10" x14ac:dyDescent="0.25">
      <c r="A138" t="s">
        <v>5</v>
      </c>
      <c r="B138" t="s">
        <v>636</v>
      </c>
      <c r="C138" t="s">
        <v>514</v>
      </c>
      <c r="D138" t="s">
        <v>637</v>
      </c>
      <c r="E138" t="s">
        <v>131</v>
      </c>
      <c r="F138" s="1" t="str">
        <f>IF(ISNUMBER(SEARCH(", app.",B138)),LEFT(B138,SEARCH(", app.",B138)-1),B138)</f>
        <v>650 Rue Jean-D'Estrées</v>
      </c>
      <c r="G138" s="1">
        <f>SUBSTITUTE(SUBSTITUTE(E138,"$","")," ","")*1</f>
        <v>582</v>
      </c>
      <c r="H138" s="1" t="str">
        <f>SUBSTITUTE(D138," ","")</f>
        <v>H3C0G3</v>
      </c>
      <c r="I138" s="1" t="str">
        <f>LEFT(SUBSTITUTE(D138," ",""),4)</f>
        <v>H3C0</v>
      </c>
      <c r="J138" s="1" t="str">
        <f t="shared" si="2"/>
        <v>H3C</v>
      </c>
    </row>
    <row r="139" spans="1:10" x14ac:dyDescent="0.25">
      <c r="A139" t="s">
        <v>5</v>
      </c>
      <c r="B139" t="s">
        <v>638</v>
      </c>
      <c r="C139" t="s">
        <v>173</v>
      </c>
      <c r="D139" t="s">
        <v>637</v>
      </c>
      <c r="E139" t="s">
        <v>639</v>
      </c>
      <c r="F139" s="1" t="str">
        <f>IF(ISNUMBER(SEARCH(", app.",B139)),LEFT(B139,SEARCH(", app.",B139)-1),B139)</f>
        <v>650 Rue Jean-D'Estrées</v>
      </c>
      <c r="G139" s="1">
        <f>SUBSTITUTE(SUBSTITUTE(E139,"$","")," ","")*1</f>
        <v>646</v>
      </c>
      <c r="H139" s="1" t="str">
        <f>SUBSTITUTE(D139," ","")</f>
        <v>H3C0G3</v>
      </c>
      <c r="I139" s="1" t="str">
        <f>LEFT(SUBSTITUTE(D139," ",""),4)</f>
        <v>H3C0</v>
      </c>
      <c r="J139" s="1" t="str">
        <f t="shared" si="2"/>
        <v>H3C</v>
      </c>
    </row>
    <row r="140" spans="1:10" x14ac:dyDescent="0.25">
      <c r="A140" t="s">
        <v>5</v>
      </c>
      <c r="B140" t="s">
        <v>640</v>
      </c>
      <c r="C140" t="s">
        <v>111</v>
      </c>
      <c r="D140" t="s">
        <v>637</v>
      </c>
      <c r="E140" t="s">
        <v>67</v>
      </c>
      <c r="F140" s="1" t="str">
        <f>IF(ISNUMBER(SEARCH(", app.",B140)),LEFT(B140,SEARCH(", app.",B140)-1),B140)</f>
        <v>650 Rue Jean-D'Estrées</v>
      </c>
      <c r="G140" s="1">
        <f>SUBSTITUTE(SUBSTITUTE(E140,"$","")," ","")*1</f>
        <v>666</v>
      </c>
      <c r="H140" s="1" t="str">
        <f>SUBSTITUTE(D140," ","")</f>
        <v>H3C0G3</v>
      </c>
      <c r="I140" s="1" t="str">
        <f>LEFT(SUBSTITUTE(D140," ",""),4)</f>
        <v>H3C0</v>
      </c>
      <c r="J140" s="1" t="str">
        <f t="shared" si="2"/>
        <v>H3C</v>
      </c>
    </row>
    <row r="141" spans="1:10" x14ac:dyDescent="0.25">
      <c r="A141" t="s">
        <v>5</v>
      </c>
      <c r="B141" t="s">
        <v>641</v>
      </c>
      <c r="C141" t="s">
        <v>173</v>
      </c>
      <c r="D141" t="s">
        <v>637</v>
      </c>
      <c r="E141" t="s">
        <v>53</v>
      </c>
      <c r="F141" s="1" t="str">
        <f>IF(ISNUMBER(SEARCH(", app.",B141)),LEFT(B141,SEARCH(", app.",B141)-1),B141)</f>
        <v>650 Rue Jean-D'Estrées</v>
      </c>
      <c r="G141" s="1">
        <f>SUBSTITUTE(SUBSTITUTE(E141,"$","")," ","")*1</f>
        <v>690</v>
      </c>
      <c r="H141" s="1" t="str">
        <f>SUBSTITUTE(D141," ","")</f>
        <v>H3C0G3</v>
      </c>
      <c r="I141" s="1" t="str">
        <f>LEFT(SUBSTITUTE(D141," ",""),4)</f>
        <v>H3C0</v>
      </c>
      <c r="J141" s="1" t="str">
        <f t="shared" si="2"/>
        <v>H3C</v>
      </c>
    </row>
    <row r="142" spans="1:10" x14ac:dyDescent="0.25">
      <c r="A142" t="s">
        <v>5</v>
      </c>
      <c r="B142" t="s">
        <v>642</v>
      </c>
      <c r="C142" t="s">
        <v>643</v>
      </c>
      <c r="D142" t="s">
        <v>637</v>
      </c>
      <c r="E142" t="s">
        <v>644</v>
      </c>
      <c r="F142" s="1" t="str">
        <f>IF(ISNUMBER(SEARCH(", app.",B142)),LEFT(B142,SEARCH(", app.",B142)-1),B142)</f>
        <v>650 Rue Jean-D'Estrées</v>
      </c>
      <c r="G142" s="1">
        <f>SUBSTITUTE(SUBSTITUTE(E142,"$","")," ","")*1</f>
        <v>743</v>
      </c>
      <c r="H142" s="1" t="str">
        <f>SUBSTITUTE(D142," ","")</f>
        <v>H3C0G3</v>
      </c>
      <c r="I142" s="1" t="str">
        <f>LEFT(SUBSTITUTE(D142," ",""),4)</f>
        <v>H3C0</v>
      </c>
      <c r="J142" s="1" t="str">
        <f t="shared" si="2"/>
        <v>H3C</v>
      </c>
    </row>
    <row r="143" spans="1:10" x14ac:dyDescent="0.25">
      <c r="A143" t="s">
        <v>5</v>
      </c>
      <c r="B143" t="s">
        <v>645</v>
      </c>
      <c r="C143" t="s">
        <v>492</v>
      </c>
      <c r="D143" t="s">
        <v>637</v>
      </c>
      <c r="E143" t="s">
        <v>452</v>
      </c>
      <c r="F143" s="1" t="str">
        <f>IF(ISNUMBER(SEARCH(", app.",B143)),LEFT(B143,SEARCH(", app.",B143)-1),B143)</f>
        <v>650 Rue Jean-D'Estrées</v>
      </c>
      <c r="G143" s="1">
        <f>SUBSTITUTE(SUBSTITUTE(E143,"$","")," ","")*1</f>
        <v>813</v>
      </c>
      <c r="H143" s="1" t="str">
        <f>SUBSTITUTE(D143," ","")</f>
        <v>H3C0G3</v>
      </c>
      <c r="I143" s="1" t="str">
        <f>LEFT(SUBSTITUTE(D143," ",""),4)</f>
        <v>H3C0</v>
      </c>
      <c r="J143" s="1" t="str">
        <f t="shared" si="2"/>
        <v>H3C</v>
      </c>
    </row>
    <row r="144" spans="1:10" x14ac:dyDescent="0.25">
      <c r="A144" t="s">
        <v>5</v>
      </c>
      <c r="B144" t="s">
        <v>646</v>
      </c>
      <c r="C144" t="s">
        <v>647</v>
      </c>
      <c r="D144" t="s">
        <v>637</v>
      </c>
      <c r="E144" t="s">
        <v>55</v>
      </c>
      <c r="F144" s="1" t="str">
        <f>IF(ISNUMBER(SEARCH(", app.",B144)),LEFT(B144,SEARCH(", app.",B144)-1),B144)</f>
        <v>650 Rue Jean-D'Estrées</v>
      </c>
      <c r="G144" s="1">
        <f>SUBSTITUTE(SUBSTITUTE(E144,"$","")," ","")*1</f>
        <v>684</v>
      </c>
      <c r="H144" s="1" t="str">
        <f>SUBSTITUTE(D144," ","")</f>
        <v>H3C0G3</v>
      </c>
      <c r="I144" s="1" t="str">
        <f>LEFT(SUBSTITUTE(D144," ",""),4)</f>
        <v>H3C0</v>
      </c>
      <c r="J144" s="1" t="str">
        <f t="shared" si="2"/>
        <v>H3C</v>
      </c>
    </row>
    <row r="145" spans="1:10" x14ac:dyDescent="0.25">
      <c r="A145" t="s">
        <v>5</v>
      </c>
      <c r="B145" t="s">
        <v>648</v>
      </c>
      <c r="C145" t="s">
        <v>197</v>
      </c>
      <c r="D145" t="s">
        <v>637</v>
      </c>
      <c r="E145" t="s">
        <v>649</v>
      </c>
      <c r="F145" s="1" t="str">
        <f>IF(ISNUMBER(SEARCH(", app.",B145)),LEFT(B145,SEARCH(", app.",B145)-1),B145)</f>
        <v>650 Rue Jean-D'Estrées</v>
      </c>
      <c r="G145" s="1">
        <f>SUBSTITUTE(SUBSTITUTE(E145,"$","")," ","")*1</f>
        <v>686</v>
      </c>
      <c r="H145" s="1" t="str">
        <f>SUBSTITUTE(D145," ","")</f>
        <v>H3C0G3</v>
      </c>
      <c r="I145" s="1" t="str">
        <f>LEFT(SUBSTITUTE(D145," ",""),4)</f>
        <v>H3C0</v>
      </c>
      <c r="J145" s="1" t="str">
        <f t="shared" si="2"/>
        <v>H3C</v>
      </c>
    </row>
    <row r="146" spans="1:10" x14ac:dyDescent="0.25">
      <c r="A146" t="s">
        <v>5</v>
      </c>
      <c r="B146" t="s">
        <v>650</v>
      </c>
      <c r="C146" t="s">
        <v>651</v>
      </c>
      <c r="D146" t="s">
        <v>637</v>
      </c>
      <c r="E146" t="s">
        <v>652</v>
      </c>
      <c r="F146" s="1" t="str">
        <f>IF(ISNUMBER(SEARCH(", app.",B146)),LEFT(B146,SEARCH(", app.",B146)-1),B146)</f>
        <v>650 Rue Jean-D'Estrées</v>
      </c>
      <c r="G146" s="1">
        <f>SUBSTITUTE(SUBSTITUTE(E146,"$","")," ","")*1</f>
        <v>674</v>
      </c>
      <c r="H146" s="1" t="str">
        <f>SUBSTITUTE(D146," ","")</f>
        <v>H3C0G3</v>
      </c>
      <c r="I146" s="1" t="str">
        <f>LEFT(SUBSTITUTE(D146," ",""),4)</f>
        <v>H3C0</v>
      </c>
      <c r="J146" s="1" t="str">
        <f t="shared" si="2"/>
        <v>H3C</v>
      </c>
    </row>
    <row r="147" spans="1:10" x14ac:dyDescent="0.25">
      <c r="A147" t="s">
        <v>5</v>
      </c>
      <c r="B147" t="s">
        <v>653</v>
      </c>
      <c r="C147" t="s">
        <v>654</v>
      </c>
      <c r="D147" t="s">
        <v>637</v>
      </c>
      <c r="E147" t="s">
        <v>144</v>
      </c>
      <c r="F147" s="1" t="str">
        <f>IF(ISNUMBER(SEARCH(", app.",B147)),LEFT(B147,SEARCH(", app.",B147)-1),B147)</f>
        <v>650 Rue Jean-D'Estrées</v>
      </c>
      <c r="G147" s="1">
        <f>SUBSTITUTE(SUBSTITUTE(E147,"$","")," ","")*1</f>
        <v>568</v>
      </c>
      <c r="H147" s="1" t="str">
        <f>SUBSTITUTE(D147," ","")</f>
        <v>H3C0G3</v>
      </c>
      <c r="I147" s="1" t="str">
        <f>LEFT(SUBSTITUTE(D147," ",""),4)</f>
        <v>H3C0</v>
      </c>
      <c r="J147" s="1" t="str">
        <f t="shared" si="2"/>
        <v>H3C</v>
      </c>
    </row>
    <row r="148" spans="1:10" x14ac:dyDescent="0.25">
      <c r="A148" t="s">
        <v>5</v>
      </c>
      <c r="B148" t="s">
        <v>655</v>
      </c>
      <c r="C148" t="s">
        <v>197</v>
      </c>
      <c r="D148" t="s">
        <v>656</v>
      </c>
      <c r="E148" t="s">
        <v>657</v>
      </c>
      <c r="F148" s="1" t="str">
        <f>IF(ISNUMBER(SEARCH(", app.",B148)),LEFT(B148,SEARCH(", app.",B148)-1),B148)</f>
        <v>1100 Rue Jeanne-Mance</v>
      </c>
      <c r="G148" s="1">
        <f>SUBSTITUTE(SUBSTITUTE(E148,"$","")," ","")*1</f>
        <v>609</v>
      </c>
      <c r="H148" s="1" t="str">
        <f>SUBSTITUTE(D148," ","")</f>
        <v>H2Z1L7</v>
      </c>
      <c r="I148" s="1" t="str">
        <f>LEFT(SUBSTITUTE(D148," ",""),4)</f>
        <v>H2Z1</v>
      </c>
      <c r="J148" s="1" t="str">
        <f t="shared" si="2"/>
        <v>H2Z</v>
      </c>
    </row>
    <row r="149" spans="1:10" x14ac:dyDescent="0.25">
      <c r="A149" t="s">
        <v>5</v>
      </c>
      <c r="B149" t="s">
        <v>658</v>
      </c>
      <c r="C149" t="s">
        <v>212</v>
      </c>
      <c r="D149" t="s">
        <v>656</v>
      </c>
      <c r="E149" t="s">
        <v>659</v>
      </c>
      <c r="F149" s="1" t="str">
        <f>IF(ISNUMBER(SEARCH(", app.",B149)),LEFT(B149,SEARCH(", app.",B149)-1),B149)</f>
        <v>1100 Rue Jeanne-Mance</v>
      </c>
      <c r="G149" s="1">
        <f>SUBSTITUTE(SUBSTITUTE(E149,"$","")," ","")*1</f>
        <v>679</v>
      </c>
      <c r="H149" s="1" t="str">
        <f>SUBSTITUTE(D149," ","")</f>
        <v>H2Z1L7</v>
      </c>
      <c r="I149" s="1" t="str">
        <f>LEFT(SUBSTITUTE(D149," ",""),4)</f>
        <v>H2Z1</v>
      </c>
      <c r="J149" s="1" t="str">
        <f t="shared" si="2"/>
        <v>H2Z</v>
      </c>
    </row>
    <row r="150" spans="1:10" x14ac:dyDescent="0.25">
      <c r="A150" t="s">
        <v>5</v>
      </c>
      <c r="B150" t="s">
        <v>660</v>
      </c>
      <c r="C150" t="s">
        <v>661</v>
      </c>
      <c r="D150" t="s">
        <v>662</v>
      </c>
      <c r="E150" t="s">
        <v>663</v>
      </c>
      <c r="F150" s="1" t="str">
        <f>IF(ISNUMBER(SEARCH(", app.",B150)),LEFT(B150,SEARCH(", app.",B150)-1),B150)</f>
        <v>1210 Rue Jeanne-Mance</v>
      </c>
      <c r="G150" s="1">
        <f>SUBSTITUTE(SUBSTITUTE(E150,"$","")," ","")*1</f>
        <v>1173</v>
      </c>
      <c r="H150" s="1" t="str">
        <f>SUBSTITUTE(D150," ","")</f>
        <v>H5B1E4</v>
      </c>
      <c r="I150" s="1" t="str">
        <f>LEFT(SUBSTITUTE(D150," ",""),4)</f>
        <v>H5B1</v>
      </c>
      <c r="J150" s="1" t="str">
        <f t="shared" si="2"/>
        <v>H5B</v>
      </c>
    </row>
    <row r="151" spans="1:10" x14ac:dyDescent="0.25">
      <c r="A151" t="s">
        <v>5</v>
      </c>
      <c r="B151" t="s">
        <v>664</v>
      </c>
      <c r="C151" t="s">
        <v>665</v>
      </c>
      <c r="D151" t="s">
        <v>666</v>
      </c>
      <c r="E151" t="s">
        <v>667</v>
      </c>
      <c r="F151" s="1" t="str">
        <f>IF(ISNUMBER(SEARCH(", app.",B151)),LEFT(B151,SEARCH(", app.",B151)-1),B151)</f>
        <v>1210 Rue Jeanne-Mance</v>
      </c>
      <c r="G151" s="1">
        <f>SUBSTITUTE(SUBSTITUTE(E151,"$","")," ","")*1</f>
        <v>972</v>
      </c>
      <c r="H151" s="1" t="str">
        <f>SUBSTITUTE(D151," ","")</f>
        <v>H3X1M1</v>
      </c>
      <c r="I151" s="1" t="str">
        <f>LEFT(SUBSTITUTE(D151," ",""),4)</f>
        <v>H3X1</v>
      </c>
      <c r="J151" s="1" t="str">
        <f t="shared" si="2"/>
        <v>H3X</v>
      </c>
    </row>
    <row r="152" spans="1:10" x14ac:dyDescent="0.25">
      <c r="A152" t="s">
        <v>5</v>
      </c>
      <c r="B152" t="s">
        <v>668</v>
      </c>
      <c r="C152" t="s">
        <v>11</v>
      </c>
      <c r="D152" t="s">
        <v>669</v>
      </c>
      <c r="E152" t="s">
        <v>670</v>
      </c>
      <c r="F152" s="1" t="str">
        <f>IF(ISNUMBER(SEARCH(", app.",B152)),LEFT(B152,SEARCH(", app.",B152)-1),B152)</f>
        <v>1210 Rue Jeanne-Mance</v>
      </c>
      <c r="G152" s="1">
        <f>SUBSTITUTE(SUBSTITUTE(E152,"$","")," ","")*1</f>
        <v>1283</v>
      </c>
      <c r="H152" s="1" t="str">
        <f>SUBSTITUTE(D152," ","")</f>
        <v>H2X1M1</v>
      </c>
      <c r="I152" s="1" t="str">
        <f>LEFT(SUBSTITUTE(D152," ",""),4)</f>
        <v>H2X1</v>
      </c>
      <c r="J152" s="1" t="str">
        <f t="shared" si="2"/>
        <v>H2X</v>
      </c>
    </row>
    <row r="153" spans="1:10" x14ac:dyDescent="0.25">
      <c r="A153" t="s">
        <v>5</v>
      </c>
      <c r="B153" t="s">
        <v>671</v>
      </c>
      <c r="C153" t="s">
        <v>672</v>
      </c>
      <c r="D153" t="s">
        <v>669</v>
      </c>
      <c r="E153" t="s">
        <v>673</v>
      </c>
      <c r="F153" s="1" t="str">
        <f>IF(ISNUMBER(SEARCH(", app.",B153)),LEFT(B153,SEARCH(", app.",B153)-1),B153)</f>
        <v>1210 Rue Jeanne-Mance</v>
      </c>
      <c r="G153" s="1">
        <f>SUBSTITUTE(SUBSTITUTE(E153,"$","")," ","")*1</f>
        <v>1463</v>
      </c>
      <c r="H153" s="1" t="str">
        <f>SUBSTITUTE(D153," ","")</f>
        <v>H2X1M1</v>
      </c>
      <c r="I153" s="1" t="str">
        <f>LEFT(SUBSTITUTE(D153," ",""),4)</f>
        <v>H2X1</v>
      </c>
      <c r="J153" s="1" t="str">
        <f t="shared" si="2"/>
        <v>H2X</v>
      </c>
    </row>
    <row r="154" spans="1:10" x14ac:dyDescent="0.25">
      <c r="A154" t="s">
        <v>5</v>
      </c>
      <c r="B154" t="s">
        <v>674</v>
      </c>
      <c r="C154" t="s">
        <v>160</v>
      </c>
      <c r="D154" t="s">
        <v>675</v>
      </c>
      <c r="E154" t="s">
        <v>156</v>
      </c>
      <c r="F154" s="1" t="str">
        <f>IF(ISNUMBER(SEARCH(", app.",B154)),LEFT(B154,SEARCH(", app.",B154)-1),B154)</f>
        <v>1788 Rue Joseph-Manseau</v>
      </c>
      <c r="G154" s="1">
        <f>SUBSTITUTE(SUBSTITUTE(E154,"$","")," ","")*1</f>
        <v>557</v>
      </c>
      <c r="H154" s="1" t="str">
        <f>SUBSTITUTE(D154," ","")</f>
        <v>H3H0A9</v>
      </c>
      <c r="I154" s="1" t="str">
        <f>LEFT(SUBSTITUTE(D154," ",""),4)</f>
        <v>H3H0</v>
      </c>
      <c r="J154" s="1" t="str">
        <f t="shared" si="2"/>
        <v>H3H</v>
      </c>
    </row>
    <row r="155" spans="1:10" x14ac:dyDescent="0.25">
      <c r="A155" t="s">
        <v>5</v>
      </c>
      <c r="B155" t="s">
        <v>676</v>
      </c>
      <c r="C155" t="s">
        <v>269</v>
      </c>
      <c r="D155" t="s">
        <v>677</v>
      </c>
      <c r="E155" t="s">
        <v>237</v>
      </c>
      <c r="F155" s="1" t="str">
        <f>IF(ISNUMBER(SEARCH(", app.",B155)),LEFT(B155,SEARCH(", app.",B155)-1),B155)</f>
        <v>1351 Rue La Fontaine</v>
      </c>
      <c r="G155" s="1">
        <f>SUBSTITUTE(SUBSTITUTE(E155,"$","")," ","")*1</f>
        <v>418</v>
      </c>
      <c r="H155" s="1" t="str">
        <f>SUBSTITUTE(D155," ","")</f>
        <v>H2L1T6</v>
      </c>
      <c r="I155" s="1" t="str">
        <f>LEFT(SUBSTITUTE(D155," ",""),4)</f>
        <v>H2L1</v>
      </c>
      <c r="J155" s="1" t="str">
        <f t="shared" si="2"/>
        <v>H2L</v>
      </c>
    </row>
    <row r="156" spans="1:10" x14ac:dyDescent="0.25">
      <c r="A156" t="s">
        <v>5</v>
      </c>
      <c r="B156" t="s">
        <v>678</v>
      </c>
      <c r="C156" t="s">
        <v>91</v>
      </c>
      <c r="D156" t="s">
        <v>677</v>
      </c>
      <c r="E156" t="s">
        <v>679</v>
      </c>
      <c r="F156" s="1" t="str">
        <f>IF(ISNUMBER(SEARCH(", app.",B156)),LEFT(B156,SEARCH(", app.",B156)-1),B156)</f>
        <v>1361 Rue La Fontaine</v>
      </c>
      <c r="G156" s="1">
        <f>SUBSTITUTE(SUBSTITUTE(E156,"$","")," ","")*1</f>
        <v>475</v>
      </c>
      <c r="H156" s="1" t="str">
        <f>SUBSTITUTE(D156," ","")</f>
        <v>H2L1T6</v>
      </c>
      <c r="I156" s="1" t="str">
        <f>LEFT(SUBSTITUTE(D156," ",""),4)</f>
        <v>H2L1</v>
      </c>
      <c r="J156" s="1" t="str">
        <f t="shared" si="2"/>
        <v>H2L</v>
      </c>
    </row>
    <row r="157" spans="1:10" x14ac:dyDescent="0.25">
      <c r="A157" t="s">
        <v>5</v>
      </c>
      <c r="B157" t="s">
        <v>680</v>
      </c>
      <c r="C157" t="s">
        <v>301</v>
      </c>
      <c r="D157" t="s">
        <v>681</v>
      </c>
      <c r="E157" t="s">
        <v>682</v>
      </c>
      <c r="F157" s="1" t="str">
        <f>IF(ISNUMBER(SEARCH(", app.",B157)),LEFT(B157,SEARCH(", app.",B157)-1),B157)</f>
        <v>2567 Rue Larivière</v>
      </c>
      <c r="G157" s="1">
        <f>SUBSTITUTE(SUBSTITUTE(E157,"$","")," ","")*1</f>
        <v>520</v>
      </c>
      <c r="H157" s="1" t="str">
        <f>SUBSTITUTE(D157," ","")</f>
        <v>H2K4N2</v>
      </c>
      <c r="I157" s="1" t="str">
        <f>LEFT(SUBSTITUTE(D157," ",""),4)</f>
        <v>H2K4</v>
      </c>
      <c r="J157" s="1" t="str">
        <f t="shared" si="2"/>
        <v>H2K</v>
      </c>
    </row>
    <row r="158" spans="1:10" x14ac:dyDescent="0.25">
      <c r="A158" t="s">
        <v>5</v>
      </c>
      <c r="B158" t="s">
        <v>683</v>
      </c>
      <c r="C158" t="s">
        <v>293</v>
      </c>
      <c r="D158" t="s">
        <v>684</v>
      </c>
      <c r="E158" t="s">
        <v>685</v>
      </c>
      <c r="F158" s="1" t="str">
        <f>IF(ISNUMBER(SEARCH(", app.",B158)),LEFT(B158,SEARCH(", app.",B158)-1),B158)</f>
        <v>2251 Rue Lespérance</v>
      </c>
      <c r="G158" s="1">
        <f>SUBSTITUTE(SUBSTITUTE(E158,"$","")," ","")*1</f>
        <v>574</v>
      </c>
      <c r="H158" s="1" t="str">
        <f>SUBSTITUTE(D158," ","")</f>
        <v>H2K0C1</v>
      </c>
      <c r="I158" s="1" t="str">
        <f>LEFT(SUBSTITUTE(D158," ",""),4)</f>
        <v>H2K0</v>
      </c>
      <c r="J158" s="1" t="str">
        <f t="shared" si="2"/>
        <v>H2K</v>
      </c>
    </row>
    <row r="159" spans="1:10" x14ac:dyDescent="0.25">
      <c r="A159" t="s">
        <v>5</v>
      </c>
      <c r="B159" t="s">
        <v>686</v>
      </c>
      <c r="C159" t="s">
        <v>687</v>
      </c>
      <c r="D159" t="s">
        <v>684</v>
      </c>
      <c r="E159" t="s">
        <v>688</v>
      </c>
      <c r="F159" s="1" t="str">
        <f>IF(ISNUMBER(SEARCH(", app.",B159)),LEFT(B159,SEARCH(", app.",B159)-1),B159)</f>
        <v>2251 Rue Lespérance</v>
      </c>
      <c r="G159" s="1">
        <f>SUBSTITUTE(SUBSTITUTE(E159,"$","")," ","")*1</f>
        <v>588</v>
      </c>
      <c r="H159" s="1" t="str">
        <f>SUBSTITUTE(D159," ","")</f>
        <v>H2K0C1</v>
      </c>
      <c r="I159" s="1" t="str">
        <f>LEFT(SUBSTITUTE(D159," ",""),4)</f>
        <v>H2K0</v>
      </c>
      <c r="J159" s="1" t="str">
        <f t="shared" si="2"/>
        <v>H2K</v>
      </c>
    </row>
    <row r="160" spans="1:10" x14ac:dyDescent="0.25">
      <c r="A160" t="s">
        <v>5</v>
      </c>
      <c r="B160" t="s">
        <v>689</v>
      </c>
      <c r="C160" t="s">
        <v>690</v>
      </c>
      <c r="D160" t="s">
        <v>691</v>
      </c>
      <c r="E160" t="s">
        <v>688</v>
      </c>
      <c r="F160" s="1" t="str">
        <f>IF(ISNUMBER(SEARCH(", app.",B160)),LEFT(B160,SEARCH(", app.",B160)-1),B160)</f>
        <v>1625 Av. Lincoln</v>
      </c>
      <c r="G160" s="1">
        <f>SUBSTITUTE(SUBSTITUTE(E160,"$","")," ","")*1</f>
        <v>588</v>
      </c>
      <c r="H160" s="1" t="str">
        <f>SUBSTITUTE(D160," ","")</f>
        <v>H3H2T5</v>
      </c>
      <c r="I160" s="1" t="str">
        <f>LEFT(SUBSTITUTE(D160," ",""),4)</f>
        <v>H3H2</v>
      </c>
      <c r="J160" s="1" t="str">
        <f t="shared" si="2"/>
        <v>H3H</v>
      </c>
    </row>
    <row r="161" spans="1:10" x14ac:dyDescent="0.25">
      <c r="A161" t="s">
        <v>5</v>
      </c>
      <c r="B161" t="s">
        <v>692</v>
      </c>
      <c r="C161" t="s">
        <v>693</v>
      </c>
      <c r="D161" t="s">
        <v>691</v>
      </c>
      <c r="E161" t="s">
        <v>694</v>
      </c>
      <c r="F161" s="1" t="str">
        <f>IF(ISNUMBER(SEARCH(", app.",B161)),LEFT(B161,SEARCH(", app.",B161)-1),B161)</f>
        <v>1625 Av. Lincoln</v>
      </c>
      <c r="G161" s="1">
        <f>SUBSTITUTE(SUBSTITUTE(E161,"$","")," ","")*1</f>
        <v>501</v>
      </c>
      <c r="H161" s="1" t="str">
        <f>SUBSTITUTE(D161," ","")</f>
        <v>H3H2T5</v>
      </c>
      <c r="I161" s="1" t="str">
        <f>LEFT(SUBSTITUTE(D161," ",""),4)</f>
        <v>H3H2</v>
      </c>
      <c r="J161" s="1" t="str">
        <f t="shared" si="2"/>
        <v>H3H</v>
      </c>
    </row>
    <row r="162" spans="1:10" x14ac:dyDescent="0.25">
      <c r="A162" t="s">
        <v>5</v>
      </c>
      <c r="B162" t="s">
        <v>695</v>
      </c>
      <c r="C162" t="s">
        <v>64</v>
      </c>
      <c r="D162" t="s">
        <v>691</v>
      </c>
      <c r="E162" t="s">
        <v>600</v>
      </c>
      <c r="F162" s="1" t="str">
        <f>IF(ISNUMBER(SEARCH(", app.",B162)),LEFT(B162,SEARCH(", app.",B162)-1),B162)</f>
        <v>1625 Av. Lincoln</v>
      </c>
      <c r="G162" s="1">
        <f>SUBSTITUTE(SUBSTITUTE(E162,"$","")," ","")*1</f>
        <v>526</v>
      </c>
      <c r="H162" s="1" t="str">
        <f>SUBSTITUTE(D162," ","")</f>
        <v>H3H2T5</v>
      </c>
      <c r="I162" s="1" t="str">
        <f>LEFT(SUBSTITUTE(D162," ",""),4)</f>
        <v>H3H2</v>
      </c>
      <c r="J162" s="1" t="str">
        <f t="shared" si="2"/>
        <v>H3H</v>
      </c>
    </row>
    <row r="163" spans="1:10" x14ac:dyDescent="0.25">
      <c r="A163" t="s">
        <v>5</v>
      </c>
      <c r="B163" t="s">
        <v>696</v>
      </c>
      <c r="C163" t="s">
        <v>272</v>
      </c>
      <c r="D163" t="s">
        <v>691</v>
      </c>
      <c r="E163" t="s">
        <v>386</v>
      </c>
      <c r="F163" s="1" t="str">
        <f>IF(ISNUMBER(SEARCH(", app.",B163)),LEFT(B163,SEARCH(", app.",B163)-1),B163)</f>
        <v>1625 Av. Lincoln</v>
      </c>
      <c r="G163" s="1">
        <f>SUBSTITUTE(SUBSTITUTE(E163,"$","")," ","")*1</f>
        <v>496</v>
      </c>
      <c r="H163" s="1" t="str">
        <f>SUBSTITUTE(D163," ","")</f>
        <v>H3H2T5</v>
      </c>
      <c r="I163" s="1" t="str">
        <f>LEFT(SUBSTITUTE(D163," ",""),4)</f>
        <v>H3H2</v>
      </c>
      <c r="J163" s="1" t="str">
        <f t="shared" si="2"/>
        <v>H3H</v>
      </c>
    </row>
    <row r="164" spans="1:10" x14ac:dyDescent="0.25">
      <c r="A164" t="s">
        <v>5</v>
      </c>
      <c r="B164" t="s">
        <v>697</v>
      </c>
      <c r="C164" t="s">
        <v>473</v>
      </c>
      <c r="D164" t="s">
        <v>691</v>
      </c>
      <c r="E164" t="s">
        <v>698</v>
      </c>
      <c r="F164" s="1" t="str">
        <f>IF(ISNUMBER(SEARCH(", app.",B164)),LEFT(B164,SEARCH(", app.",B164)-1),B164)</f>
        <v>1625 Av. Lincoln</v>
      </c>
      <c r="G164" s="1">
        <f>SUBSTITUTE(SUBSTITUTE(E164,"$","")," ","")*1</f>
        <v>506</v>
      </c>
      <c r="H164" s="1" t="str">
        <f>SUBSTITUTE(D164," ","")</f>
        <v>H3H2T5</v>
      </c>
      <c r="I164" s="1" t="str">
        <f>LEFT(SUBSTITUTE(D164," ",""),4)</f>
        <v>H3H2</v>
      </c>
      <c r="J164" s="1" t="str">
        <f t="shared" si="2"/>
        <v>H3H</v>
      </c>
    </row>
    <row r="165" spans="1:10" x14ac:dyDescent="0.25">
      <c r="A165" t="s">
        <v>5</v>
      </c>
      <c r="B165" t="s">
        <v>699</v>
      </c>
      <c r="C165" t="s">
        <v>700</v>
      </c>
      <c r="D165" t="s">
        <v>691</v>
      </c>
      <c r="E165" t="s">
        <v>183</v>
      </c>
      <c r="F165" s="1" t="str">
        <f>IF(ISNUMBER(SEARCH(", app.",B165)),LEFT(B165,SEARCH(", app.",B165)-1),B165)</f>
        <v>1625 Av. Lincoln</v>
      </c>
      <c r="G165" s="1">
        <f>SUBSTITUTE(SUBSTITUTE(E165,"$","")," ","")*1</f>
        <v>463</v>
      </c>
      <c r="H165" s="1" t="str">
        <f>SUBSTITUTE(D165," ","")</f>
        <v>H3H2T5</v>
      </c>
      <c r="I165" s="1" t="str">
        <f>LEFT(SUBSTITUTE(D165," ",""),4)</f>
        <v>H3H2</v>
      </c>
      <c r="J165" s="1" t="str">
        <f t="shared" si="2"/>
        <v>H3H</v>
      </c>
    </row>
    <row r="166" spans="1:10" x14ac:dyDescent="0.25">
      <c r="A166" t="s">
        <v>5</v>
      </c>
      <c r="B166" t="s">
        <v>701</v>
      </c>
      <c r="C166" t="s">
        <v>247</v>
      </c>
      <c r="D166" t="s">
        <v>702</v>
      </c>
      <c r="E166" t="s">
        <v>84</v>
      </c>
      <c r="F166" s="1" t="str">
        <f>IF(ISNUMBER(SEARCH(", app.",B166)),LEFT(B166,SEARCH(", app.",B166)-1),B166)</f>
        <v>525 Rue Lucien-L'Allier</v>
      </c>
      <c r="G166" s="1">
        <f>SUBSTITUTE(SUBSTITUTE(E166,"$","")," ","")*1</f>
        <v>637</v>
      </c>
      <c r="H166" s="1" t="str">
        <f>SUBSTITUTE(D166," ","")</f>
        <v>H3C4L3</v>
      </c>
      <c r="I166" s="1" t="str">
        <f>LEFT(SUBSTITUTE(D166," ",""),4)</f>
        <v>H3C4</v>
      </c>
      <c r="J166" s="1" t="str">
        <f t="shared" si="2"/>
        <v>H3C</v>
      </c>
    </row>
    <row r="167" spans="1:10" x14ac:dyDescent="0.25">
      <c r="A167" t="s">
        <v>5</v>
      </c>
      <c r="B167" t="s">
        <v>703</v>
      </c>
      <c r="C167" t="s">
        <v>229</v>
      </c>
      <c r="D167" t="s">
        <v>702</v>
      </c>
      <c r="E167" t="s">
        <v>704</v>
      </c>
      <c r="F167" s="1" t="str">
        <f>IF(ISNUMBER(SEARCH(", app.",B167)),LEFT(B167,SEARCH(", app.",B167)-1),B167)</f>
        <v>575 Rue Lucien-L'Allier</v>
      </c>
      <c r="G167" s="1">
        <f>SUBSTITUTE(SUBSTITUTE(E167,"$","")," ","")*1</f>
        <v>518</v>
      </c>
      <c r="H167" s="1" t="str">
        <f>SUBSTITUTE(D167," ","")</f>
        <v>H3C4L3</v>
      </c>
      <c r="I167" s="1" t="str">
        <f>LEFT(SUBSTITUTE(D167," ",""),4)</f>
        <v>H3C4</v>
      </c>
      <c r="J167" s="1" t="str">
        <f t="shared" si="2"/>
        <v>H3C</v>
      </c>
    </row>
    <row r="168" spans="1:10" x14ac:dyDescent="0.25">
      <c r="A168" t="s">
        <v>5</v>
      </c>
      <c r="B168" t="s">
        <v>705</v>
      </c>
      <c r="C168" t="s">
        <v>221</v>
      </c>
      <c r="D168" t="s">
        <v>702</v>
      </c>
      <c r="E168" t="s">
        <v>706</v>
      </c>
      <c r="F168" s="1" t="str">
        <f>IF(ISNUMBER(SEARCH(", app.",B168)),LEFT(B168,SEARCH(", app.",B168)-1),B168)</f>
        <v>575 Rue Lucien-L'Allier</v>
      </c>
      <c r="G168" s="1">
        <f>SUBSTITUTE(SUBSTITUTE(E168,"$","")," ","")*1</f>
        <v>504</v>
      </c>
      <c r="H168" s="1" t="str">
        <f>SUBSTITUTE(D168," ","")</f>
        <v>H3C4L3</v>
      </c>
      <c r="I168" s="1" t="str">
        <f>LEFT(SUBSTITUTE(D168," ",""),4)</f>
        <v>H3C4</v>
      </c>
      <c r="J168" s="1" t="str">
        <f t="shared" si="2"/>
        <v>H3C</v>
      </c>
    </row>
    <row r="169" spans="1:10" x14ac:dyDescent="0.25">
      <c r="A169" t="s">
        <v>5</v>
      </c>
      <c r="B169" t="s">
        <v>707</v>
      </c>
      <c r="C169" t="s">
        <v>708</v>
      </c>
      <c r="D169" t="s">
        <v>709</v>
      </c>
      <c r="E169" t="s">
        <v>30</v>
      </c>
      <c r="F169" s="1" t="str">
        <f>IF(ISNUMBER(SEARCH(", app.",B169)),LEFT(B169,SEARCH(", app.",B169)-1),B169)</f>
        <v>1160 Rue MacKay</v>
      </c>
      <c r="G169" s="1">
        <f>SUBSTITUTE(SUBSTITUTE(E169,"$","")," ","")*1</f>
        <v>760</v>
      </c>
      <c r="H169" s="1" t="str">
        <f>SUBSTITUTE(D169," ","")</f>
        <v>H3G2H4</v>
      </c>
      <c r="I169" s="1" t="str">
        <f>LEFT(SUBSTITUTE(D169," ",""),4)</f>
        <v>H3G2</v>
      </c>
      <c r="J169" s="1" t="str">
        <f t="shared" si="2"/>
        <v>H3G</v>
      </c>
    </row>
    <row r="170" spans="1:10" x14ac:dyDescent="0.25">
      <c r="A170" t="s">
        <v>5</v>
      </c>
      <c r="B170" t="s">
        <v>710</v>
      </c>
      <c r="C170" t="s">
        <v>273</v>
      </c>
      <c r="D170" t="s">
        <v>711</v>
      </c>
      <c r="E170" t="s">
        <v>46</v>
      </c>
      <c r="F170" s="1" t="str">
        <f>IF(ISNUMBER(SEARCH(", app.",B170)),LEFT(B170,SEARCH(", app.",B170)-1),B170)</f>
        <v>411 Rue Marie-Morin</v>
      </c>
      <c r="G170" s="1">
        <f>SUBSTITUTE(SUBSTITUTE(E170,"$","")," ","")*1</f>
        <v>706</v>
      </c>
      <c r="H170" s="1" t="str">
        <f>SUBSTITUTE(D170," ","")</f>
        <v>H2Y2Y1</v>
      </c>
      <c r="I170" s="1" t="str">
        <f>LEFT(SUBSTITUTE(D170," ",""),4)</f>
        <v>H2Y2</v>
      </c>
      <c r="J170" s="1" t="str">
        <f t="shared" si="2"/>
        <v>H2Y</v>
      </c>
    </row>
    <row r="171" spans="1:10" x14ac:dyDescent="0.25">
      <c r="A171" t="s">
        <v>5</v>
      </c>
      <c r="B171" t="s">
        <v>710</v>
      </c>
      <c r="C171" t="s">
        <v>241</v>
      </c>
      <c r="D171" t="s">
        <v>711</v>
      </c>
      <c r="E171" t="s">
        <v>712</v>
      </c>
      <c r="F171" s="1" t="str">
        <f>IF(ISNUMBER(SEARCH(", app.",B171)),LEFT(B171,SEARCH(", app.",B171)-1),B171)</f>
        <v>411 Rue Marie-Morin</v>
      </c>
      <c r="G171" s="1">
        <f>SUBSTITUTE(SUBSTITUTE(E171,"$","")," ","")*1</f>
        <v>676</v>
      </c>
      <c r="H171" s="1" t="str">
        <f>SUBSTITUTE(D171," ","")</f>
        <v>H2Y2Y1</v>
      </c>
      <c r="I171" s="1" t="str">
        <f>LEFT(SUBSTITUTE(D171," ",""),4)</f>
        <v>H2Y2</v>
      </c>
      <c r="J171" s="1" t="str">
        <f t="shared" si="2"/>
        <v>H2Y</v>
      </c>
    </row>
    <row r="172" spans="1:10" x14ac:dyDescent="0.25">
      <c r="A172" t="s">
        <v>5</v>
      </c>
      <c r="B172" t="s">
        <v>713</v>
      </c>
      <c r="C172" t="s">
        <v>109</v>
      </c>
      <c r="D172" t="s">
        <v>711</v>
      </c>
      <c r="E172" t="s">
        <v>41</v>
      </c>
      <c r="F172" s="1" t="str">
        <f>IF(ISNUMBER(SEARCH(", app.",B172)),LEFT(B172,SEARCH(", app.",B172)-1),B172)</f>
        <v>411 Rue Marie-Morin</v>
      </c>
      <c r="G172" s="1">
        <f>SUBSTITUTE(SUBSTITUTE(E172,"$","")," ","")*1</f>
        <v>729</v>
      </c>
      <c r="H172" s="1" t="str">
        <f>SUBSTITUTE(D172," ","")</f>
        <v>H2Y2Y1</v>
      </c>
      <c r="I172" s="1" t="str">
        <f>LEFT(SUBSTITUTE(D172," ",""),4)</f>
        <v>H2Y2</v>
      </c>
      <c r="J172" s="1" t="str">
        <f t="shared" si="2"/>
        <v>H2Y</v>
      </c>
    </row>
    <row r="173" spans="1:10" x14ac:dyDescent="0.25">
      <c r="A173" t="s">
        <v>5</v>
      </c>
      <c r="B173" t="s">
        <v>714</v>
      </c>
      <c r="C173" t="s">
        <v>715</v>
      </c>
      <c r="D173" t="s">
        <v>716</v>
      </c>
      <c r="E173" t="s">
        <v>717</v>
      </c>
      <c r="F173" s="1" t="str">
        <f>IF(ISNUMBER(SEARCH(", app.",B173)),LEFT(B173,SEARCH(", app.",B173)-1),B173)</f>
        <v>360 Rue Mayor</v>
      </c>
      <c r="G173" s="1">
        <f>SUBSTITUTE(SUBSTITUTE(E173,"$","")," ","")*1</f>
        <v>862</v>
      </c>
      <c r="H173" s="1" t="str">
        <f>SUBSTITUTE(D173," ","")</f>
        <v>H3A0J4</v>
      </c>
      <c r="I173" s="1" t="str">
        <f>LEFT(SUBSTITUTE(D173," ",""),4)</f>
        <v>H3A0</v>
      </c>
      <c r="J173" s="1" t="str">
        <f t="shared" si="2"/>
        <v>H3A</v>
      </c>
    </row>
    <row r="174" spans="1:10" x14ac:dyDescent="0.25">
      <c r="A174" t="s">
        <v>5</v>
      </c>
      <c r="B174" t="s">
        <v>718</v>
      </c>
      <c r="C174" t="s">
        <v>62</v>
      </c>
      <c r="D174" t="s">
        <v>719</v>
      </c>
      <c r="E174" t="s">
        <v>67</v>
      </c>
      <c r="F174" s="1" t="str">
        <f>IF(ISNUMBER(SEARCH(", app.",B174)),LEFT(B174,SEARCH(", app.",B174)-1),B174)</f>
        <v>1 Rue McGill</v>
      </c>
      <c r="G174" s="1">
        <f>SUBSTITUTE(SUBSTITUTE(E174,"$","")," ","")*1</f>
        <v>666</v>
      </c>
      <c r="H174" s="1" t="str">
        <f>SUBSTITUTE(D174," ","")</f>
        <v>H2Y4A3</v>
      </c>
      <c r="I174" s="1" t="str">
        <f>LEFT(SUBSTITUTE(D174," ",""),4)</f>
        <v>H2Y4</v>
      </c>
      <c r="J174" s="1" t="str">
        <f t="shared" si="2"/>
        <v>H2Y</v>
      </c>
    </row>
    <row r="175" spans="1:10" x14ac:dyDescent="0.25">
      <c r="A175" t="s">
        <v>5</v>
      </c>
      <c r="B175" t="s">
        <v>720</v>
      </c>
      <c r="C175" t="s">
        <v>249</v>
      </c>
      <c r="D175" t="s">
        <v>721</v>
      </c>
      <c r="E175" t="s">
        <v>87</v>
      </c>
      <c r="F175" s="1" t="str">
        <f>IF(ISNUMBER(SEARCH(", app.",B175)),LEFT(B175,SEARCH(", app.",B175)-1),B175)</f>
        <v>38 Rue McGill</v>
      </c>
      <c r="G175" s="1">
        <f>SUBSTITUTE(SUBSTITUTE(E175,"$","")," ","")*1</f>
        <v>633</v>
      </c>
      <c r="H175" s="1" t="str">
        <f>SUBSTITUTE(D175," ","")</f>
        <v>H2Y4B5</v>
      </c>
      <c r="I175" s="1" t="str">
        <f>LEFT(SUBSTITUTE(D175," ",""),4)</f>
        <v>H2Y4</v>
      </c>
      <c r="J175" s="1" t="str">
        <f t="shared" si="2"/>
        <v>H2Y</v>
      </c>
    </row>
    <row r="176" spans="1:10" x14ac:dyDescent="0.25">
      <c r="A176" t="s">
        <v>5</v>
      </c>
      <c r="B176" t="s">
        <v>722</v>
      </c>
      <c r="C176" t="s">
        <v>249</v>
      </c>
      <c r="D176" t="s">
        <v>723</v>
      </c>
      <c r="E176" t="s">
        <v>51</v>
      </c>
      <c r="F176" s="1" t="str">
        <f>IF(ISNUMBER(SEARCH(", app.",B176)),LEFT(B176,SEARCH(", app.",B176)-1),B176)</f>
        <v>50 Rue McGill</v>
      </c>
      <c r="G176" s="1">
        <f>SUBSTITUTE(SUBSTITUTE(E176,"$","")," ","")*1</f>
        <v>694</v>
      </c>
      <c r="H176" s="1" t="str">
        <f>SUBSTITUTE(D176," ","")</f>
        <v>H3C1W7</v>
      </c>
      <c r="I176" s="1" t="str">
        <f>LEFT(SUBSTITUTE(D176," ",""),4)</f>
        <v>H3C1</v>
      </c>
      <c r="J176" s="1" t="str">
        <f t="shared" si="2"/>
        <v>H3C</v>
      </c>
    </row>
    <row r="177" spans="1:10" x14ac:dyDescent="0.25">
      <c r="A177" t="s">
        <v>5</v>
      </c>
      <c r="B177" t="s">
        <v>724</v>
      </c>
      <c r="C177" t="s">
        <v>258</v>
      </c>
      <c r="D177" t="s">
        <v>635</v>
      </c>
      <c r="E177" t="s">
        <v>155</v>
      </c>
      <c r="F177" s="1" t="str">
        <f>IF(ISNUMBER(SEARCH(", app.",B177)),LEFT(B177,SEARCH(", app.",B177)-1),B177)</f>
        <v>551 Rue de la Montagne</v>
      </c>
      <c r="G177" s="1">
        <f>SUBSTITUTE(SUBSTITUTE(E177,"$","")," ","")*1</f>
        <v>558</v>
      </c>
      <c r="H177" s="1" t="str">
        <f>SUBSTITUTE(D177," ","")</f>
        <v>H3C6S4</v>
      </c>
      <c r="I177" s="1" t="str">
        <f>LEFT(SUBSTITUTE(D177," ",""),4)</f>
        <v>H3C6</v>
      </c>
      <c r="J177" s="1" t="str">
        <f t="shared" si="2"/>
        <v>H3C</v>
      </c>
    </row>
    <row r="178" spans="1:10" x14ac:dyDescent="0.25">
      <c r="A178" t="s">
        <v>5</v>
      </c>
      <c r="B178" t="s">
        <v>725</v>
      </c>
      <c r="C178" t="s">
        <v>726</v>
      </c>
      <c r="D178" t="s">
        <v>727</v>
      </c>
      <c r="E178" t="s">
        <v>728</v>
      </c>
      <c r="F178" s="1" t="str">
        <f>IF(ISNUMBER(SEARCH(", app.",B178)),LEFT(B178,SEARCH(", app.",B178)-1),B178)</f>
        <v>600 Rue de la Montagne</v>
      </c>
      <c r="G178" s="1">
        <f>SUBSTITUTE(SUBSTITUTE(E178,"$","")," ","")*1</f>
        <v>535</v>
      </c>
      <c r="H178" s="1" t="str">
        <f>SUBSTITUTE(D178," ","")</f>
        <v>H3C4S4</v>
      </c>
      <c r="I178" s="1" t="str">
        <f>LEFT(SUBSTITUTE(D178," ",""),4)</f>
        <v>H3C4</v>
      </c>
      <c r="J178" s="1" t="str">
        <f t="shared" si="2"/>
        <v>H3C</v>
      </c>
    </row>
    <row r="179" spans="1:10" x14ac:dyDescent="0.25">
      <c r="A179" t="s">
        <v>5</v>
      </c>
      <c r="B179" t="s">
        <v>729</v>
      </c>
      <c r="C179" t="s">
        <v>730</v>
      </c>
      <c r="D179" t="s">
        <v>731</v>
      </c>
      <c r="E179" t="s">
        <v>732</v>
      </c>
      <c r="F179" s="1" t="str">
        <f>IF(ISNUMBER(SEARCH(", app.",B179)),LEFT(B179,SEARCH(", app.",B179)-1),B179)</f>
        <v>651 Rue de la Montagne</v>
      </c>
      <c r="G179" s="1">
        <f>SUBSTITUTE(SUBSTITUTE(E179,"$","")," ","")*1</f>
        <v>608</v>
      </c>
      <c r="H179" s="1" t="str">
        <f>SUBSTITUTE(D179," ","")</f>
        <v>H3C0G2</v>
      </c>
      <c r="I179" s="1" t="str">
        <f>LEFT(SUBSTITUTE(D179," ",""),4)</f>
        <v>H3C0</v>
      </c>
      <c r="J179" s="1" t="str">
        <f t="shared" si="2"/>
        <v>H3C</v>
      </c>
    </row>
    <row r="180" spans="1:10" x14ac:dyDescent="0.25">
      <c r="A180" t="s">
        <v>5</v>
      </c>
      <c r="B180" t="s">
        <v>733</v>
      </c>
      <c r="C180" t="s">
        <v>734</v>
      </c>
      <c r="D180" t="s">
        <v>731</v>
      </c>
      <c r="E180" t="s">
        <v>652</v>
      </c>
      <c r="F180" s="1" t="str">
        <f>IF(ISNUMBER(SEARCH(", app.",B180)),LEFT(B180,SEARCH(", app.",B180)-1),B180)</f>
        <v>651 Rue de la Montagne</v>
      </c>
      <c r="G180" s="1">
        <f>SUBSTITUTE(SUBSTITUTE(E180,"$","")," ","")*1</f>
        <v>674</v>
      </c>
      <c r="H180" s="1" t="str">
        <f>SUBSTITUTE(D180," ","")</f>
        <v>H3C0G2</v>
      </c>
      <c r="I180" s="1" t="str">
        <f>LEFT(SUBSTITUTE(D180," ",""),4)</f>
        <v>H3C0</v>
      </c>
      <c r="J180" s="1" t="str">
        <f t="shared" si="2"/>
        <v>H3C</v>
      </c>
    </row>
    <row r="181" spans="1:10" x14ac:dyDescent="0.25">
      <c r="A181" t="s">
        <v>5</v>
      </c>
      <c r="B181" t="s">
        <v>735</v>
      </c>
      <c r="C181" t="s">
        <v>37</v>
      </c>
      <c r="D181" t="s">
        <v>731</v>
      </c>
      <c r="E181" t="s">
        <v>100</v>
      </c>
      <c r="F181" s="1" t="str">
        <f>IF(ISNUMBER(SEARCH(", app.",B181)),LEFT(B181,SEARCH(", app.",B181)-1),B181)</f>
        <v>651 Rue de la Montagne</v>
      </c>
      <c r="G181" s="1">
        <f>SUBSTITUTE(SUBSTITUTE(E181,"$","")," ","")*1</f>
        <v>618</v>
      </c>
      <c r="H181" s="1" t="str">
        <f>SUBSTITUTE(D181," ","")</f>
        <v>H3C0G2</v>
      </c>
      <c r="I181" s="1" t="str">
        <f>LEFT(SUBSTITUTE(D181," ",""),4)</f>
        <v>H3C0</v>
      </c>
      <c r="J181" s="1" t="str">
        <f t="shared" si="2"/>
        <v>H3C</v>
      </c>
    </row>
    <row r="182" spans="1:10" x14ac:dyDescent="0.25">
      <c r="A182" t="s">
        <v>5</v>
      </c>
      <c r="B182" t="s">
        <v>736</v>
      </c>
      <c r="C182" t="s">
        <v>196</v>
      </c>
      <c r="D182" t="s">
        <v>731</v>
      </c>
      <c r="E182" t="s">
        <v>110</v>
      </c>
      <c r="F182" s="1" t="str">
        <f>IF(ISNUMBER(SEARCH(", app.",B182)),LEFT(B182,SEARCH(", app.",B182)-1),B182)</f>
        <v>651 Rue de la Montagne</v>
      </c>
      <c r="G182" s="1">
        <f>SUBSTITUTE(SUBSTITUTE(E182,"$","")," ","")*1</f>
        <v>607</v>
      </c>
      <c r="H182" s="1" t="str">
        <f>SUBSTITUTE(D182," ","")</f>
        <v>H3C0G2</v>
      </c>
      <c r="I182" s="1" t="str">
        <f>LEFT(SUBSTITUTE(D182," ",""),4)</f>
        <v>H3C0</v>
      </c>
      <c r="J182" s="1" t="str">
        <f t="shared" si="2"/>
        <v>H3C</v>
      </c>
    </row>
    <row r="183" spans="1:10" x14ac:dyDescent="0.25">
      <c r="A183" t="s">
        <v>5</v>
      </c>
      <c r="B183" t="s">
        <v>737</v>
      </c>
      <c r="C183" t="s">
        <v>738</v>
      </c>
      <c r="D183" t="s">
        <v>739</v>
      </c>
      <c r="E183" t="s">
        <v>740</v>
      </c>
      <c r="F183" s="1" t="str">
        <f>IF(ISNUMBER(SEARCH(", app.",B183)),LEFT(B183,SEARCH(", app.",B183)-1),B183)</f>
        <v>1020 Rue de la Montagne</v>
      </c>
      <c r="G183" s="1">
        <f>SUBSTITUTE(SUBSTITUTE(E183,"$","")," ","")*1</f>
        <v>910</v>
      </c>
      <c r="H183" s="1" t="str">
        <f>SUBSTITUTE(D183," ","")</f>
        <v>H3G1Y7</v>
      </c>
      <c r="I183" s="1" t="str">
        <f>LEFT(SUBSTITUTE(D183," ",""),4)</f>
        <v>H3G1</v>
      </c>
      <c r="J183" s="1" t="str">
        <f t="shared" si="2"/>
        <v>H3G</v>
      </c>
    </row>
    <row r="184" spans="1:10" x14ac:dyDescent="0.25">
      <c r="A184" t="s">
        <v>5</v>
      </c>
      <c r="B184" t="s">
        <v>741</v>
      </c>
      <c r="C184" t="s">
        <v>742</v>
      </c>
      <c r="D184" t="s">
        <v>739</v>
      </c>
      <c r="E184" t="s">
        <v>743</v>
      </c>
      <c r="F184" s="1" t="str">
        <f>IF(ISNUMBER(SEARCH(", app.",B184)),LEFT(B184,SEARCH(", app.",B184)-1),B184)</f>
        <v>1020 Rue de la Montagne</v>
      </c>
      <c r="G184" s="1">
        <f>SUBSTITUTE(SUBSTITUTE(E184,"$","")," ","")*1</f>
        <v>958</v>
      </c>
      <c r="H184" s="1" t="str">
        <f>SUBSTITUTE(D184," ","")</f>
        <v>H3G1Y7</v>
      </c>
      <c r="I184" s="1" t="str">
        <f>LEFT(SUBSTITUTE(D184," ",""),4)</f>
        <v>H3G1</v>
      </c>
      <c r="J184" s="1" t="str">
        <f t="shared" si="2"/>
        <v>H3G</v>
      </c>
    </row>
    <row r="185" spans="1:10" x14ac:dyDescent="0.25">
      <c r="A185" t="s">
        <v>5</v>
      </c>
      <c r="B185" t="s">
        <v>744</v>
      </c>
      <c r="C185" t="s">
        <v>745</v>
      </c>
      <c r="D185" t="s">
        <v>746</v>
      </c>
      <c r="E185" t="s">
        <v>747</v>
      </c>
      <c r="F185" s="1" t="str">
        <f>IF(ISNUMBER(SEARCH(", app.",B185)),LEFT(B185,SEARCH(", app.",B185)-1),B185)</f>
        <v>1020 Rue de la Montagne</v>
      </c>
      <c r="G185" s="1">
        <f>SUBSTITUTE(SUBSTITUTE(E185,"$","")," ","")*1</f>
        <v>837</v>
      </c>
      <c r="H185" s="1" t="str">
        <f>SUBSTITUTE(D185," ","")</f>
        <v>H3G0H8</v>
      </c>
      <c r="I185" s="1" t="str">
        <f>LEFT(SUBSTITUTE(D185," ",""),4)</f>
        <v>H3G0</v>
      </c>
      <c r="J185" s="1" t="str">
        <f t="shared" si="2"/>
        <v>H3G</v>
      </c>
    </row>
    <row r="186" spans="1:10" x14ac:dyDescent="0.25">
      <c r="A186" t="s">
        <v>5</v>
      </c>
      <c r="B186" t="s">
        <v>748</v>
      </c>
      <c r="C186" t="s">
        <v>749</v>
      </c>
      <c r="D186" t="s">
        <v>746</v>
      </c>
      <c r="E186" t="s">
        <v>717</v>
      </c>
      <c r="F186" s="1" t="str">
        <f>IF(ISNUMBER(SEARCH(", app.",B186)),LEFT(B186,SEARCH(", app.",B186)-1),B186)</f>
        <v>1020 Rue de la Montagne</v>
      </c>
      <c r="G186" s="1">
        <f>SUBSTITUTE(SUBSTITUTE(E186,"$","")," ","")*1</f>
        <v>862</v>
      </c>
      <c r="H186" s="1" t="str">
        <f>SUBSTITUTE(D186," ","")</f>
        <v>H3G0H8</v>
      </c>
      <c r="I186" s="1" t="str">
        <f>LEFT(SUBSTITUTE(D186," ",""),4)</f>
        <v>H3G0</v>
      </c>
      <c r="J186" s="1" t="str">
        <f t="shared" si="2"/>
        <v>H3G</v>
      </c>
    </row>
    <row r="187" spans="1:10" x14ac:dyDescent="0.25">
      <c r="A187" t="s">
        <v>5</v>
      </c>
      <c r="B187" t="s">
        <v>750</v>
      </c>
      <c r="C187" t="s">
        <v>751</v>
      </c>
      <c r="D187" t="s">
        <v>746</v>
      </c>
      <c r="E187" t="s">
        <v>9</v>
      </c>
      <c r="F187" s="1" t="str">
        <f>IF(ISNUMBER(SEARCH(", app.",B187)),LEFT(B187,SEARCH(", app.",B187)-1),B187)</f>
        <v>1020 Rue de la Montagne</v>
      </c>
      <c r="G187" s="1">
        <f>SUBSTITUTE(SUBSTITUTE(E187,"$","")," ","")*1</f>
        <v>894</v>
      </c>
      <c r="H187" s="1" t="str">
        <f>SUBSTITUTE(D187," ","")</f>
        <v>H3G0H8</v>
      </c>
      <c r="I187" s="1" t="str">
        <f>LEFT(SUBSTITUTE(D187," ",""),4)</f>
        <v>H3G0</v>
      </c>
      <c r="J187" s="1" t="str">
        <f t="shared" si="2"/>
        <v>H3G</v>
      </c>
    </row>
    <row r="188" spans="1:10" x14ac:dyDescent="0.25">
      <c r="A188" t="s">
        <v>5</v>
      </c>
      <c r="B188" t="s">
        <v>752</v>
      </c>
      <c r="C188" t="s">
        <v>753</v>
      </c>
      <c r="D188" t="s">
        <v>739</v>
      </c>
      <c r="E188" t="s">
        <v>754</v>
      </c>
      <c r="F188" s="1" t="str">
        <f>IF(ISNUMBER(SEARCH(", app.",B188)),LEFT(B188,SEARCH(", app.",B188)-1),B188)</f>
        <v>1020 Rue de la Montagne</v>
      </c>
      <c r="G188" s="1">
        <f>SUBSTITUTE(SUBSTITUTE(E188,"$","")," ","")*1</f>
        <v>967</v>
      </c>
      <c r="H188" s="1" t="str">
        <f>SUBSTITUTE(D188," ","")</f>
        <v>H3G1Y7</v>
      </c>
      <c r="I188" s="1" t="str">
        <f>LEFT(SUBSTITUTE(D188," ",""),4)</f>
        <v>H3G1</v>
      </c>
      <c r="J188" s="1" t="str">
        <f t="shared" si="2"/>
        <v>H3G</v>
      </c>
    </row>
    <row r="189" spans="1:10" x14ac:dyDescent="0.25">
      <c r="A189" t="s">
        <v>5</v>
      </c>
      <c r="B189" t="s">
        <v>755</v>
      </c>
      <c r="C189" t="s">
        <v>756</v>
      </c>
      <c r="D189" t="s">
        <v>739</v>
      </c>
      <c r="E189" t="s">
        <v>757</v>
      </c>
      <c r="F189" s="1" t="str">
        <f>IF(ISNUMBER(SEARCH(", app.",B189)),LEFT(B189,SEARCH(", app.",B189)-1),B189)</f>
        <v>1020 Rue de la Montagne</v>
      </c>
      <c r="G189" s="1">
        <f>SUBSTITUTE(SUBSTITUTE(E189,"$","")," ","")*1</f>
        <v>902</v>
      </c>
      <c r="H189" s="1" t="str">
        <f>SUBSTITUTE(D189," ","")</f>
        <v>H3G1Y7</v>
      </c>
      <c r="I189" s="1" t="str">
        <f>LEFT(SUBSTITUTE(D189," ",""),4)</f>
        <v>H3G1</v>
      </c>
      <c r="J189" s="1" t="str">
        <f t="shared" si="2"/>
        <v>H3G</v>
      </c>
    </row>
    <row r="190" spans="1:10" x14ac:dyDescent="0.25">
      <c r="A190" t="s">
        <v>5</v>
      </c>
      <c r="B190" t="s">
        <v>758</v>
      </c>
      <c r="C190" t="s">
        <v>759</v>
      </c>
      <c r="D190" t="s">
        <v>739</v>
      </c>
      <c r="E190" t="s">
        <v>760</v>
      </c>
      <c r="F190" s="1" t="str">
        <f>IF(ISNUMBER(SEARCH(", app.",B190)),LEFT(B190,SEARCH(", app.",B190)-1),B190)</f>
        <v>1020 Rue de la Montagne</v>
      </c>
      <c r="G190" s="1">
        <f>SUBSTITUTE(SUBSTITUTE(E190,"$","")," ","")*1</f>
        <v>905</v>
      </c>
      <c r="H190" s="1" t="str">
        <f>SUBSTITUTE(D190," ","")</f>
        <v>H3G1Y7</v>
      </c>
      <c r="I190" s="1" t="str">
        <f>LEFT(SUBSTITUTE(D190," ",""),4)</f>
        <v>H3G1</v>
      </c>
      <c r="J190" s="1" t="str">
        <f t="shared" si="2"/>
        <v>H3G</v>
      </c>
    </row>
    <row r="191" spans="1:10" x14ac:dyDescent="0.25">
      <c r="A191" t="s">
        <v>5</v>
      </c>
      <c r="B191" t="s">
        <v>761</v>
      </c>
      <c r="C191" t="s">
        <v>762</v>
      </c>
      <c r="D191" t="s">
        <v>739</v>
      </c>
      <c r="E191" t="s">
        <v>763</v>
      </c>
      <c r="F191" s="1" t="str">
        <f>IF(ISNUMBER(SEARCH(", app.",B191)),LEFT(B191,SEARCH(", app.",B191)-1),B191)</f>
        <v>1020 Rue de la Montagne</v>
      </c>
      <c r="G191" s="1">
        <f>SUBSTITUTE(SUBSTITUTE(E191,"$","")," ","")*1</f>
        <v>908</v>
      </c>
      <c r="H191" s="1" t="str">
        <f>SUBSTITUTE(D191," ","")</f>
        <v>H3G1Y7</v>
      </c>
      <c r="I191" s="1" t="str">
        <f>LEFT(SUBSTITUTE(D191," ",""),4)</f>
        <v>H3G1</v>
      </c>
      <c r="J191" s="1" t="str">
        <f t="shared" si="2"/>
        <v>H3G</v>
      </c>
    </row>
    <row r="192" spans="1:10" x14ac:dyDescent="0.25">
      <c r="A192" t="s">
        <v>5</v>
      </c>
      <c r="B192" t="s">
        <v>764</v>
      </c>
      <c r="C192" t="s">
        <v>765</v>
      </c>
      <c r="D192" t="s">
        <v>739</v>
      </c>
      <c r="E192" t="s">
        <v>766</v>
      </c>
      <c r="F192" s="1" t="str">
        <f>IF(ISNUMBER(SEARCH(", app.",B192)),LEFT(B192,SEARCH(", app.",B192)-1),B192)</f>
        <v>1020 Rue de la Montagne</v>
      </c>
      <c r="G192" s="1">
        <f>SUBSTITUTE(SUBSTITUTE(E192,"$","")," ","")*1</f>
        <v>996</v>
      </c>
      <c r="H192" s="1" t="str">
        <f>SUBSTITUTE(D192," ","")</f>
        <v>H3G1Y7</v>
      </c>
      <c r="I192" s="1" t="str">
        <f>LEFT(SUBSTITUTE(D192," ",""),4)</f>
        <v>H3G1</v>
      </c>
      <c r="J192" s="1" t="str">
        <f t="shared" si="2"/>
        <v>H3G</v>
      </c>
    </row>
    <row r="193" spans="1:10" x14ac:dyDescent="0.25">
      <c r="A193" t="s">
        <v>5</v>
      </c>
      <c r="B193" t="s">
        <v>767</v>
      </c>
      <c r="C193" t="s">
        <v>765</v>
      </c>
      <c r="D193" t="s">
        <v>739</v>
      </c>
      <c r="E193" t="s">
        <v>766</v>
      </c>
      <c r="F193" s="1" t="str">
        <f>IF(ISNUMBER(SEARCH(", app.",B193)),LEFT(B193,SEARCH(", app.",B193)-1),B193)</f>
        <v>1020 Rue de la Montagne</v>
      </c>
      <c r="G193" s="1">
        <f>SUBSTITUTE(SUBSTITUTE(E193,"$","")," ","")*1</f>
        <v>996</v>
      </c>
      <c r="H193" s="1" t="str">
        <f>SUBSTITUTE(D193," ","")</f>
        <v>H3G1Y7</v>
      </c>
      <c r="I193" s="1" t="str">
        <f>LEFT(SUBSTITUTE(D193," ",""),4)</f>
        <v>H3G1</v>
      </c>
      <c r="J193" s="1" t="str">
        <f t="shared" si="2"/>
        <v>H3G</v>
      </c>
    </row>
    <row r="194" spans="1:10" x14ac:dyDescent="0.25">
      <c r="A194" t="s">
        <v>5</v>
      </c>
      <c r="B194" t="s">
        <v>768</v>
      </c>
      <c r="C194" t="s">
        <v>769</v>
      </c>
      <c r="D194" t="s">
        <v>770</v>
      </c>
      <c r="E194" t="s">
        <v>771</v>
      </c>
      <c r="F194" s="1" t="str">
        <f>IF(ISNUMBER(SEARCH(", app.",B194)),LEFT(B194,SEARCH(", app.",B194)-1),B194)</f>
        <v>1051 Rue de la Montagne</v>
      </c>
      <c r="G194" s="1">
        <f>SUBSTITUTE(SUBSTITUTE(E194,"$","")," ","")*1</f>
        <v>1085</v>
      </c>
      <c r="H194" s="1" t="str">
        <f>SUBSTITUTE(D194," ","")</f>
        <v>H3G0H1</v>
      </c>
      <c r="I194" s="1" t="str">
        <f>LEFT(SUBSTITUTE(D194," ",""),4)</f>
        <v>H3G0</v>
      </c>
      <c r="J194" s="1" t="str">
        <f t="shared" si="2"/>
        <v>H3G</v>
      </c>
    </row>
    <row r="195" spans="1:10" x14ac:dyDescent="0.25">
      <c r="A195" t="s">
        <v>5</v>
      </c>
      <c r="B195" t="s">
        <v>772</v>
      </c>
      <c r="C195" t="s">
        <v>773</v>
      </c>
      <c r="D195" t="s">
        <v>774</v>
      </c>
      <c r="E195" t="s">
        <v>775</v>
      </c>
      <c r="F195" s="1" t="str">
        <f>IF(ISNUMBER(SEARCH(", app.",B195)),LEFT(B195,SEARCH(", app.",B195)-1),B195)</f>
        <v>1100 Rue de la Montagne</v>
      </c>
      <c r="G195" s="1">
        <f>SUBSTITUTE(SUBSTITUTE(E195,"$","")," ","")*1</f>
        <v>1028</v>
      </c>
      <c r="H195" s="1" t="str">
        <f>SUBSTITUTE(D195," ","")</f>
        <v>H3G0A2</v>
      </c>
      <c r="I195" s="1" t="str">
        <f>LEFT(SUBSTITUTE(D195," ",""),4)</f>
        <v>H3G0</v>
      </c>
      <c r="J195" s="1" t="str">
        <f t="shared" ref="J195:J258" si="3">LEFT(I195,3)</f>
        <v>H3G</v>
      </c>
    </row>
    <row r="196" spans="1:10" x14ac:dyDescent="0.25">
      <c r="A196" t="s">
        <v>5</v>
      </c>
      <c r="B196" t="s">
        <v>776</v>
      </c>
      <c r="C196" t="s">
        <v>777</v>
      </c>
      <c r="D196" t="s">
        <v>778</v>
      </c>
      <c r="E196" t="s">
        <v>156</v>
      </c>
      <c r="F196" s="1" t="str">
        <f>IF(ISNUMBER(SEARCH(", app.",B196)),LEFT(B196,SEARCH(", app.",B196)-1),B196)</f>
        <v>1100 Rue de la Montagne</v>
      </c>
      <c r="G196" s="1">
        <f>SUBSTITUTE(SUBSTITUTE(E196,"$","")," ","")*1</f>
        <v>557</v>
      </c>
      <c r="H196" s="1" t="str">
        <f>SUBSTITUTE(D196," ","")</f>
        <v>H3G0A1</v>
      </c>
      <c r="I196" s="1" t="str">
        <f>LEFT(SUBSTITUTE(D196," ",""),4)</f>
        <v>H3G0</v>
      </c>
      <c r="J196" s="1" t="str">
        <f t="shared" si="3"/>
        <v>H3G</v>
      </c>
    </row>
    <row r="197" spans="1:10" x14ac:dyDescent="0.25">
      <c r="A197" t="s">
        <v>5</v>
      </c>
      <c r="B197" t="s">
        <v>779</v>
      </c>
      <c r="C197" t="s">
        <v>244</v>
      </c>
      <c r="D197" t="s">
        <v>780</v>
      </c>
      <c r="E197" t="s">
        <v>747</v>
      </c>
      <c r="F197" s="1" t="str">
        <f>IF(ISNUMBER(SEARCH(", app.",B197)),LEFT(B197,SEARCH(", app.",B197)-1),B197)</f>
        <v>1155 Rue de la Montagne</v>
      </c>
      <c r="G197" s="1">
        <f>SUBSTITUTE(SUBSTITUTE(E197,"$","")," ","")*1</f>
        <v>837</v>
      </c>
      <c r="H197" s="1" t="str">
        <f>SUBSTITUTE(D197," ","")</f>
        <v>H3G0C7</v>
      </c>
      <c r="I197" s="1" t="str">
        <f>LEFT(SUBSTITUTE(D197," ",""),4)</f>
        <v>H3G0</v>
      </c>
      <c r="J197" s="1" t="str">
        <f t="shared" si="3"/>
        <v>H3G</v>
      </c>
    </row>
    <row r="198" spans="1:10" x14ac:dyDescent="0.25">
      <c r="A198" t="s">
        <v>5</v>
      </c>
      <c r="B198" t="s">
        <v>781</v>
      </c>
      <c r="C198" t="s">
        <v>120</v>
      </c>
      <c r="D198" t="s">
        <v>780</v>
      </c>
      <c r="E198" t="s">
        <v>782</v>
      </c>
      <c r="F198" s="1" t="str">
        <f>IF(ISNUMBER(SEARCH(", app.",B198)),LEFT(B198,SEARCH(", app.",B198)-1),B198)</f>
        <v>1155 Rue de la Montagne</v>
      </c>
      <c r="G198" s="1">
        <f>SUBSTITUTE(SUBSTITUTE(E198,"$","")," ","")*1</f>
        <v>816</v>
      </c>
      <c r="H198" s="1" t="str">
        <f>SUBSTITUTE(D198," ","")</f>
        <v>H3G0C7</v>
      </c>
      <c r="I198" s="1" t="str">
        <f>LEFT(SUBSTITUTE(D198," ",""),4)</f>
        <v>H3G0</v>
      </c>
      <c r="J198" s="1" t="str">
        <f t="shared" si="3"/>
        <v>H3G</v>
      </c>
    </row>
    <row r="199" spans="1:10" x14ac:dyDescent="0.25">
      <c r="A199" t="s">
        <v>5</v>
      </c>
      <c r="B199" t="s">
        <v>783</v>
      </c>
      <c r="C199" t="s">
        <v>784</v>
      </c>
      <c r="D199" t="s">
        <v>780</v>
      </c>
      <c r="E199" t="s">
        <v>785</v>
      </c>
      <c r="F199" s="1" t="str">
        <f>IF(ISNUMBER(SEARCH(", app.",B199)),LEFT(B199,SEARCH(", app.",B199)-1),B199)</f>
        <v>1155 Rue de la Montagne</v>
      </c>
      <c r="G199" s="1">
        <f>SUBSTITUTE(SUBSTITUTE(E199,"$","")," ","")*1</f>
        <v>716</v>
      </c>
      <c r="H199" s="1" t="str">
        <f>SUBSTITUTE(D199," ","")</f>
        <v>H3G0C7</v>
      </c>
      <c r="I199" s="1" t="str">
        <f>LEFT(SUBSTITUTE(D199," ",""),4)</f>
        <v>H3G0</v>
      </c>
      <c r="J199" s="1" t="str">
        <f t="shared" si="3"/>
        <v>H3G</v>
      </c>
    </row>
    <row r="200" spans="1:10" x14ac:dyDescent="0.25">
      <c r="A200" t="s">
        <v>5</v>
      </c>
      <c r="B200" t="s">
        <v>786</v>
      </c>
      <c r="C200" t="s">
        <v>73</v>
      </c>
      <c r="D200" t="s">
        <v>780</v>
      </c>
      <c r="E200" t="s">
        <v>787</v>
      </c>
      <c r="F200" s="1" t="str">
        <f>IF(ISNUMBER(SEARCH(", app.",B200)),LEFT(B200,SEARCH(", app.",B200)-1),B200)</f>
        <v>1155 Rue de la Montagne</v>
      </c>
      <c r="G200" s="1">
        <f>SUBSTITUTE(SUBSTITUTE(E200,"$","")," ","")*1</f>
        <v>939</v>
      </c>
      <c r="H200" s="1" t="str">
        <f>SUBSTITUTE(D200," ","")</f>
        <v>H3G0C7</v>
      </c>
      <c r="I200" s="1" t="str">
        <f>LEFT(SUBSTITUTE(D200," ",""),4)</f>
        <v>H3G0</v>
      </c>
      <c r="J200" s="1" t="str">
        <f t="shared" si="3"/>
        <v>H3G</v>
      </c>
    </row>
    <row r="201" spans="1:10" x14ac:dyDescent="0.25">
      <c r="A201" t="s">
        <v>5</v>
      </c>
      <c r="B201" t="s">
        <v>788</v>
      </c>
      <c r="C201" t="s">
        <v>58</v>
      </c>
      <c r="D201" t="s">
        <v>780</v>
      </c>
      <c r="E201" t="s">
        <v>358</v>
      </c>
      <c r="F201" s="1" t="str">
        <f>IF(ISNUMBER(SEARCH(", app.",B201)),LEFT(B201,SEARCH(", app.",B201)-1),B201)</f>
        <v>1155 Rue de la Montagne</v>
      </c>
      <c r="G201" s="1">
        <f>SUBSTITUTE(SUBSTITUTE(E201,"$","")," ","")*1</f>
        <v>909</v>
      </c>
      <c r="H201" s="1" t="str">
        <f>SUBSTITUTE(D201," ","")</f>
        <v>H3G0C7</v>
      </c>
      <c r="I201" s="1" t="str">
        <f>LEFT(SUBSTITUTE(D201," ",""),4)</f>
        <v>H3G0</v>
      </c>
      <c r="J201" s="1" t="str">
        <f t="shared" si="3"/>
        <v>H3G</v>
      </c>
    </row>
    <row r="202" spans="1:10" x14ac:dyDescent="0.25">
      <c r="A202" t="s">
        <v>5</v>
      </c>
      <c r="B202" t="s">
        <v>789</v>
      </c>
      <c r="C202" t="s">
        <v>492</v>
      </c>
      <c r="D202" t="s">
        <v>790</v>
      </c>
      <c r="E202" t="s">
        <v>34</v>
      </c>
      <c r="F202" s="1" t="str">
        <f>IF(ISNUMBER(SEARCH(", app.",B202)),LEFT(B202,SEARCH(", app.",B202)-1),B202)</f>
        <v>1170 Rue Montcalm</v>
      </c>
      <c r="G202" s="1">
        <f>SUBSTITUTE(SUBSTITUTE(E202,"$","")," ","")*1</f>
        <v>749</v>
      </c>
      <c r="H202" s="1" t="str">
        <f>SUBSTITUTE(D202," ","")</f>
        <v>H2L0M2</v>
      </c>
      <c r="I202" s="1" t="str">
        <f>LEFT(SUBSTITUTE(D202," ",""),4)</f>
        <v>H2L0</v>
      </c>
      <c r="J202" s="1" t="str">
        <f t="shared" si="3"/>
        <v>H2L</v>
      </c>
    </row>
    <row r="203" spans="1:10" x14ac:dyDescent="0.25">
      <c r="A203" t="s">
        <v>5</v>
      </c>
      <c r="B203" t="s">
        <v>791</v>
      </c>
      <c r="C203" t="s">
        <v>792</v>
      </c>
      <c r="D203" t="s">
        <v>790</v>
      </c>
      <c r="E203" t="s">
        <v>51</v>
      </c>
      <c r="F203" s="1" t="str">
        <f>IF(ISNUMBER(SEARCH(", app.",B203)),LEFT(B203,SEARCH(", app.",B203)-1),B203)</f>
        <v>1170 Rue Montcalm</v>
      </c>
      <c r="G203" s="1">
        <f>SUBSTITUTE(SUBSTITUTE(E203,"$","")," ","")*1</f>
        <v>694</v>
      </c>
      <c r="H203" s="1" t="str">
        <f>SUBSTITUTE(D203," ","")</f>
        <v>H2L0M2</v>
      </c>
      <c r="I203" s="1" t="str">
        <f>LEFT(SUBSTITUTE(D203," ",""),4)</f>
        <v>H2L0</v>
      </c>
      <c r="J203" s="1" t="str">
        <f t="shared" si="3"/>
        <v>H2L</v>
      </c>
    </row>
    <row r="204" spans="1:10" x14ac:dyDescent="0.25">
      <c r="A204" t="s">
        <v>5</v>
      </c>
      <c r="B204" t="s">
        <v>793</v>
      </c>
      <c r="C204" t="s">
        <v>275</v>
      </c>
      <c r="D204" t="s">
        <v>794</v>
      </c>
      <c r="E204" t="s">
        <v>795</v>
      </c>
      <c r="F204" s="1" t="str">
        <f>IF(ISNUMBER(SEARCH(", app.",B204)),LEFT(B204,SEARCH(", app.",B204)-1),B204)</f>
        <v>1280 Rue Montcalm</v>
      </c>
      <c r="G204" s="1">
        <f>SUBSTITUTE(SUBSTITUTE(E204,"$","")," ","")*1</f>
        <v>525</v>
      </c>
      <c r="H204" s="1" t="str">
        <f>SUBSTITUTE(D204," ","")</f>
        <v>H2L3G7</v>
      </c>
      <c r="I204" s="1" t="str">
        <f>LEFT(SUBSTITUTE(D204," ",""),4)</f>
        <v>H2L3</v>
      </c>
      <c r="J204" s="1" t="str">
        <f t="shared" si="3"/>
        <v>H2L</v>
      </c>
    </row>
    <row r="205" spans="1:10" x14ac:dyDescent="0.25">
      <c r="A205" t="s">
        <v>5</v>
      </c>
      <c r="B205" t="s">
        <v>796</v>
      </c>
      <c r="C205" t="s">
        <v>654</v>
      </c>
      <c r="D205" t="s">
        <v>797</v>
      </c>
      <c r="E205" t="s">
        <v>171</v>
      </c>
      <c r="F205" s="1" t="str">
        <f>IF(ISNUMBER(SEARCH(", app.",B205)),LEFT(B205,SEARCH(", app.",B205)-1),B205)</f>
        <v>1966 Rue Montcalm</v>
      </c>
      <c r="G205" s="1">
        <f>SUBSTITUTE(SUBSTITUTE(E205,"$","")," ","")*1</f>
        <v>530</v>
      </c>
      <c r="H205" s="1" t="str">
        <f>SUBSTITUTE(D205," ","")</f>
        <v>H2L3H5</v>
      </c>
      <c r="I205" s="1" t="str">
        <f>LEFT(SUBSTITUTE(D205," ",""),4)</f>
        <v>H2L3</v>
      </c>
      <c r="J205" s="1" t="str">
        <f t="shared" si="3"/>
        <v>H2L</v>
      </c>
    </row>
    <row r="206" spans="1:10" x14ac:dyDescent="0.25">
      <c r="A206" t="s">
        <v>5</v>
      </c>
      <c r="B206" t="s">
        <v>798</v>
      </c>
      <c r="C206" t="s">
        <v>62</v>
      </c>
      <c r="D206" t="s">
        <v>799</v>
      </c>
      <c r="E206" t="s">
        <v>80</v>
      </c>
      <c r="F206" s="1" t="str">
        <f>IF(ISNUMBER(SEARCH(", app.",B206)),LEFT(B206,SEARCH(", app.",B206)-1),B206)</f>
        <v>1001 Place Mount-Royal</v>
      </c>
      <c r="G206" s="1">
        <f>SUBSTITUTE(SUBSTITUTE(E206,"$","")," ","")*1</f>
        <v>641</v>
      </c>
      <c r="H206" s="1" t="str">
        <f>SUBSTITUTE(D206," ","")</f>
        <v>H3A1P2</v>
      </c>
      <c r="I206" s="1" t="str">
        <f>LEFT(SUBSTITUTE(D206," ",""),4)</f>
        <v>H3A1</v>
      </c>
      <c r="J206" s="1" t="str">
        <f t="shared" si="3"/>
        <v>H3A</v>
      </c>
    </row>
    <row r="207" spans="1:10" x14ac:dyDescent="0.25">
      <c r="A207" t="s">
        <v>5</v>
      </c>
      <c r="B207" t="s">
        <v>800</v>
      </c>
      <c r="C207" t="s">
        <v>801</v>
      </c>
      <c r="D207" t="s">
        <v>802</v>
      </c>
      <c r="E207" t="s">
        <v>515</v>
      </c>
      <c r="F207" s="1" t="str">
        <f>IF(ISNUMBER(SEARCH(", app.",B207)),LEFT(B207,SEARCH(", app.",B207)-1),B207)</f>
        <v>405 Rue Notre-Dame E.</v>
      </c>
      <c r="G207" s="1">
        <f>SUBSTITUTE(SUBSTITUTE(E207,"$","")," ","")*1</f>
        <v>594</v>
      </c>
      <c r="H207" s="1" t="str">
        <f>SUBSTITUTE(D207," ","")</f>
        <v>H2Y1C9</v>
      </c>
      <c r="I207" s="1" t="str">
        <f>LEFT(SUBSTITUTE(D207," ",""),4)</f>
        <v>H2Y1</v>
      </c>
      <c r="J207" s="1" t="str">
        <f t="shared" si="3"/>
        <v>H2Y</v>
      </c>
    </row>
    <row r="208" spans="1:10" x14ac:dyDescent="0.25">
      <c r="A208" t="s">
        <v>5</v>
      </c>
      <c r="B208" t="s">
        <v>803</v>
      </c>
      <c r="C208" t="s">
        <v>211</v>
      </c>
      <c r="D208" t="s">
        <v>802</v>
      </c>
      <c r="E208" t="s">
        <v>804</v>
      </c>
      <c r="F208" s="1" t="str">
        <f>IF(ISNUMBER(SEARCH(", app.",B208)),LEFT(B208,SEARCH(", app.",B208)-1),B208)</f>
        <v>405 Rue Notre-Dame E.</v>
      </c>
      <c r="G208" s="1">
        <f>SUBSTITUTE(SUBSTITUTE(E208,"$","")," ","")*1</f>
        <v>628</v>
      </c>
      <c r="H208" s="1" t="str">
        <f>SUBSTITUTE(D208," ","")</f>
        <v>H2Y1C9</v>
      </c>
      <c r="I208" s="1" t="str">
        <f>LEFT(SUBSTITUTE(D208," ",""),4)</f>
        <v>H2Y1</v>
      </c>
      <c r="J208" s="1" t="str">
        <f t="shared" si="3"/>
        <v>H2Y</v>
      </c>
    </row>
    <row r="209" spans="1:10" x14ac:dyDescent="0.25">
      <c r="A209" t="s">
        <v>5</v>
      </c>
      <c r="B209" t="s">
        <v>805</v>
      </c>
      <c r="C209" t="s">
        <v>227</v>
      </c>
      <c r="D209" t="s">
        <v>806</v>
      </c>
      <c r="E209" t="s">
        <v>26</v>
      </c>
      <c r="F209" s="1" t="str">
        <f>IF(ISNUMBER(SEARCH(", app.",B209)),LEFT(B209,SEARCH(", app.",B209)-1),B209)</f>
        <v>650 Rue Notre-Dame O.</v>
      </c>
      <c r="G209" s="1">
        <f>SUBSTITUTE(SUBSTITUTE(E209,"$","")," ","")*1</f>
        <v>777</v>
      </c>
      <c r="H209" s="1" t="str">
        <f>SUBSTITUTE(D209," ","")</f>
        <v>H3C1J2</v>
      </c>
      <c r="I209" s="1" t="str">
        <f>LEFT(SUBSTITUTE(D209," ",""),4)</f>
        <v>H3C1</v>
      </c>
      <c r="J209" s="1" t="str">
        <f t="shared" si="3"/>
        <v>H3C</v>
      </c>
    </row>
    <row r="210" spans="1:10" x14ac:dyDescent="0.25">
      <c r="A210" t="s">
        <v>5</v>
      </c>
      <c r="B210" t="s">
        <v>807</v>
      </c>
      <c r="C210" t="s">
        <v>176</v>
      </c>
      <c r="D210" t="s">
        <v>808</v>
      </c>
      <c r="E210" t="s">
        <v>809</v>
      </c>
      <c r="F210" s="1" t="str">
        <f>IF(ISNUMBER(SEARCH(", app.",B210)),LEFT(B210,SEARCH(", app.",B210)-1),B210)</f>
        <v>1333 Rue Notre-Dame O.</v>
      </c>
      <c r="G210" s="1">
        <f>SUBSTITUTE(SUBSTITUTE(E210,"$","")," ","")*1</f>
        <v>544</v>
      </c>
      <c r="H210" s="1" t="str">
        <f>SUBSTITUTE(D210," ","")</f>
        <v>H3C4J6</v>
      </c>
      <c r="I210" s="1" t="str">
        <f>LEFT(SUBSTITUTE(D210," ",""),4)</f>
        <v>H3C4</v>
      </c>
      <c r="J210" s="1" t="str">
        <f t="shared" si="3"/>
        <v>H3C</v>
      </c>
    </row>
    <row r="211" spans="1:10" x14ac:dyDescent="0.25">
      <c r="A211" t="s">
        <v>5</v>
      </c>
      <c r="B211" t="s">
        <v>810</v>
      </c>
      <c r="C211" t="s">
        <v>690</v>
      </c>
      <c r="D211" t="s">
        <v>808</v>
      </c>
      <c r="E211" t="s">
        <v>104</v>
      </c>
      <c r="F211" s="1" t="str">
        <f>IF(ISNUMBER(SEARCH(", app.",B211)),LEFT(B211,SEARCH(", app.",B211)-1),B211)</f>
        <v>1333 Rue Notre-Dame O.</v>
      </c>
      <c r="G211" s="1">
        <f>SUBSTITUTE(SUBSTITUTE(E211,"$","")," ","")*1</f>
        <v>614</v>
      </c>
      <c r="H211" s="1" t="str">
        <f>SUBSTITUTE(D211," ","")</f>
        <v>H3C4J6</v>
      </c>
      <c r="I211" s="1" t="str">
        <f>LEFT(SUBSTITUTE(D211," ",""),4)</f>
        <v>H3C4</v>
      </c>
      <c r="J211" s="1" t="str">
        <f t="shared" si="3"/>
        <v>H3C</v>
      </c>
    </row>
    <row r="212" spans="1:10" x14ac:dyDescent="0.25">
      <c r="A212" t="s">
        <v>5</v>
      </c>
      <c r="B212" t="s">
        <v>811</v>
      </c>
      <c r="C212" t="s">
        <v>812</v>
      </c>
      <c r="D212" t="s">
        <v>813</v>
      </c>
      <c r="E212" t="s">
        <v>814</v>
      </c>
      <c r="F212" s="1" t="str">
        <f>IF(ISNUMBER(SEARCH(", app.",B212)),LEFT(B212,SEARCH(", app.",B212)-1),B212)</f>
        <v>1696 Rue Ontario E.</v>
      </c>
      <c r="G212" s="1">
        <f>SUBSTITUTE(SUBSTITUTE(E212,"$","")," ","")*1</f>
        <v>444</v>
      </c>
      <c r="H212" s="1" t="str">
        <f>SUBSTITUTE(D212," ","")</f>
        <v>H2L1S7</v>
      </c>
      <c r="I212" s="1" t="str">
        <f>LEFT(SUBSTITUTE(D212," ",""),4)</f>
        <v>H2L1</v>
      </c>
      <c r="J212" s="1" t="str">
        <f t="shared" si="3"/>
        <v>H2L</v>
      </c>
    </row>
    <row r="213" spans="1:10" x14ac:dyDescent="0.25">
      <c r="A213" t="s">
        <v>5</v>
      </c>
      <c r="B213" t="s">
        <v>815</v>
      </c>
      <c r="C213" t="s">
        <v>91</v>
      </c>
      <c r="D213" t="s">
        <v>813</v>
      </c>
      <c r="E213" t="s">
        <v>816</v>
      </c>
      <c r="F213" s="1" t="str">
        <f>IF(ISNUMBER(SEARCH(", app.",B213)),LEFT(B213,SEARCH(", app.",B213)-1),B213)</f>
        <v>1696 Rue Ontario E.</v>
      </c>
      <c r="G213" s="1">
        <f>SUBSTITUTE(SUBSTITUTE(E213,"$","")," ","")*1</f>
        <v>494</v>
      </c>
      <c r="H213" s="1" t="str">
        <f>SUBSTITUTE(D213," ","")</f>
        <v>H2L1S7</v>
      </c>
      <c r="I213" s="1" t="str">
        <f>LEFT(SUBSTITUTE(D213," ",""),4)</f>
        <v>H2L1</v>
      </c>
      <c r="J213" s="1" t="str">
        <f t="shared" si="3"/>
        <v>H2L</v>
      </c>
    </row>
    <row r="214" spans="1:10" x14ac:dyDescent="0.25">
      <c r="A214" t="s">
        <v>5</v>
      </c>
      <c r="B214" t="s">
        <v>817</v>
      </c>
      <c r="C214" t="s">
        <v>234</v>
      </c>
      <c r="D214" t="s">
        <v>818</v>
      </c>
      <c r="E214" t="s">
        <v>286</v>
      </c>
      <c r="F214" s="1" t="str">
        <f>IF(ISNUMBER(SEARCH(", app.",B214)),LEFT(B214,SEARCH(", app.",B214)-1),B214)</f>
        <v>2342 Rue Ontario E.</v>
      </c>
      <c r="G214" s="1">
        <f>SUBSTITUTE(SUBSTITUTE(E214,"$","")," ","")*1</f>
        <v>342</v>
      </c>
      <c r="H214" s="1" t="str">
        <f>SUBSTITUTE(D214," ","")</f>
        <v>H2K1W1</v>
      </c>
      <c r="I214" s="1" t="str">
        <f>LEFT(SUBSTITUTE(D214," ",""),4)</f>
        <v>H2K1</v>
      </c>
      <c r="J214" s="1" t="str">
        <f t="shared" si="3"/>
        <v>H2K</v>
      </c>
    </row>
    <row r="215" spans="1:10" x14ac:dyDescent="0.25">
      <c r="A215" t="s">
        <v>5</v>
      </c>
      <c r="B215" t="s">
        <v>819</v>
      </c>
      <c r="C215" t="s">
        <v>278</v>
      </c>
      <c r="D215" t="s">
        <v>818</v>
      </c>
      <c r="E215" t="s">
        <v>820</v>
      </c>
      <c r="F215" s="1" t="str">
        <f>IF(ISNUMBER(SEARCH(", app.",B215)),LEFT(B215,SEARCH(", app.",B215)-1),B215)</f>
        <v>2346A Rue Ontario E.</v>
      </c>
      <c r="G215" s="1">
        <f>SUBSTITUTE(SUBSTITUTE(E215,"$","")," ","")*1</f>
        <v>437</v>
      </c>
      <c r="H215" s="1" t="str">
        <f>SUBSTITUTE(D215," ","")</f>
        <v>H2K1W1</v>
      </c>
      <c r="I215" s="1" t="str">
        <f>LEFT(SUBSTITUTE(D215," ",""),4)</f>
        <v>H2K1</v>
      </c>
      <c r="J215" s="1" t="str">
        <f t="shared" si="3"/>
        <v>H2K</v>
      </c>
    </row>
    <row r="216" spans="1:10" x14ac:dyDescent="0.25">
      <c r="A216" t="s">
        <v>5</v>
      </c>
      <c r="B216" t="s">
        <v>821</v>
      </c>
      <c r="C216" t="s">
        <v>275</v>
      </c>
      <c r="D216" t="s">
        <v>822</v>
      </c>
      <c r="E216" t="s">
        <v>484</v>
      </c>
      <c r="F216" s="1" t="str">
        <f>IF(ISNUMBER(SEARCH(", app.",B216)),LEFT(B216,SEARCH(", app.",B216)-1),B216)</f>
        <v>2720 Rue Ontario E.</v>
      </c>
      <c r="G216" s="1">
        <f>SUBSTITUTE(SUBSTITUTE(E216,"$","")," ","")*1</f>
        <v>515</v>
      </c>
      <c r="H216" s="1" t="str">
        <f>SUBSTITUTE(D216," ","")</f>
        <v>H2K1X3</v>
      </c>
      <c r="I216" s="1" t="str">
        <f>LEFT(SUBSTITUTE(D216," ",""),4)</f>
        <v>H2K1</v>
      </c>
      <c r="J216" s="1" t="str">
        <f t="shared" si="3"/>
        <v>H2K</v>
      </c>
    </row>
    <row r="217" spans="1:10" x14ac:dyDescent="0.25">
      <c r="A217" t="s">
        <v>5</v>
      </c>
      <c r="B217" t="s">
        <v>823</v>
      </c>
      <c r="C217" t="s">
        <v>824</v>
      </c>
      <c r="D217" t="s">
        <v>822</v>
      </c>
      <c r="E217" t="s">
        <v>180</v>
      </c>
      <c r="F217" s="1" t="str">
        <f>IF(ISNUMBER(SEARCH(", app.",B217)),LEFT(B217,SEARCH(", app.",B217)-1),B217)</f>
        <v>2730 Rue Ontario E.</v>
      </c>
      <c r="G217" s="1">
        <f>SUBSTITUTE(SUBSTITUTE(E217,"$","")," ","")*1</f>
        <v>466</v>
      </c>
      <c r="H217" s="1" t="str">
        <f>SUBSTITUTE(D217," ","")</f>
        <v>H2K1X3</v>
      </c>
      <c r="I217" s="1" t="str">
        <f>LEFT(SUBSTITUTE(D217," ",""),4)</f>
        <v>H2K1</v>
      </c>
      <c r="J217" s="1" t="str">
        <f t="shared" si="3"/>
        <v>H2K</v>
      </c>
    </row>
    <row r="218" spans="1:10" x14ac:dyDescent="0.25">
      <c r="A218" t="s">
        <v>5</v>
      </c>
      <c r="B218" t="s">
        <v>825</v>
      </c>
      <c r="C218" t="s">
        <v>47</v>
      </c>
      <c r="D218" t="s">
        <v>826</v>
      </c>
      <c r="E218" t="s">
        <v>155</v>
      </c>
      <c r="F218" s="1" t="str">
        <f>IF(ISNUMBER(SEARCH(", app.",B218)),LEFT(B218,SEARCH(", app.",B218)-1),B218)</f>
        <v>1181 Rue Panet</v>
      </c>
      <c r="G218" s="1">
        <f>SUBSTITUTE(SUBSTITUTE(E218,"$","")," ","")*1</f>
        <v>558</v>
      </c>
      <c r="H218" s="1" t="str">
        <f>SUBSTITUTE(D218," ","")</f>
        <v>H2L2Y6</v>
      </c>
      <c r="I218" s="1" t="str">
        <f>LEFT(SUBSTITUTE(D218," ",""),4)</f>
        <v>H2L2</v>
      </c>
      <c r="J218" s="1" t="str">
        <f t="shared" si="3"/>
        <v>H2L</v>
      </c>
    </row>
    <row r="219" spans="1:10" x14ac:dyDescent="0.25">
      <c r="A219" t="s">
        <v>5</v>
      </c>
      <c r="B219" t="s">
        <v>827</v>
      </c>
      <c r="C219" t="s">
        <v>47</v>
      </c>
      <c r="D219" t="s">
        <v>826</v>
      </c>
      <c r="E219" t="s">
        <v>828</v>
      </c>
      <c r="F219" s="1" t="str">
        <f>IF(ISNUMBER(SEARCH(", app.",B219)),LEFT(B219,SEARCH(", app.",B219)-1),B219)</f>
        <v>1333 Rue Panet</v>
      </c>
      <c r="G219" s="1">
        <f>SUBSTITUTE(SUBSTITUTE(E219,"$","")," ","")*1</f>
        <v>471</v>
      </c>
      <c r="H219" s="1" t="str">
        <f>SUBSTITUTE(D219," ","")</f>
        <v>H2L2Y6</v>
      </c>
      <c r="I219" s="1" t="str">
        <f>LEFT(SUBSTITUTE(D219," ",""),4)</f>
        <v>H2L2</v>
      </c>
      <c r="J219" s="1" t="str">
        <f t="shared" si="3"/>
        <v>H2L</v>
      </c>
    </row>
    <row r="220" spans="1:10" x14ac:dyDescent="0.25">
      <c r="A220" t="s">
        <v>5</v>
      </c>
      <c r="B220" t="s">
        <v>829</v>
      </c>
      <c r="C220" t="s">
        <v>830</v>
      </c>
      <c r="D220" t="s">
        <v>831</v>
      </c>
      <c r="E220" t="s">
        <v>832</v>
      </c>
      <c r="F220" s="1" t="str">
        <f>IF(ISNUMBER(SEARCH(", app.",B220)),LEFT(B220,SEARCH(", app.",B220)-1),B220)</f>
        <v>1430 Rue Panet</v>
      </c>
      <c r="G220" s="1">
        <f>SUBSTITUTE(SUBSTITUTE(E220,"$","")," ","")*1</f>
        <v>566</v>
      </c>
      <c r="H220" s="1" t="str">
        <f>SUBSTITUTE(D220," ","")</f>
        <v>H2L2Z1</v>
      </c>
      <c r="I220" s="1" t="str">
        <f>LEFT(SUBSTITUTE(D220," ",""),4)</f>
        <v>H2L2</v>
      </c>
      <c r="J220" s="1" t="str">
        <f t="shared" si="3"/>
        <v>H2L</v>
      </c>
    </row>
    <row r="221" spans="1:10" x14ac:dyDescent="0.25">
      <c r="A221" t="s">
        <v>5</v>
      </c>
      <c r="B221" t="s">
        <v>833</v>
      </c>
      <c r="C221" t="s">
        <v>37</v>
      </c>
      <c r="D221" t="s">
        <v>834</v>
      </c>
      <c r="E221" t="s">
        <v>835</v>
      </c>
      <c r="F221" s="1" t="str">
        <f>IF(ISNUMBER(SEARCH(", app.",B221)),LEFT(B221,SEARCH(", app.",B221)-1),B221)</f>
        <v>1830 Rue Panet</v>
      </c>
      <c r="G221" s="1">
        <f>SUBSTITUTE(SUBSTITUTE(E221,"$","")," ","")*1</f>
        <v>604</v>
      </c>
      <c r="H221" s="1" t="str">
        <f>SUBSTITUTE(D221," ","")</f>
        <v>H2L0G1</v>
      </c>
      <c r="I221" s="1" t="str">
        <f>LEFT(SUBSTITUTE(D221," ",""),4)</f>
        <v>H2L0</v>
      </c>
      <c r="J221" s="1" t="str">
        <f t="shared" si="3"/>
        <v>H2L</v>
      </c>
    </row>
    <row r="222" spans="1:10" x14ac:dyDescent="0.25">
      <c r="A222" t="s">
        <v>5</v>
      </c>
      <c r="B222" t="s">
        <v>836</v>
      </c>
      <c r="C222" t="s">
        <v>837</v>
      </c>
      <c r="D222" t="s">
        <v>834</v>
      </c>
      <c r="E222" t="s">
        <v>100</v>
      </c>
      <c r="F222" s="1" t="str">
        <f>IF(ISNUMBER(SEARCH(", app.",B222)),LEFT(B222,SEARCH(", app.",B222)-1),B222)</f>
        <v>1830 Rue Panet</v>
      </c>
      <c r="G222" s="1">
        <f>SUBSTITUTE(SUBSTITUTE(E222,"$","")," ","")*1</f>
        <v>618</v>
      </c>
      <c r="H222" s="1" t="str">
        <f>SUBSTITUTE(D222," ","")</f>
        <v>H2L0G1</v>
      </c>
      <c r="I222" s="1" t="str">
        <f>LEFT(SUBSTITUTE(D222," ",""),4)</f>
        <v>H2L0</v>
      </c>
      <c r="J222" s="1" t="str">
        <f t="shared" si="3"/>
        <v>H2L</v>
      </c>
    </row>
    <row r="223" spans="1:10" x14ac:dyDescent="0.25">
      <c r="A223" t="s">
        <v>5</v>
      </c>
      <c r="B223" t="s">
        <v>838</v>
      </c>
      <c r="C223" t="s">
        <v>37</v>
      </c>
      <c r="D223" t="s">
        <v>839</v>
      </c>
      <c r="E223" t="s">
        <v>840</v>
      </c>
      <c r="F223" s="1" t="str">
        <f>IF(ISNUMBER(SEARCH(", app.",B223)),LEFT(B223,SEARCH(", app.",B223)-1),B223)</f>
        <v>2023 Rue Panet</v>
      </c>
      <c r="G223" s="1">
        <f>SUBSTITUTE(SUBSTITUTE(E223,"$","")," ","")*1</f>
        <v>554</v>
      </c>
      <c r="H223" s="1" t="str">
        <f>SUBSTITUTE(D223," ","")</f>
        <v>H2L3A4</v>
      </c>
      <c r="I223" s="1" t="str">
        <f>LEFT(SUBSTITUTE(D223," ",""),4)</f>
        <v>H2L3</v>
      </c>
      <c r="J223" s="1" t="str">
        <f t="shared" si="3"/>
        <v>H2L</v>
      </c>
    </row>
    <row r="224" spans="1:10" x14ac:dyDescent="0.25">
      <c r="A224" t="s">
        <v>5</v>
      </c>
      <c r="B224" t="s">
        <v>841</v>
      </c>
      <c r="C224" t="s">
        <v>842</v>
      </c>
      <c r="D224" t="s">
        <v>839</v>
      </c>
      <c r="E224" t="s">
        <v>128</v>
      </c>
      <c r="F224" s="1" t="str">
        <f>IF(ISNUMBER(SEARCH(", app.",B224)),LEFT(B224,SEARCH(", app.",B224)-1),B224)</f>
        <v>2033 Rue Panet</v>
      </c>
      <c r="G224" s="1">
        <f>SUBSTITUTE(SUBSTITUTE(E224,"$","")," ","")*1</f>
        <v>586</v>
      </c>
      <c r="H224" s="1" t="str">
        <f>SUBSTITUTE(D224," ","")</f>
        <v>H2L3A4</v>
      </c>
      <c r="I224" s="1" t="str">
        <f>LEFT(SUBSTITUTE(D224," ",""),4)</f>
        <v>H2L3</v>
      </c>
      <c r="J224" s="1" t="str">
        <f t="shared" si="3"/>
        <v>H2L</v>
      </c>
    </row>
    <row r="225" spans="1:10" x14ac:dyDescent="0.25">
      <c r="A225" t="s">
        <v>5</v>
      </c>
      <c r="B225" t="s">
        <v>843</v>
      </c>
      <c r="C225" t="s">
        <v>147</v>
      </c>
      <c r="D225" t="s">
        <v>844</v>
      </c>
      <c r="E225" t="s">
        <v>219</v>
      </c>
      <c r="F225" s="1" t="str">
        <f>IF(ISNUMBER(SEARCH(", app.",B225)),LEFT(B225,SEARCH(", app.",B225)-1),B225)</f>
        <v>1700 Av. Papineau</v>
      </c>
      <c r="G225" s="1">
        <f>SUBSTITUTE(SUBSTITUTE(E225,"$","")," ","")*1</f>
        <v>432</v>
      </c>
      <c r="H225" s="1" t="str">
        <f>SUBSTITUTE(D225," ","")</f>
        <v>H2K4H9</v>
      </c>
      <c r="I225" s="1" t="str">
        <f>LEFT(SUBSTITUTE(D225," ",""),4)</f>
        <v>H2K4</v>
      </c>
      <c r="J225" s="1" t="str">
        <f t="shared" si="3"/>
        <v>H2K</v>
      </c>
    </row>
    <row r="226" spans="1:10" x14ac:dyDescent="0.25">
      <c r="A226" t="s">
        <v>5</v>
      </c>
      <c r="B226" t="s">
        <v>845</v>
      </c>
      <c r="C226" t="s">
        <v>846</v>
      </c>
      <c r="D226" t="s">
        <v>844</v>
      </c>
      <c r="E226" t="s">
        <v>125</v>
      </c>
      <c r="F226" s="1" t="str">
        <f>IF(ISNUMBER(SEARCH(", app.",B226)),LEFT(B226,SEARCH(", app.",B226)-1),B226)</f>
        <v>1740 Av. Papineau</v>
      </c>
      <c r="G226" s="1">
        <f>SUBSTITUTE(SUBSTITUTE(E226,"$","")," ","")*1</f>
        <v>589</v>
      </c>
      <c r="H226" s="1" t="str">
        <f>SUBSTITUTE(D226," ","")</f>
        <v>H2K4H9</v>
      </c>
      <c r="I226" s="1" t="str">
        <f>LEFT(SUBSTITUTE(D226," ",""),4)</f>
        <v>H2K4</v>
      </c>
      <c r="J226" s="1" t="str">
        <f t="shared" si="3"/>
        <v>H2K</v>
      </c>
    </row>
    <row r="227" spans="1:10" x14ac:dyDescent="0.25">
      <c r="A227" t="s">
        <v>5</v>
      </c>
      <c r="B227" t="s">
        <v>847</v>
      </c>
      <c r="C227" t="s">
        <v>194</v>
      </c>
      <c r="D227" t="s">
        <v>848</v>
      </c>
      <c r="E227" t="s">
        <v>123</v>
      </c>
      <c r="F227" s="1" t="str">
        <f>IF(ISNUMBER(SEARCH(", app.",B227)),LEFT(B227,SEARCH(", app.",B227)-1),B227)</f>
        <v>2095 Av. Papineau</v>
      </c>
      <c r="G227" s="1">
        <f>SUBSTITUTE(SUBSTITUTE(E227,"$","")," ","")*1</f>
        <v>591</v>
      </c>
      <c r="H227" s="1" t="str">
        <f>SUBSTITUTE(D227," ","")</f>
        <v>H2K4J5</v>
      </c>
      <c r="I227" s="1" t="str">
        <f>LEFT(SUBSTITUTE(D227," ",""),4)</f>
        <v>H2K4</v>
      </c>
      <c r="J227" s="1" t="str">
        <f t="shared" si="3"/>
        <v>H2K</v>
      </c>
    </row>
    <row r="228" spans="1:10" x14ac:dyDescent="0.25">
      <c r="A228" t="s">
        <v>5</v>
      </c>
      <c r="B228" t="s">
        <v>849</v>
      </c>
      <c r="C228" t="s">
        <v>229</v>
      </c>
      <c r="D228" t="s">
        <v>848</v>
      </c>
      <c r="E228" t="s">
        <v>131</v>
      </c>
      <c r="F228" s="1" t="str">
        <f>IF(ISNUMBER(SEARCH(", app.",B228)),LEFT(B228,SEARCH(", app.",B228)-1),B228)</f>
        <v>2095 Av. Papineau</v>
      </c>
      <c r="G228" s="1">
        <f>SUBSTITUTE(SUBSTITUTE(E228,"$","")," ","")*1</f>
        <v>582</v>
      </c>
      <c r="H228" s="1" t="str">
        <f>SUBSTITUTE(D228," ","")</f>
        <v>H2K4J5</v>
      </c>
      <c r="I228" s="1" t="str">
        <f>LEFT(SUBSTITUTE(D228," ",""),4)</f>
        <v>H2K4</v>
      </c>
      <c r="J228" s="1" t="str">
        <f t="shared" si="3"/>
        <v>H2K</v>
      </c>
    </row>
    <row r="229" spans="1:10" x14ac:dyDescent="0.25">
      <c r="A229" t="s">
        <v>5</v>
      </c>
      <c r="B229" t="s">
        <v>850</v>
      </c>
      <c r="C229" t="s">
        <v>202</v>
      </c>
      <c r="D229" t="s">
        <v>851</v>
      </c>
      <c r="E229" t="s">
        <v>237</v>
      </c>
      <c r="F229" s="1" t="str">
        <f>IF(ISNUMBER(SEARCH(", app.",B229)),LEFT(B229,SEARCH(", app.",B229)-1),B229)</f>
        <v>1451 Rue Parthenais</v>
      </c>
      <c r="G229" s="1">
        <f>SUBSTITUTE(SUBSTITUTE(E229,"$","")," ","")*1</f>
        <v>418</v>
      </c>
      <c r="H229" s="1" t="str">
        <f>SUBSTITUTE(D229," ","")</f>
        <v>H2K0A2</v>
      </c>
      <c r="I229" s="1" t="str">
        <f>LEFT(SUBSTITUTE(D229," ",""),4)</f>
        <v>H2K0</v>
      </c>
      <c r="J229" s="1" t="str">
        <f t="shared" si="3"/>
        <v>H2K</v>
      </c>
    </row>
    <row r="230" spans="1:10" x14ac:dyDescent="0.25">
      <c r="A230" t="s">
        <v>5</v>
      </c>
      <c r="B230" t="s">
        <v>852</v>
      </c>
      <c r="C230" t="s">
        <v>278</v>
      </c>
      <c r="D230" t="s">
        <v>851</v>
      </c>
      <c r="E230" t="s">
        <v>814</v>
      </c>
      <c r="F230" s="1" t="str">
        <f>IF(ISNUMBER(SEARCH(", app.",B230)),LEFT(B230,SEARCH(", app.",B230)-1),B230)</f>
        <v>1451 Rue Parthenais</v>
      </c>
      <c r="G230" s="1">
        <f>SUBSTITUTE(SUBSTITUTE(E230,"$","")," ","")*1</f>
        <v>444</v>
      </c>
      <c r="H230" s="1" t="str">
        <f>SUBSTITUTE(D230," ","")</f>
        <v>H2K0A2</v>
      </c>
      <c r="I230" s="1" t="str">
        <f>LEFT(SUBSTITUTE(D230," ",""),4)</f>
        <v>H2K0</v>
      </c>
      <c r="J230" s="1" t="str">
        <f t="shared" si="3"/>
        <v>H2K</v>
      </c>
    </row>
    <row r="231" spans="1:10" x14ac:dyDescent="0.25">
      <c r="A231" t="s">
        <v>5</v>
      </c>
      <c r="B231" t="s">
        <v>853</v>
      </c>
      <c r="C231" t="s">
        <v>854</v>
      </c>
      <c r="D231" t="s">
        <v>851</v>
      </c>
      <c r="E231" t="s">
        <v>855</v>
      </c>
      <c r="F231" s="1" t="str">
        <f>IF(ISNUMBER(SEARCH(", app.",B231)),LEFT(B231,SEARCH(", app.",B231)-1),B231)</f>
        <v>1451 Rue Parthenais</v>
      </c>
      <c r="G231" s="1">
        <f>SUBSTITUTE(SUBSTITUTE(E231,"$","")," ","")*1</f>
        <v>500</v>
      </c>
      <c r="H231" s="1" t="str">
        <f>SUBSTITUTE(D231," ","")</f>
        <v>H2K0A2</v>
      </c>
      <c r="I231" s="1" t="str">
        <f>LEFT(SUBSTITUTE(D231," ",""),4)</f>
        <v>H2K0</v>
      </c>
      <c r="J231" s="1" t="str">
        <f t="shared" si="3"/>
        <v>H2K</v>
      </c>
    </row>
    <row r="232" spans="1:10" x14ac:dyDescent="0.25">
      <c r="A232" t="s">
        <v>5</v>
      </c>
      <c r="B232" t="s">
        <v>856</v>
      </c>
      <c r="C232" t="s">
        <v>195</v>
      </c>
      <c r="D232" t="s">
        <v>857</v>
      </c>
      <c r="E232" t="s">
        <v>858</v>
      </c>
      <c r="F232" s="1" t="str">
        <f>IF(ISNUMBER(SEARCH(", app.",B232)),LEFT(B232,SEARCH(", app.",B232)-1),B232)</f>
        <v>1205 Place Phillips</v>
      </c>
      <c r="G232" s="1">
        <f>SUBSTITUTE(SUBSTITUTE(E232,"$","")," ","")*1</f>
        <v>1059</v>
      </c>
      <c r="H232" s="1" t="str">
        <f>SUBSTITUTE(D232," ","")</f>
        <v>H3B0H3</v>
      </c>
      <c r="I232" s="1" t="str">
        <f>LEFT(SUBSTITUTE(D232," ",""),4)</f>
        <v>H3B0</v>
      </c>
      <c r="J232" s="1" t="str">
        <f t="shared" si="3"/>
        <v>H3B</v>
      </c>
    </row>
    <row r="233" spans="1:10" x14ac:dyDescent="0.25">
      <c r="A233" t="s">
        <v>5</v>
      </c>
      <c r="B233" t="s">
        <v>859</v>
      </c>
      <c r="C233" t="s">
        <v>860</v>
      </c>
      <c r="D233" t="s">
        <v>857</v>
      </c>
      <c r="E233" t="s">
        <v>861</v>
      </c>
      <c r="F233" s="1" t="str">
        <f>IF(ISNUMBER(SEARCH(", app.",B233)),LEFT(B233,SEARCH(", app.",B233)-1),B233)</f>
        <v>1205 Place Phillips</v>
      </c>
      <c r="G233" s="1">
        <f>SUBSTITUTE(SUBSTITUTE(E233,"$","")," ","")*1</f>
        <v>1079</v>
      </c>
      <c r="H233" s="1" t="str">
        <f>SUBSTITUTE(D233," ","")</f>
        <v>H3B0H3</v>
      </c>
      <c r="I233" s="1" t="str">
        <f>LEFT(SUBSTITUTE(D233," ",""),4)</f>
        <v>H3B0</v>
      </c>
      <c r="J233" s="1" t="str">
        <f t="shared" si="3"/>
        <v>H3B</v>
      </c>
    </row>
    <row r="234" spans="1:10" x14ac:dyDescent="0.25">
      <c r="A234" t="s">
        <v>5</v>
      </c>
      <c r="B234" t="s">
        <v>862</v>
      </c>
      <c r="C234" t="s">
        <v>92</v>
      </c>
      <c r="D234" t="s">
        <v>857</v>
      </c>
      <c r="E234" t="s">
        <v>863</v>
      </c>
      <c r="F234" s="1" t="str">
        <f>IF(ISNUMBER(SEARCH(", app.",B234)),LEFT(B234,SEARCH(", app.",B234)-1),B234)</f>
        <v>1205 Place Phillips</v>
      </c>
      <c r="G234" s="1">
        <f>SUBSTITUTE(SUBSTITUTE(E234,"$","")," ","")*1</f>
        <v>1115</v>
      </c>
      <c r="H234" s="1" t="str">
        <f>SUBSTITUTE(D234," ","")</f>
        <v>H3B0H3</v>
      </c>
      <c r="I234" s="1" t="str">
        <f>LEFT(SUBSTITUTE(D234," ",""),4)</f>
        <v>H3B0</v>
      </c>
      <c r="J234" s="1" t="str">
        <f t="shared" si="3"/>
        <v>H3B</v>
      </c>
    </row>
    <row r="235" spans="1:10" x14ac:dyDescent="0.25">
      <c r="A235" t="s">
        <v>5</v>
      </c>
      <c r="B235" t="s">
        <v>864</v>
      </c>
      <c r="C235" t="s">
        <v>201</v>
      </c>
      <c r="D235" t="s">
        <v>857</v>
      </c>
      <c r="E235" t="s">
        <v>865</v>
      </c>
      <c r="F235" s="1" t="str">
        <f>IF(ISNUMBER(SEARCH(", app.",B235)),LEFT(B235,SEARCH(", app.",B235)-1),B235)</f>
        <v>1205 Place Phillips</v>
      </c>
      <c r="G235" s="1">
        <f>SUBSTITUTE(SUBSTITUTE(E235,"$","")," ","")*1</f>
        <v>1157</v>
      </c>
      <c r="H235" s="1" t="str">
        <f>SUBSTITUTE(D235," ","")</f>
        <v>H3B0H3</v>
      </c>
      <c r="I235" s="1" t="str">
        <f>LEFT(SUBSTITUTE(D235," ",""),4)</f>
        <v>H3B0</v>
      </c>
      <c r="J235" s="1" t="str">
        <f t="shared" si="3"/>
        <v>H3B</v>
      </c>
    </row>
    <row r="236" spans="1:10" x14ac:dyDescent="0.25">
      <c r="A236" t="s">
        <v>5</v>
      </c>
      <c r="B236" t="s">
        <v>866</v>
      </c>
      <c r="C236" t="s">
        <v>288</v>
      </c>
      <c r="D236" t="s">
        <v>867</v>
      </c>
      <c r="E236" t="s">
        <v>868</v>
      </c>
      <c r="F236" s="1" t="str">
        <f>IF(ISNUMBER(SEARCH(", app.",B236)),LEFT(B236,SEARCH(", app.",B236)-1),B236)</f>
        <v>2380 Av. Pierre-Dupuy</v>
      </c>
      <c r="G236" s="1">
        <f>SUBSTITUTE(SUBSTITUTE(E236,"$","")," ","")*1</f>
        <v>540</v>
      </c>
      <c r="H236" s="1" t="str">
        <f>SUBSTITUTE(D236," ","")</f>
        <v>H3C6N3</v>
      </c>
      <c r="I236" s="1" t="str">
        <f>LEFT(SUBSTITUTE(D236," ",""),4)</f>
        <v>H3C6</v>
      </c>
      <c r="J236" s="1" t="str">
        <f t="shared" si="3"/>
        <v>H3C</v>
      </c>
    </row>
    <row r="237" spans="1:10" x14ac:dyDescent="0.25">
      <c r="A237" t="s">
        <v>5</v>
      </c>
      <c r="B237" t="s">
        <v>869</v>
      </c>
      <c r="C237" t="s">
        <v>64</v>
      </c>
      <c r="D237" t="s">
        <v>867</v>
      </c>
      <c r="E237" t="s">
        <v>870</v>
      </c>
      <c r="F237" s="1" t="str">
        <f>IF(ISNUMBER(SEARCH(", app.",B237)),LEFT(B237,SEARCH(", app.",B237)-1),B237)</f>
        <v>2380 Av. Pierre-Dupuy</v>
      </c>
      <c r="G237" s="1">
        <f>SUBSTITUTE(SUBSTITUTE(E237,"$","")," ","")*1</f>
        <v>521</v>
      </c>
      <c r="H237" s="1" t="str">
        <f>SUBSTITUTE(D237," ","")</f>
        <v>H3C6N3</v>
      </c>
      <c r="I237" s="1" t="str">
        <f>LEFT(SUBSTITUTE(D237," ",""),4)</f>
        <v>H3C6</v>
      </c>
      <c r="J237" s="1" t="str">
        <f t="shared" si="3"/>
        <v>H3C</v>
      </c>
    </row>
    <row r="238" spans="1:10" x14ac:dyDescent="0.25">
      <c r="A238" t="s">
        <v>5</v>
      </c>
      <c r="B238" t="s">
        <v>871</v>
      </c>
      <c r="C238" t="s">
        <v>278</v>
      </c>
      <c r="D238" t="s">
        <v>872</v>
      </c>
      <c r="E238" t="s">
        <v>185</v>
      </c>
      <c r="F238" s="1" t="str">
        <f>IF(ISNUMBER(SEARCH(", app.",B238)),LEFT(B238,SEARCH(", app.",B238)-1),B238)</f>
        <v>1194 Rue Plessis</v>
      </c>
      <c r="G238" s="1">
        <f>SUBSTITUTE(SUBSTITUTE(E238,"$","")," ","")*1</f>
        <v>462</v>
      </c>
      <c r="H238" s="1" t="str">
        <f>SUBSTITUTE(D238," ","")</f>
        <v>H2L2W9</v>
      </c>
      <c r="I238" s="1" t="str">
        <f>LEFT(SUBSTITUTE(D238," ",""),4)</f>
        <v>H2L2</v>
      </c>
      <c r="J238" s="1" t="str">
        <f t="shared" si="3"/>
        <v>H2L</v>
      </c>
    </row>
    <row r="239" spans="1:10" x14ac:dyDescent="0.25">
      <c r="A239" t="s">
        <v>5</v>
      </c>
      <c r="B239" t="s">
        <v>873</v>
      </c>
      <c r="C239" t="s">
        <v>62</v>
      </c>
      <c r="D239" t="s">
        <v>874</v>
      </c>
      <c r="E239" t="s">
        <v>553</v>
      </c>
      <c r="F239" s="1" t="str">
        <f>IF(ISNUMBER(SEARCH(", app.",B239)),LEFT(B239,SEARCH(", app.",B239)-1),B239)</f>
        <v>441 Av. du Président-Kennedy</v>
      </c>
      <c r="G239" s="1">
        <f>SUBSTITUTE(SUBSTITUTE(E239,"$","")," ","")*1</f>
        <v>717</v>
      </c>
      <c r="H239" s="1" t="str">
        <f>SUBSTITUTE(D239," ","")</f>
        <v>H3A0A4</v>
      </c>
      <c r="I239" s="1" t="str">
        <f>LEFT(SUBSTITUTE(D239," ",""),4)</f>
        <v>H3A0</v>
      </c>
      <c r="J239" s="1" t="str">
        <f t="shared" si="3"/>
        <v>H3A</v>
      </c>
    </row>
    <row r="240" spans="1:10" x14ac:dyDescent="0.25">
      <c r="A240" t="s">
        <v>5</v>
      </c>
      <c r="B240" t="s">
        <v>875</v>
      </c>
      <c r="C240" t="s">
        <v>37</v>
      </c>
      <c r="D240" t="s">
        <v>874</v>
      </c>
      <c r="E240" t="s">
        <v>657</v>
      </c>
      <c r="F240" s="1" t="str">
        <f>IF(ISNUMBER(SEARCH(", app.",B240)),LEFT(B240,SEARCH(", app.",B240)-1),B240)</f>
        <v>441 Av. du Président-Kennedy</v>
      </c>
      <c r="G240" s="1">
        <f>SUBSTITUTE(SUBSTITUTE(E240,"$","")," ","")*1</f>
        <v>609</v>
      </c>
      <c r="H240" s="1" t="str">
        <f>SUBSTITUTE(D240," ","")</f>
        <v>H3A0A4</v>
      </c>
      <c r="I240" s="1" t="str">
        <f>LEFT(SUBSTITUTE(D240," ",""),4)</f>
        <v>H3A0</v>
      </c>
      <c r="J240" s="1" t="str">
        <f t="shared" si="3"/>
        <v>H3A</v>
      </c>
    </row>
    <row r="241" spans="1:10" x14ac:dyDescent="0.25">
      <c r="A241" t="s">
        <v>5</v>
      </c>
      <c r="B241" t="s">
        <v>876</v>
      </c>
      <c r="C241" t="s">
        <v>226</v>
      </c>
      <c r="D241" t="s">
        <v>874</v>
      </c>
      <c r="E241" t="s">
        <v>877</v>
      </c>
      <c r="F241" s="1" t="str">
        <f>IF(ISNUMBER(SEARCH(", app.",B241)),LEFT(B241,SEARCH(", app.",B241)-1),B241)</f>
        <v>441 Av. du Président-Kennedy</v>
      </c>
      <c r="G241" s="1">
        <f>SUBSTITUTE(SUBSTITUTE(E241,"$","")," ","")*1</f>
        <v>642</v>
      </c>
      <c r="H241" s="1" t="str">
        <f>SUBSTITUTE(D241," ","")</f>
        <v>H3A0A4</v>
      </c>
      <c r="I241" s="1" t="str">
        <f>LEFT(SUBSTITUTE(D241," ",""),4)</f>
        <v>H3A0</v>
      </c>
      <c r="J241" s="1" t="str">
        <f t="shared" si="3"/>
        <v>H3A</v>
      </c>
    </row>
    <row r="242" spans="1:10" x14ac:dyDescent="0.25">
      <c r="A242" t="s">
        <v>5</v>
      </c>
      <c r="B242" t="s">
        <v>878</v>
      </c>
      <c r="C242" t="s">
        <v>265</v>
      </c>
      <c r="D242" t="s">
        <v>874</v>
      </c>
      <c r="E242" t="s">
        <v>440</v>
      </c>
      <c r="F242" s="1" t="str">
        <f>IF(ISNUMBER(SEARCH(", app.",B242)),LEFT(B242,SEARCH(", app.",B242)-1),B242)</f>
        <v>441 Av. du Président-Kennedy</v>
      </c>
      <c r="G242" s="1">
        <f>SUBSTITUTE(SUBSTITUTE(E242,"$","")," ","")*1</f>
        <v>673</v>
      </c>
      <c r="H242" s="1" t="str">
        <f>SUBSTITUTE(D242," ","")</f>
        <v>H3A0A4</v>
      </c>
      <c r="I242" s="1" t="str">
        <f>LEFT(SUBSTITUTE(D242," ",""),4)</f>
        <v>H3A0</v>
      </c>
      <c r="J242" s="1" t="str">
        <f t="shared" si="3"/>
        <v>H3A</v>
      </c>
    </row>
    <row r="243" spans="1:10" x14ac:dyDescent="0.25">
      <c r="A243" t="s">
        <v>5</v>
      </c>
      <c r="B243" t="s">
        <v>879</v>
      </c>
      <c r="C243" t="s">
        <v>225</v>
      </c>
      <c r="D243" t="s">
        <v>874</v>
      </c>
      <c r="E243" t="s">
        <v>880</v>
      </c>
      <c r="F243" s="1" t="str">
        <f>IF(ISNUMBER(SEARCH(", app.",B243)),LEFT(B243,SEARCH(", app.",B243)-1),B243)</f>
        <v>441 Av. du Président-Kennedy</v>
      </c>
      <c r="G243" s="1">
        <f>SUBSTITUTE(SUBSTITUTE(E243,"$","")," ","")*1</f>
        <v>752</v>
      </c>
      <c r="H243" s="1" t="str">
        <f>SUBSTITUTE(D243," ","")</f>
        <v>H3A0A4</v>
      </c>
      <c r="I243" s="1" t="str">
        <f>LEFT(SUBSTITUTE(D243," ",""),4)</f>
        <v>H3A0</v>
      </c>
      <c r="J243" s="1" t="str">
        <f t="shared" si="3"/>
        <v>H3A</v>
      </c>
    </row>
    <row r="244" spans="1:10" x14ac:dyDescent="0.25">
      <c r="A244" t="s">
        <v>5</v>
      </c>
      <c r="B244" t="s">
        <v>881</v>
      </c>
      <c r="C244" t="s">
        <v>882</v>
      </c>
      <c r="D244" t="s">
        <v>874</v>
      </c>
      <c r="E244" t="s">
        <v>623</v>
      </c>
      <c r="F244" s="1" t="str">
        <f>IF(ISNUMBER(SEARCH(", app.",B244)),LEFT(B244,SEARCH(", app.",B244)-1),B244)</f>
        <v>441 Av. du Président-Kennedy</v>
      </c>
      <c r="G244" s="1">
        <f>SUBSTITUTE(SUBSTITUTE(E244,"$","")," ","")*1</f>
        <v>595</v>
      </c>
      <c r="H244" s="1" t="str">
        <f>SUBSTITUTE(D244," ","")</f>
        <v>H3A0A4</v>
      </c>
      <c r="I244" s="1" t="str">
        <f>LEFT(SUBSTITUTE(D244," ",""),4)</f>
        <v>H3A0</v>
      </c>
      <c r="J244" s="1" t="str">
        <f t="shared" si="3"/>
        <v>H3A</v>
      </c>
    </row>
    <row r="245" spans="1:10" x14ac:dyDescent="0.25">
      <c r="A245" t="s">
        <v>5</v>
      </c>
      <c r="B245" t="s">
        <v>883</v>
      </c>
      <c r="C245" t="s">
        <v>884</v>
      </c>
      <c r="D245" t="s">
        <v>885</v>
      </c>
      <c r="E245" t="s">
        <v>868</v>
      </c>
      <c r="F245" s="1" t="str">
        <f>IF(ISNUMBER(SEARCH(", app.",B245)),LEFT(B245,SEARCH(", app.",B245)-1),B245)</f>
        <v>80 Rue Prince</v>
      </c>
      <c r="G245" s="1">
        <f>SUBSTITUTE(SUBSTITUTE(E245,"$","")," ","")*1</f>
        <v>540</v>
      </c>
      <c r="H245" s="1" t="str">
        <f>SUBSTITUTE(D245," ","")</f>
        <v>H3C2M8</v>
      </c>
      <c r="I245" s="1" t="str">
        <f>LEFT(SUBSTITUTE(D245," ",""),4)</f>
        <v>H3C2</v>
      </c>
      <c r="J245" s="1" t="str">
        <f t="shared" si="3"/>
        <v>H3C</v>
      </c>
    </row>
    <row r="246" spans="1:10" x14ac:dyDescent="0.25">
      <c r="A246" t="s">
        <v>5</v>
      </c>
      <c r="B246" t="s">
        <v>886</v>
      </c>
      <c r="C246" t="s">
        <v>37</v>
      </c>
      <c r="D246" t="s">
        <v>887</v>
      </c>
      <c r="E246" t="s">
        <v>657</v>
      </c>
      <c r="F246" s="1" t="str">
        <f>IF(ISNUMBER(SEARCH(", app.",B246)),LEFT(B246,SEARCH(", app.",B246)-1),B246)</f>
        <v>80 Rue Prince</v>
      </c>
      <c r="G246" s="1">
        <f>SUBSTITUTE(SUBSTITUTE(E246,"$","")," ","")*1</f>
        <v>609</v>
      </c>
      <c r="H246" s="1" t="str">
        <f>SUBSTITUTE(D246," ","")</f>
        <v>H3C0K3</v>
      </c>
      <c r="I246" s="1" t="str">
        <f>LEFT(SUBSTITUTE(D246," ",""),4)</f>
        <v>H3C0</v>
      </c>
      <c r="J246" s="1" t="str">
        <f t="shared" si="3"/>
        <v>H3C</v>
      </c>
    </row>
    <row r="247" spans="1:10" x14ac:dyDescent="0.25">
      <c r="A247" t="s">
        <v>5</v>
      </c>
      <c r="B247" t="s">
        <v>886</v>
      </c>
      <c r="C247" t="s">
        <v>272</v>
      </c>
      <c r="D247" t="s">
        <v>887</v>
      </c>
      <c r="E247" t="s">
        <v>144</v>
      </c>
      <c r="F247" s="1" t="str">
        <f>IF(ISNUMBER(SEARCH(", app.",B247)),LEFT(B247,SEARCH(", app.",B247)-1),B247)</f>
        <v>80 Rue Prince</v>
      </c>
      <c r="G247" s="1">
        <f>SUBSTITUTE(SUBSTITUTE(E247,"$","")," ","")*1</f>
        <v>568</v>
      </c>
      <c r="H247" s="1" t="str">
        <f>SUBSTITUTE(D247," ","")</f>
        <v>H3C0K3</v>
      </c>
      <c r="I247" s="1" t="str">
        <f>LEFT(SUBSTITUTE(D247," ",""),4)</f>
        <v>H3C0</v>
      </c>
      <c r="J247" s="1" t="str">
        <f t="shared" si="3"/>
        <v>H3C</v>
      </c>
    </row>
    <row r="248" spans="1:10" x14ac:dyDescent="0.25">
      <c r="A248" t="s">
        <v>5</v>
      </c>
      <c r="B248" t="s">
        <v>888</v>
      </c>
      <c r="C248" t="s">
        <v>114</v>
      </c>
      <c r="D248" t="s">
        <v>889</v>
      </c>
      <c r="E248" t="s">
        <v>203</v>
      </c>
      <c r="F248" s="1" t="str">
        <f>IF(ISNUMBER(SEARCH(", app.",B248)),LEFT(B248,SEARCH(", app.",B248)-1),B248)</f>
        <v>3470 Rue Redpath</v>
      </c>
      <c r="G248" s="1">
        <f>SUBSTITUTE(SUBSTITUTE(E248,"$","")," ","")*1</f>
        <v>446</v>
      </c>
      <c r="H248" s="1" t="str">
        <f>SUBSTITUTE(D248," ","")</f>
        <v>H3G2G3</v>
      </c>
      <c r="I248" s="1" t="str">
        <f>LEFT(SUBSTITUTE(D248," ",""),4)</f>
        <v>H3G2</v>
      </c>
      <c r="J248" s="1" t="str">
        <f t="shared" si="3"/>
        <v>H3G</v>
      </c>
    </row>
    <row r="249" spans="1:10" x14ac:dyDescent="0.25">
      <c r="A249" t="s">
        <v>5</v>
      </c>
      <c r="B249" t="s">
        <v>890</v>
      </c>
      <c r="C249" t="s">
        <v>273</v>
      </c>
      <c r="D249" t="s">
        <v>891</v>
      </c>
      <c r="E249" t="s">
        <v>117</v>
      </c>
      <c r="F249" s="1" t="str">
        <f>IF(ISNUMBER(SEARCH(", app.",B249)),LEFT(B249,SEARCH(", app.",B249)-1),B249)</f>
        <v>555 Boul. René-Lévesque E.</v>
      </c>
      <c r="G249" s="1">
        <f>SUBSTITUTE(SUBSTITUTE(E249,"$","")," ","")*1</f>
        <v>600</v>
      </c>
      <c r="H249" s="1" t="str">
        <f>SUBSTITUTE(D249," ","")</f>
        <v>H2L0C2</v>
      </c>
      <c r="I249" s="1" t="str">
        <f>LEFT(SUBSTITUTE(D249," ",""),4)</f>
        <v>H2L0</v>
      </c>
      <c r="J249" s="1" t="str">
        <f t="shared" si="3"/>
        <v>H2L</v>
      </c>
    </row>
    <row r="250" spans="1:10" x14ac:dyDescent="0.25">
      <c r="A250" t="s">
        <v>5</v>
      </c>
      <c r="B250" t="s">
        <v>892</v>
      </c>
      <c r="C250" t="s">
        <v>220</v>
      </c>
      <c r="D250" t="s">
        <v>893</v>
      </c>
      <c r="E250" t="s">
        <v>48</v>
      </c>
      <c r="F250" s="1" t="str">
        <f>IF(ISNUMBER(SEARCH(", app.",B250)),LEFT(B250,SEARCH(", app.",B250)-1),B250)</f>
        <v>1110 Boul. René-Lévesque E.</v>
      </c>
      <c r="G250" s="1">
        <f>SUBSTITUTE(SUBSTITUTE(E250,"$","")," ","")*1</f>
        <v>705</v>
      </c>
      <c r="H250" s="1" t="str">
        <f>SUBSTITUTE(D250," ","")</f>
        <v>H2L0E1</v>
      </c>
      <c r="I250" s="1" t="str">
        <f>LEFT(SUBSTITUTE(D250," ",""),4)</f>
        <v>H2L0</v>
      </c>
      <c r="J250" s="1" t="str">
        <f t="shared" si="3"/>
        <v>H2L</v>
      </c>
    </row>
    <row r="251" spans="1:10" x14ac:dyDescent="0.25">
      <c r="A251" t="s">
        <v>5</v>
      </c>
      <c r="B251" t="s">
        <v>894</v>
      </c>
      <c r="C251" t="s">
        <v>895</v>
      </c>
      <c r="D251" t="s">
        <v>896</v>
      </c>
      <c r="E251" t="s">
        <v>897</v>
      </c>
      <c r="F251" s="1" t="str">
        <f>IF(ISNUMBER(SEARCH(", app.",B251)),LEFT(B251,SEARCH(", app.",B251)-1),B251)</f>
        <v>1150 Boul. René-Lévesque E.</v>
      </c>
      <c r="G251" s="1">
        <f>SUBSTITUTE(SUBSTITUTE(E251,"$","")," ","")*1</f>
        <v>794</v>
      </c>
      <c r="H251" s="1" t="str">
        <f>SUBSTITUTE(D251," ","")</f>
        <v>H2L0J6</v>
      </c>
      <c r="I251" s="1" t="str">
        <f>LEFT(SUBSTITUTE(D251," ",""),4)</f>
        <v>H2L0</v>
      </c>
      <c r="J251" s="1" t="str">
        <f t="shared" si="3"/>
        <v>H2L</v>
      </c>
    </row>
    <row r="252" spans="1:10" x14ac:dyDescent="0.25">
      <c r="A252" t="s">
        <v>5</v>
      </c>
      <c r="B252" t="s">
        <v>898</v>
      </c>
      <c r="C252" t="s">
        <v>899</v>
      </c>
      <c r="D252" t="s">
        <v>896</v>
      </c>
      <c r="E252" t="s">
        <v>900</v>
      </c>
      <c r="F252" s="1" t="str">
        <f>IF(ISNUMBER(SEARCH(", app.",B252)),LEFT(B252,SEARCH(", app.",B252)-1),B252)</f>
        <v>1150 Boul. René-Lévesque E.</v>
      </c>
      <c r="G252" s="1">
        <f>SUBSTITUTE(SUBSTITUTE(E252,"$","")," ","")*1</f>
        <v>782</v>
      </c>
      <c r="H252" s="1" t="str">
        <f>SUBSTITUTE(D252," ","")</f>
        <v>H2L0J6</v>
      </c>
      <c r="I252" s="1" t="str">
        <f>LEFT(SUBSTITUTE(D252," ",""),4)</f>
        <v>H2L0</v>
      </c>
      <c r="J252" s="1" t="str">
        <f t="shared" si="3"/>
        <v>H2L</v>
      </c>
    </row>
    <row r="253" spans="1:10" x14ac:dyDescent="0.25">
      <c r="A253" t="s">
        <v>5</v>
      </c>
      <c r="B253" t="s">
        <v>901</v>
      </c>
      <c r="C253" t="s">
        <v>902</v>
      </c>
      <c r="D253" t="s">
        <v>903</v>
      </c>
      <c r="E253" t="s">
        <v>904</v>
      </c>
      <c r="F253" s="1" t="str">
        <f>IF(ISNUMBER(SEARCH(", app.",B253)),LEFT(B253,SEARCH(", app.",B253)-1),B253)</f>
        <v>1879 Boul. René-Lévesque E.</v>
      </c>
      <c r="G253" s="1">
        <f>SUBSTITUTE(SUBSTITUTE(E253,"$","")," ","")*1</f>
        <v>482</v>
      </c>
      <c r="H253" s="1" t="str">
        <f>SUBSTITUTE(D253," ","")</f>
        <v>H2K2M2</v>
      </c>
      <c r="I253" s="1" t="str">
        <f>LEFT(SUBSTITUTE(D253," ",""),4)</f>
        <v>H2K2</v>
      </c>
      <c r="J253" s="1" t="str">
        <f t="shared" si="3"/>
        <v>H2K</v>
      </c>
    </row>
    <row r="254" spans="1:10" x14ac:dyDescent="0.25">
      <c r="A254" t="s">
        <v>5</v>
      </c>
      <c r="B254" t="s">
        <v>905</v>
      </c>
      <c r="C254" t="s">
        <v>906</v>
      </c>
      <c r="D254" t="s">
        <v>907</v>
      </c>
      <c r="E254" t="s">
        <v>908</v>
      </c>
      <c r="F254" s="1" t="str">
        <f>IF(ISNUMBER(SEARCH(", app.",B254)),LEFT(B254,SEARCH(", app.",B254)-1),B254)</f>
        <v>1890 Boul. René-Lévesque E.</v>
      </c>
      <c r="G254" s="1">
        <f>SUBSTITUTE(SUBSTITUTE(E254,"$","")," ","")*1</f>
        <v>774</v>
      </c>
      <c r="H254" s="1" t="str">
        <f>SUBSTITUTE(D254," ","")</f>
        <v>H2K4R9</v>
      </c>
      <c r="I254" s="1" t="str">
        <f>LEFT(SUBSTITUTE(D254," ",""),4)</f>
        <v>H2K4</v>
      </c>
      <c r="J254" s="1" t="str">
        <f t="shared" si="3"/>
        <v>H2K</v>
      </c>
    </row>
    <row r="255" spans="1:10" x14ac:dyDescent="0.25">
      <c r="A255" t="s">
        <v>5</v>
      </c>
      <c r="B255" t="s">
        <v>909</v>
      </c>
      <c r="C255" t="s">
        <v>464</v>
      </c>
      <c r="D255" t="s">
        <v>903</v>
      </c>
      <c r="E255" t="s">
        <v>332</v>
      </c>
      <c r="F255" s="1" t="str">
        <f>IF(ISNUMBER(SEARCH(", app.",B255)),LEFT(B255,SEARCH(", app.",B255)-1),B255)</f>
        <v>1955 Boul. René-Lévesque E.</v>
      </c>
      <c r="G255" s="1">
        <f>SUBSTITUTE(SUBSTITUTE(E255,"$","")," ","")*1</f>
        <v>590</v>
      </c>
      <c r="H255" s="1" t="str">
        <f>SUBSTITUTE(D255," ","")</f>
        <v>H2K2M2</v>
      </c>
      <c r="I255" s="1" t="str">
        <f>LEFT(SUBSTITUTE(D255," ",""),4)</f>
        <v>H2K2</v>
      </c>
      <c r="J255" s="1" t="str">
        <f t="shared" si="3"/>
        <v>H2K</v>
      </c>
    </row>
    <row r="256" spans="1:10" x14ac:dyDescent="0.25">
      <c r="A256" t="s">
        <v>5</v>
      </c>
      <c r="B256" t="s">
        <v>910</v>
      </c>
      <c r="C256" t="s">
        <v>98</v>
      </c>
      <c r="D256" t="s">
        <v>911</v>
      </c>
      <c r="E256" t="s">
        <v>912</v>
      </c>
      <c r="F256" s="1" t="str">
        <f>IF(ISNUMBER(SEARCH(", app.",B256)),LEFT(B256,SEARCH(", app.",B256)-1),B256)</f>
        <v>1300 Boul. René-Lévesque O.</v>
      </c>
      <c r="G256" s="1">
        <f>SUBSTITUTE(SUBSTITUTE(E256,"$","")," ","")*1</f>
        <v>853</v>
      </c>
      <c r="H256" s="1" t="str">
        <f>SUBSTITUTE(D256," ","")</f>
        <v>H3G0B7</v>
      </c>
      <c r="I256" s="1" t="str">
        <f>LEFT(SUBSTITUTE(D256," ",""),4)</f>
        <v>H3G0</v>
      </c>
      <c r="J256" s="1" t="str">
        <f t="shared" si="3"/>
        <v>H3G</v>
      </c>
    </row>
    <row r="257" spans="1:10" x14ac:dyDescent="0.25">
      <c r="A257" t="s">
        <v>5</v>
      </c>
      <c r="B257" t="s">
        <v>913</v>
      </c>
      <c r="C257" t="s">
        <v>92</v>
      </c>
      <c r="D257" t="s">
        <v>911</v>
      </c>
      <c r="E257" t="s">
        <v>914</v>
      </c>
      <c r="F257" s="1" t="str">
        <f>IF(ISNUMBER(SEARCH(", app.",B257)),LEFT(B257,SEARCH(", app.",B257)-1),B257)</f>
        <v>1300 Boul. René-Lévesque O.</v>
      </c>
      <c r="G257" s="1">
        <f>SUBSTITUTE(SUBSTITUTE(E257,"$","")," ","")*1</f>
        <v>906</v>
      </c>
      <c r="H257" s="1" t="str">
        <f>SUBSTITUTE(D257," ","")</f>
        <v>H3G0B7</v>
      </c>
      <c r="I257" s="1" t="str">
        <f>LEFT(SUBSTITUTE(D257," ",""),4)</f>
        <v>H3G0</v>
      </c>
      <c r="J257" s="1" t="str">
        <f t="shared" si="3"/>
        <v>H3G</v>
      </c>
    </row>
    <row r="258" spans="1:10" x14ac:dyDescent="0.25">
      <c r="A258" t="s">
        <v>5</v>
      </c>
      <c r="B258" t="s">
        <v>915</v>
      </c>
      <c r="C258" t="s">
        <v>56</v>
      </c>
      <c r="D258" t="s">
        <v>911</v>
      </c>
      <c r="E258" t="s">
        <v>10</v>
      </c>
      <c r="F258" s="1" t="str">
        <f>IF(ISNUMBER(SEARCH(", app.",B258)),LEFT(B258,SEARCH(", app.",B258)-1),B258)</f>
        <v>1300 Boul. René-Lévesque O.</v>
      </c>
      <c r="G258" s="1">
        <f>SUBSTITUTE(SUBSTITUTE(E258,"$","")," ","")*1</f>
        <v>888</v>
      </c>
      <c r="H258" s="1" t="str">
        <f>SUBSTITUTE(D258," ","")</f>
        <v>H3G0B7</v>
      </c>
      <c r="I258" s="1" t="str">
        <f>LEFT(SUBSTITUTE(D258," ",""),4)</f>
        <v>H3G0</v>
      </c>
      <c r="J258" s="1" t="str">
        <f t="shared" si="3"/>
        <v>H3G</v>
      </c>
    </row>
    <row r="259" spans="1:10" x14ac:dyDescent="0.25">
      <c r="A259" t="s">
        <v>5</v>
      </c>
      <c r="B259" t="s">
        <v>916</v>
      </c>
      <c r="C259" t="s">
        <v>917</v>
      </c>
      <c r="D259" t="s">
        <v>911</v>
      </c>
      <c r="E259" t="s">
        <v>12</v>
      </c>
      <c r="F259" s="1" t="str">
        <f>IF(ISNUMBER(SEARCH(", app.",B259)),LEFT(B259,SEARCH(", app.",B259)-1),B259)</f>
        <v>1300 Boul. René-Lévesque O.</v>
      </c>
      <c r="G259" s="1">
        <f>SUBSTITUTE(SUBSTITUTE(E259,"$","")," ","")*1</f>
        <v>870</v>
      </c>
      <c r="H259" s="1" t="str">
        <f>SUBSTITUTE(D259," ","")</f>
        <v>H3G0B7</v>
      </c>
      <c r="I259" s="1" t="str">
        <f>LEFT(SUBSTITUTE(D259," ",""),4)</f>
        <v>H3G0</v>
      </c>
      <c r="J259" s="1" t="str">
        <f t="shared" ref="J259:J322" si="4">LEFT(I259,3)</f>
        <v>H3G</v>
      </c>
    </row>
    <row r="260" spans="1:10" x14ac:dyDescent="0.25">
      <c r="A260" t="s">
        <v>5</v>
      </c>
      <c r="B260" t="s">
        <v>918</v>
      </c>
      <c r="C260" t="s">
        <v>919</v>
      </c>
      <c r="D260" t="s">
        <v>911</v>
      </c>
      <c r="E260" t="s">
        <v>920</v>
      </c>
      <c r="F260" s="1" t="str">
        <f>IF(ISNUMBER(SEARCH(", app.",B260)),LEFT(B260,SEARCH(", app.",B260)-1),B260)</f>
        <v>1300 Boul. René-Lévesque O.</v>
      </c>
      <c r="G260" s="1">
        <f>SUBSTITUTE(SUBSTITUTE(E260,"$","")," ","")*1</f>
        <v>886</v>
      </c>
      <c r="H260" s="1" t="str">
        <f>SUBSTITUTE(D260," ","")</f>
        <v>H3G0B7</v>
      </c>
      <c r="I260" s="1" t="str">
        <f>LEFT(SUBSTITUTE(D260," ",""),4)</f>
        <v>H3G0</v>
      </c>
      <c r="J260" s="1" t="str">
        <f t="shared" si="4"/>
        <v>H3G</v>
      </c>
    </row>
    <row r="261" spans="1:10" x14ac:dyDescent="0.25">
      <c r="A261" t="s">
        <v>5</v>
      </c>
      <c r="B261" t="s">
        <v>921</v>
      </c>
      <c r="C261" t="s">
        <v>139</v>
      </c>
      <c r="D261" t="s">
        <v>911</v>
      </c>
      <c r="E261" t="s">
        <v>922</v>
      </c>
      <c r="F261" s="1" t="str">
        <f>IF(ISNUMBER(SEARCH(", app.",B261)),LEFT(B261,SEARCH(", app.",B261)-1),B261)</f>
        <v>1300 Boul. René-Lévesque O.</v>
      </c>
      <c r="G261" s="1">
        <f>SUBSTITUTE(SUBSTITUTE(E261,"$","")," ","")*1</f>
        <v>868</v>
      </c>
      <c r="H261" s="1" t="str">
        <f>SUBSTITUTE(D261," ","")</f>
        <v>H3G0B7</v>
      </c>
      <c r="I261" s="1" t="str">
        <f>LEFT(SUBSTITUTE(D261," ",""),4)</f>
        <v>H3G0</v>
      </c>
      <c r="J261" s="1" t="str">
        <f t="shared" si="4"/>
        <v>H3G</v>
      </c>
    </row>
    <row r="262" spans="1:10" x14ac:dyDescent="0.25">
      <c r="A262" t="s">
        <v>5</v>
      </c>
      <c r="B262" t="s">
        <v>923</v>
      </c>
      <c r="C262" t="s">
        <v>924</v>
      </c>
      <c r="D262" t="s">
        <v>911</v>
      </c>
      <c r="E262" t="s">
        <v>925</v>
      </c>
      <c r="F262" s="1" t="str">
        <f>IF(ISNUMBER(SEARCH(", app.",B262)),LEFT(B262,SEARCH(", app.",B262)-1),B262)</f>
        <v>1300 Boul. René-Lévesque O.</v>
      </c>
      <c r="G262" s="1">
        <f>SUBSTITUTE(SUBSTITUTE(E262,"$","")," ","")*1</f>
        <v>1097</v>
      </c>
      <c r="H262" s="1" t="str">
        <f>SUBSTITUTE(D262," ","")</f>
        <v>H3G0B7</v>
      </c>
      <c r="I262" s="1" t="str">
        <f>LEFT(SUBSTITUTE(D262," ",""),4)</f>
        <v>H3G0</v>
      </c>
      <c r="J262" s="1" t="str">
        <f t="shared" si="4"/>
        <v>H3G</v>
      </c>
    </row>
    <row r="263" spans="1:10" x14ac:dyDescent="0.25">
      <c r="A263" t="s">
        <v>5</v>
      </c>
      <c r="B263" t="s">
        <v>926</v>
      </c>
      <c r="C263" t="s">
        <v>89</v>
      </c>
      <c r="D263" t="s">
        <v>927</v>
      </c>
      <c r="E263" t="s">
        <v>928</v>
      </c>
      <c r="F263" s="1" t="str">
        <f>IF(ISNUMBER(SEARCH(", app.",B263)),LEFT(B263,SEARCH(", app.",B263)-1),B263)</f>
        <v>1300 Boul. René-Lévesque O.</v>
      </c>
      <c r="G263" s="1">
        <f>SUBSTITUTE(SUBSTITUTE(E263,"$","")," ","")*1</f>
        <v>1296</v>
      </c>
      <c r="H263" s="1" t="str">
        <f>SUBSTITUTE(D263," ","")</f>
        <v>H3G1K4</v>
      </c>
      <c r="I263" s="1" t="str">
        <f>LEFT(SUBSTITUTE(D263," ",""),4)</f>
        <v>H3G1</v>
      </c>
      <c r="J263" s="1" t="str">
        <f t="shared" si="4"/>
        <v>H3G</v>
      </c>
    </row>
    <row r="264" spans="1:10" x14ac:dyDescent="0.25">
      <c r="A264" t="s">
        <v>5</v>
      </c>
      <c r="B264" t="s">
        <v>929</v>
      </c>
      <c r="C264" t="s">
        <v>120</v>
      </c>
      <c r="D264" t="s">
        <v>911</v>
      </c>
      <c r="E264" t="s">
        <v>930</v>
      </c>
      <c r="F264" s="1" t="str">
        <f>IF(ISNUMBER(SEARCH(", app.",B264)),LEFT(B264,SEARCH(", app.",B264)-1),B264)</f>
        <v>1310 Boul. René-Lévesque O.</v>
      </c>
      <c r="G264" s="1">
        <f>SUBSTITUTE(SUBSTITUTE(E264,"$","")," ","")*1</f>
        <v>751</v>
      </c>
      <c r="H264" s="1" t="str">
        <f>SUBSTITUTE(D264," ","")</f>
        <v>H3G0B7</v>
      </c>
      <c r="I264" s="1" t="str">
        <f>LEFT(SUBSTITUTE(D264," ",""),4)</f>
        <v>H3G0</v>
      </c>
      <c r="J264" s="1" t="str">
        <f t="shared" si="4"/>
        <v>H3G</v>
      </c>
    </row>
    <row r="265" spans="1:10" x14ac:dyDescent="0.25">
      <c r="A265" t="s">
        <v>5</v>
      </c>
      <c r="B265" t="s">
        <v>931</v>
      </c>
      <c r="C265" t="s">
        <v>225</v>
      </c>
      <c r="D265" t="s">
        <v>932</v>
      </c>
      <c r="E265" t="s">
        <v>933</v>
      </c>
      <c r="F265" s="1" t="str">
        <f>IF(ISNUMBER(SEARCH(", app.",B265)),LEFT(B265,SEARCH(", app.",B265)-1),B265)</f>
        <v>1310 Boul. René-Lévesque O.</v>
      </c>
      <c r="G265" s="1">
        <f>SUBSTITUTE(SUBSTITUTE(E265,"$","")," ","")*1</f>
        <v>711</v>
      </c>
      <c r="H265" s="1" t="str">
        <f>SUBSTITUTE(D265," ","")</f>
        <v>H3G0B8</v>
      </c>
      <c r="I265" s="1" t="str">
        <f>LEFT(SUBSTITUTE(D265," ",""),4)</f>
        <v>H3G0</v>
      </c>
      <c r="J265" s="1" t="str">
        <f t="shared" si="4"/>
        <v>H3G</v>
      </c>
    </row>
    <row r="266" spans="1:10" x14ac:dyDescent="0.25">
      <c r="A266" t="s">
        <v>5</v>
      </c>
      <c r="B266" t="s">
        <v>934</v>
      </c>
      <c r="C266" t="s">
        <v>935</v>
      </c>
      <c r="D266" t="s">
        <v>932</v>
      </c>
      <c r="E266" t="s">
        <v>936</v>
      </c>
      <c r="F266" s="1" t="str">
        <f>IF(ISNUMBER(SEARCH(", app.",B266)),LEFT(B266,SEARCH(", app.",B266)-1),B266)</f>
        <v>1310 Boul. René-Lévesque O.</v>
      </c>
      <c r="G266" s="1">
        <f>SUBSTITUTE(SUBSTITUTE(E266,"$","")," ","")*1</f>
        <v>826</v>
      </c>
      <c r="H266" s="1" t="str">
        <f>SUBSTITUTE(D266," ","")</f>
        <v>H3G0B8</v>
      </c>
      <c r="I266" s="1" t="str">
        <f>LEFT(SUBSTITUTE(D266," ",""),4)</f>
        <v>H3G0</v>
      </c>
      <c r="J266" s="1" t="str">
        <f t="shared" si="4"/>
        <v>H3G</v>
      </c>
    </row>
    <row r="267" spans="1:10" x14ac:dyDescent="0.25">
      <c r="A267" t="s">
        <v>5</v>
      </c>
      <c r="B267" t="s">
        <v>937</v>
      </c>
      <c r="C267" t="s">
        <v>92</v>
      </c>
      <c r="D267" t="s">
        <v>911</v>
      </c>
      <c r="E267" t="s">
        <v>938</v>
      </c>
      <c r="F267" s="1" t="str">
        <f>IF(ISNUMBER(SEARCH(", app.",B267)),LEFT(B267,SEARCH(", app.",B267)-1),B267)</f>
        <v>1310 Boul. René-Lévesque O.</v>
      </c>
      <c r="G267" s="1">
        <f>SUBSTITUTE(SUBSTITUTE(E267,"$","")," ","")*1</f>
        <v>917</v>
      </c>
      <c r="H267" s="1" t="str">
        <f>SUBSTITUTE(D267," ","")</f>
        <v>H3G0B7</v>
      </c>
      <c r="I267" s="1" t="str">
        <f>LEFT(SUBSTITUTE(D267," ",""),4)</f>
        <v>H3G0</v>
      </c>
      <c r="J267" s="1" t="str">
        <f t="shared" si="4"/>
        <v>H3G</v>
      </c>
    </row>
    <row r="268" spans="1:10" x14ac:dyDescent="0.25">
      <c r="A268" t="s">
        <v>5</v>
      </c>
      <c r="B268" t="s">
        <v>939</v>
      </c>
      <c r="C268" t="s">
        <v>940</v>
      </c>
      <c r="D268" t="s">
        <v>911</v>
      </c>
      <c r="E268" t="s">
        <v>941</v>
      </c>
      <c r="F268" s="1" t="str">
        <f>IF(ISNUMBER(SEARCH(", app.",B268)),LEFT(B268,SEARCH(", app.",B268)-1),B268)</f>
        <v>1310 Boul. René-Lévesque O.</v>
      </c>
      <c r="G268" s="1">
        <f>SUBSTITUTE(SUBSTITUTE(E268,"$","")," ","")*1</f>
        <v>884</v>
      </c>
      <c r="H268" s="1" t="str">
        <f>SUBSTITUTE(D268," ","")</f>
        <v>H3G0B7</v>
      </c>
      <c r="I268" s="1" t="str">
        <f>LEFT(SUBSTITUTE(D268," ",""),4)</f>
        <v>H3G0</v>
      </c>
      <c r="J268" s="1" t="str">
        <f t="shared" si="4"/>
        <v>H3G</v>
      </c>
    </row>
    <row r="269" spans="1:10" x14ac:dyDescent="0.25">
      <c r="A269" t="s">
        <v>5</v>
      </c>
      <c r="B269" t="s">
        <v>942</v>
      </c>
      <c r="C269" t="s">
        <v>58</v>
      </c>
      <c r="D269" t="s">
        <v>932</v>
      </c>
      <c r="E269" t="s">
        <v>13</v>
      </c>
      <c r="F269" s="1" t="str">
        <f>IF(ISNUMBER(SEARCH(", app.",B269)),LEFT(B269,SEARCH(", app.",B269)-1),B269)</f>
        <v>1310 Boul. René-Lévesque O.</v>
      </c>
      <c r="G269" s="1">
        <f>SUBSTITUTE(SUBSTITUTE(E269,"$","")," ","")*1</f>
        <v>865</v>
      </c>
      <c r="H269" s="1" t="str">
        <f>SUBSTITUTE(D269," ","")</f>
        <v>H3G0B8</v>
      </c>
      <c r="I269" s="1" t="str">
        <f>LEFT(SUBSTITUTE(D269," ",""),4)</f>
        <v>H3G0</v>
      </c>
      <c r="J269" s="1" t="str">
        <f t="shared" si="4"/>
        <v>H3G</v>
      </c>
    </row>
    <row r="270" spans="1:10" x14ac:dyDescent="0.25">
      <c r="A270" t="s">
        <v>5</v>
      </c>
      <c r="B270" t="s">
        <v>943</v>
      </c>
      <c r="C270" t="s">
        <v>944</v>
      </c>
      <c r="D270" t="s">
        <v>932</v>
      </c>
      <c r="E270" t="s">
        <v>358</v>
      </c>
      <c r="F270" s="1" t="str">
        <f>IF(ISNUMBER(SEARCH(", app.",B270)),LEFT(B270,SEARCH(", app.",B270)-1),B270)</f>
        <v>1310 Boul. René-Lévesque O.</v>
      </c>
      <c r="G270" s="1">
        <f>SUBSTITUTE(SUBSTITUTE(E270,"$","")," ","")*1</f>
        <v>909</v>
      </c>
      <c r="H270" s="1" t="str">
        <f>SUBSTITUTE(D270," ","")</f>
        <v>H3G0B8</v>
      </c>
      <c r="I270" s="1" t="str">
        <f>LEFT(SUBSTITUTE(D270," ",""),4)</f>
        <v>H3G0</v>
      </c>
      <c r="J270" s="1" t="str">
        <f t="shared" si="4"/>
        <v>H3G</v>
      </c>
    </row>
    <row r="271" spans="1:10" x14ac:dyDescent="0.25">
      <c r="A271" t="s">
        <v>5</v>
      </c>
      <c r="B271" t="s">
        <v>945</v>
      </c>
      <c r="C271" t="s">
        <v>492</v>
      </c>
      <c r="D271" t="s">
        <v>932</v>
      </c>
      <c r="E271" t="s">
        <v>54</v>
      </c>
      <c r="F271" s="1" t="str">
        <f>IF(ISNUMBER(SEARCH(", app.",B271)),LEFT(B271,SEARCH(", app.",B271)-1),B271)</f>
        <v>1310 Boul. René-Lévesque O.</v>
      </c>
      <c r="G271" s="1">
        <f>SUBSTITUTE(SUBSTITUTE(E271,"$","")," ","")*1</f>
        <v>689</v>
      </c>
      <c r="H271" s="1" t="str">
        <f>SUBSTITUTE(D271," ","")</f>
        <v>H3G0B8</v>
      </c>
      <c r="I271" s="1" t="str">
        <f>LEFT(SUBSTITUTE(D271," ",""),4)</f>
        <v>H3G0</v>
      </c>
      <c r="J271" s="1" t="str">
        <f t="shared" si="4"/>
        <v>H3G</v>
      </c>
    </row>
    <row r="272" spans="1:10" x14ac:dyDescent="0.25">
      <c r="A272" t="s">
        <v>5</v>
      </c>
      <c r="B272" t="s">
        <v>946</v>
      </c>
      <c r="C272" t="s">
        <v>947</v>
      </c>
      <c r="D272" t="s">
        <v>948</v>
      </c>
      <c r="E272" t="s">
        <v>949</v>
      </c>
      <c r="F272" s="1" t="str">
        <f>IF(ISNUMBER(SEARCH(", app.",B272)),LEFT(B272,SEARCH(", app.",B272)-1),B272)</f>
        <v>1400 Boul. René-Lévesque O.</v>
      </c>
      <c r="G272" s="1">
        <f>SUBSTITUTE(SUBSTITUTE(E272,"$","")," ","")*1</f>
        <v>1408</v>
      </c>
      <c r="H272" s="1" t="str">
        <f>SUBSTITUTE(D272," ","")</f>
        <v>H3G1T6</v>
      </c>
      <c r="I272" s="1" t="str">
        <f>LEFT(SUBSTITUTE(D272," ",""),4)</f>
        <v>H3G1</v>
      </c>
      <c r="J272" s="1" t="str">
        <f t="shared" si="4"/>
        <v>H3G</v>
      </c>
    </row>
    <row r="273" spans="1:10" x14ac:dyDescent="0.25">
      <c r="A273" t="s">
        <v>5</v>
      </c>
      <c r="B273" t="s">
        <v>950</v>
      </c>
      <c r="C273" t="s">
        <v>951</v>
      </c>
      <c r="D273" t="s">
        <v>948</v>
      </c>
      <c r="E273" t="s">
        <v>952</v>
      </c>
      <c r="F273" s="1" t="str">
        <f>IF(ISNUMBER(SEARCH(", app.",B273)),LEFT(B273,SEARCH(", app.",B273)-1),B273)</f>
        <v>1400 Boul. René-Lévesque O.</v>
      </c>
      <c r="G273" s="1">
        <f>SUBSTITUTE(SUBSTITUTE(E273,"$","")," ","")*1</f>
        <v>893</v>
      </c>
      <c r="H273" s="1" t="str">
        <f>SUBSTITUTE(D273," ","")</f>
        <v>H3G1T6</v>
      </c>
      <c r="I273" s="1" t="str">
        <f>LEFT(SUBSTITUTE(D273," ",""),4)</f>
        <v>H3G1</v>
      </c>
      <c r="J273" s="1" t="str">
        <f t="shared" si="4"/>
        <v>H3G</v>
      </c>
    </row>
    <row r="274" spans="1:10" x14ac:dyDescent="0.25">
      <c r="A274" t="s">
        <v>5</v>
      </c>
      <c r="B274" t="s">
        <v>953</v>
      </c>
      <c r="C274" t="s">
        <v>81</v>
      </c>
      <c r="D274" t="s">
        <v>954</v>
      </c>
      <c r="E274" t="s">
        <v>955</v>
      </c>
      <c r="F274" s="1" t="str">
        <f>IF(ISNUMBER(SEARCH(", app.",B274)),LEFT(B274,SEARCH(", app.",B274)-1),B274)</f>
        <v>1400 Boul. René-Lévesque O.</v>
      </c>
      <c r="G274" s="1">
        <f>SUBSTITUTE(SUBSTITUTE(E274,"$","")," ","")*1</f>
        <v>880</v>
      </c>
      <c r="H274" s="1" t="str">
        <f>SUBSTITUTE(D274," ","")</f>
        <v>H3G0E1</v>
      </c>
      <c r="I274" s="1" t="str">
        <f>LEFT(SUBSTITUTE(D274," ",""),4)</f>
        <v>H3G0</v>
      </c>
      <c r="J274" s="1" t="str">
        <f t="shared" si="4"/>
        <v>H3G</v>
      </c>
    </row>
    <row r="275" spans="1:10" x14ac:dyDescent="0.25">
      <c r="A275" t="s">
        <v>5</v>
      </c>
      <c r="B275" t="s">
        <v>956</v>
      </c>
      <c r="C275" t="s">
        <v>59</v>
      </c>
      <c r="D275" t="s">
        <v>948</v>
      </c>
      <c r="E275" t="s">
        <v>957</v>
      </c>
      <c r="F275" s="1" t="str">
        <f>IF(ISNUMBER(SEARCH(", app.",B275)),LEFT(B275,SEARCH(", app.",B275)-1),B275)</f>
        <v>1400 Boul. René-Lévesque O.</v>
      </c>
      <c r="G275" s="1">
        <f>SUBSTITUTE(SUBSTITUTE(E275,"$","")," ","")*1</f>
        <v>1170</v>
      </c>
      <c r="H275" s="1" t="str">
        <f>SUBSTITUTE(D275," ","")</f>
        <v>H3G1T6</v>
      </c>
      <c r="I275" s="1" t="str">
        <f>LEFT(SUBSTITUTE(D275," ",""),4)</f>
        <v>H3G1</v>
      </c>
      <c r="J275" s="1" t="str">
        <f t="shared" si="4"/>
        <v>H3G</v>
      </c>
    </row>
    <row r="276" spans="1:10" x14ac:dyDescent="0.25">
      <c r="A276" t="s">
        <v>5</v>
      </c>
      <c r="B276" t="s">
        <v>958</v>
      </c>
      <c r="C276" t="s">
        <v>959</v>
      </c>
      <c r="D276" t="s">
        <v>948</v>
      </c>
      <c r="E276" t="s">
        <v>960</v>
      </c>
      <c r="F276" s="1" t="str">
        <f>IF(ISNUMBER(SEARCH(", app.",B276)),LEFT(B276,SEARCH(", app.",B276)-1),B276)</f>
        <v>1400 Boul. René-Lévesque O.</v>
      </c>
      <c r="G276" s="1">
        <f>SUBSTITUTE(SUBSTITUTE(E276,"$","")," ","")*1</f>
        <v>704</v>
      </c>
      <c r="H276" s="1" t="str">
        <f>SUBSTITUTE(D276," ","")</f>
        <v>H3G1T6</v>
      </c>
      <c r="I276" s="1" t="str">
        <f>LEFT(SUBSTITUTE(D276," ",""),4)</f>
        <v>H3G1</v>
      </c>
      <c r="J276" s="1" t="str">
        <f t="shared" si="4"/>
        <v>H3G</v>
      </c>
    </row>
    <row r="277" spans="1:10" x14ac:dyDescent="0.25">
      <c r="A277" t="s">
        <v>5</v>
      </c>
      <c r="B277" t="s">
        <v>961</v>
      </c>
      <c r="C277" t="s">
        <v>962</v>
      </c>
      <c r="D277" t="s">
        <v>954</v>
      </c>
      <c r="E277" t="s">
        <v>963</v>
      </c>
      <c r="F277" s="1" t="str">
        <f>IF(ISNUMBER(SEARCH(", app.",B277)),LEFT(B277,SEARCH(", app.",B277)-1),B277)</f>
        <v>1450 Boul. René-Lévesque O.</v>
      </c>
      <c r="G277" s="1">
        <f>SUBSTITUTE(SUBSTITUTE(E277,"$","")," ","")*1</f>
        <v>843</v>
      </c>
      <c r="H277" s="1" t="str">
        <f>SUBSTITUTE(D277," ","")</f>
        <v>H3G0E1</v>
      </c>
      <c r="I277" s="1" t="str">
        <f>LEFT(SUBSTITUTE(D277," ",""),4)</f>
        <v>H3G0</v>
      </c>
      <c r="J277" s="1" t="str">
        <f t="shared" si="4"/>
        <v>H3G</v>
      </c>
    </row>
    <row r="278" spans="1:10" x14ac:dyDescent="0.25">
      <c r="A278" t="s">
        <v>5</v>
      </c>
      <c r="B278" t="s">
        <v>964</v>
      </c>
      <c r="C278" t="s">
        <v>965</v>
      </c>
      <c r="D278" t="s">
        <v>954</v>
      </c>
      <c r="E278" t="s">
        <v>966</v>
      </c>
      <c r="F278" s="1" t="str">
        <f>IF(ISNUMBER(SEARCH(", app.",B278)),LEFT(B278,SEARCH(", app.",B278)-1),B278)</f>
        <v>1450 Boul. René-Lévesque O.</v>
      </c>
      <c r="G278" s="1">
        <f>SUBSTITUTE(SUBSTITUTE(E278,"$","")," ","")*1</f>
        <v>891</v>
      </c>
      <c r="H278" s="1" t="str">
        <f>SUBSTITUTE(D278," ","")</f>
        <v>H3G0E1</v>
      </c>
      <c r="I278" s="1" t="str">
        <f>LEFT(SUBSTITUTE(D278," ",""),4)</f>
        <v>H3G0</v>
      </c>
      <c r="J278" s="1" t="str">
        <f t="shared" si="4"/>
        <v>H3G</v>
      </c>
    </row>
    <row r="279" spans="1:10" x14ac:dyDescent="0.25">
      <c r="A279" t="s">
        <v>5</v>
      </c>
      <c r="B279" t="s">
        <v>967</v>
      </c>
      <c r="C279" t="s">
        <v>968</v>
      </c>
      <c r="D279" t="s">
        <v>969</v>
      </c>
      <c r="E279" t="s">
        <v>319</v>
      </c>
      <c r="F279" s="1" t="str">
        <f>IF(ISNUMBER(SEARCH(", app.",B279)),LEFT(B279,SEARCH(", app.",B279)-1),B279)</f>
        <v>1450 Boul. René-Lévesque O.</v>
      </c>
      <c r="G279" s="1">
        <f>SUBSTITUTE(SUBSTITUTE(E279,"$","")," ","")*1</f>
        <v>915</v>
      </c>
      <c r="H279" s="1" t="str">
        <f>SUBSTITUTE(D279," ","")</f>
        <v>H3G0G1</v>
      </c>
      <c r="I279" s="1" t="str">
        <f>LEFT(SUBSTITUTE(D279," ",""),4)</f>
        <v>H3G0</v>
      </c>
      <c r="J279" s="1" t="str">
        <f t="shared" si="4"/>
        <v>H3G</v>
      </c>
    </row>
    <row r="280" spans="1:10" x14ac:dyDescent="0.25">
      <c r="A280" t="s">
        <v>5</v>
      </c>
      <c r="B280" t="s">
        <v>970</v>
      </c>
      <c r="C280" t="s">
        <v>971</v>
      </c>
      <c r="D280" t="s">
        <v>954</v>
      </c>
      <c r="E280" t="s">
        <v>972</v>
      </c>
      <c r="F280" s="1" t="str">
        <f>IF(ISNUMBER(SEARCH(", app.",B280)),LEFT(B280,SEARCH(", app.",B280)-1),B280)</f>
        <v>1450 Boul. René-Lévesque O.</v>
      </c>
      <c r="G280" s="1">
        <f>SUBSTITUTE(SUBSTITUTE(E280,"$","")," ","")*1</f>
        <v>764</v>
      </c>
      <c r="H280" s="1" t="str">
        <f>SUBSTITUTE(D280," ","")</f>
        <v>H3G0E1</v>
      </c>
      <c r="I280" s="1" t="str">
        <f>LEFT(SUBSTITUTE(D280," ",""),4)</f>
        <v>H3G0</v>
      </c>
      <c r="J280" s="1" t="str">
        <f t="shared" si="4"/>
        <v>H3G</v>
      </c>
    </row>
    <row r="281" spans="1:10" x14ac:dyDescent="0.25">
      <c r="A281" t="s">
        <v>5</v>
      </c>
      <c r="B281" t="s">
        <v>973</v>
      </c>
      <c r="C281" t="s">
        <v>59</v>
      </c>
      <c r="D281" t="s">
        <v>954</v>
      </c>
      <c r="E281" t="s">
        <v>974</v>
      </c>
      <c r="F281" s="1" t="str">
        <f>IF(ISNUMBER(SEARCH(", app.",B281)),LEFT(B281,SEARCH(", app.",B281)-1),B281)</f>
        <v>1450 Boul. René-Lévesque O.</v>
      </c>
      <c r="G281" s="1">
        <f>SUBSTITUTE(SUBSTITUTE(E281,"$","")," ","")*1</f>
        <v>1044</v>
      </c>
      <c r="H281" s="1" t="str">
        <f>SUBSTITUTE(D281," ","")</f>
        <v>H3G0E1</v>
      </c>
      <c r="I281" s="1" t="str">
        <f>LEFT(SUBSTITUTE(D281," ",""),4)</f>
        <v>H3G0</v>
      </c>
      <c r="J281" s="1" t="str">
        <f t="shared" si="4"/>
        <v>H3G</v>
      </c>
    </row>
    <row r="282" spans="1:10" x14ac:dyDescent="0.25">
      <c r="A282" t="s">
        <v>5</v>
      </c>
      <c r="B282" t="s">
        <v>975</v>
      </c>
      <c r="C282" t="s">
        <v>976</v>
      </c>
      <c r="D282" t="s">
        <v>954</v>
      </c>
      <c r="E282" t="s">
        <v>977</v>
      </c>
      <c r="F282" s="1" t="str">
        <f>IF(ISNUMBER(SEARCH(", app.",B282)),LEFT(B282,SEARCH(", app.",B282)-1),B282)</f>
        <v>1450 Boul. René-Lévesque O.</v>
      </c>
      <c r="G282" s="1">
        <f>SUBSTITUTE(SUBSTITUTE(E282,"$","")," ","")*1</f>
        <v>863</v>
      </c>
      <c r="H282" s="1" t="str">
        <f>SUBSTITUTE(D282," ","")</f>
        <v>H3G0E1</v>
      </c>
      <c r="I282" s="1" t="str">
        <f>LEFT(SUBSTITUTE(D282," ",""),4)</f>
        <v>H3G0</v>
      </c>
      <c r="J282" s="1" t="str">
        <f t="shared" si="4"/>
        <v>H3G</v>
      </c>
    </row>
    <row r="283" spans="1:10" x14ac:dyDescent="0.25">
      <c r="A283" t="s">
        <v>5</v>
      </c>
      <c r="B283" t="s">
        <v>978</v>
      </c>
      <c r="C283" t="s">
        <v>979</v>
      </c>
      <c r="D283" t="s">
        <v>980</v>
      </c>
      <c r="E283" t="s">
        <v>981</v>
      </c>
      <c r="F283" s="1" t="str">
        <f>IF(ISNUMBER(SEARCH(", app.",B283)),LEFT(B283,SEARCH(", app.",B283)-1),B283)</f>
        <v>1500 Boul. René-Lévesque O.</v>
      </c>
      <c r="G283" s="1">
        <f>SUBSTITUTE(SUBSTITUTE(E283,"$","")," ","")*1</f>
        <v>1068</v>
      </c>
      <c r="H283" s="1" t="str">
        <f>SUBSTITUTE(D283," ","")</f>
        <v>H3G2H1</v>
      </c>
      <c r="I283" s="1" t="str">
        <f>LEFT(SUBSTITUTE(D283," ",""),4)</f>
        <v>H3G2</v>
      </c>
      <c r="J283" s="1" t="str">
        <f t="shared" si="4"/>
        <v>H3G</v>
      </c>
    </row>
    <row r="284" spans="1:10" x14ac:dyDescent="0.25">
      <c r="A284" t="s">
        <v>5</v>
      </c>
      <c r="B284" t="s">
        <v>982</v>
      </c>
      <c r="C284" t="s">
        <v>43</v>
      </c>
      <c r="D284" t="s">
        <v>983</v>
      </c>
      <c r="E284" t="s">
        <v>747</v>
      </c>
      <c r="F284" s="1" t="str">
        <f>IF(ISNUMBER(SEARCH(", app.",B284)),LEFT(B284,SEARCH(", app.",B284)-1),B284)</f>
        <v>1500 Boul. René-Lévesque O.</v>
      </c>
      <c r="G284" s="1">
        <f>SUBSTITUTE(SUBSTITUTE(E284,"$","")," ","")*1</f>
        <v>837</v>
      </c>
      <c r="H284" s="1" t="str">
        <f>SUBSTITUTE(D284," ","")</f>
        <v>H3G0H6</v>
      </c>
      <c r="I284" s="1" t="str">
        <f>LEFT(SUBSTITUTE(D284," ",""),4)</f>
        <v>H3G0</v>
      </c>
      <c r="J284" s="1" t="str">
        <f t="shared" si="4"/>
        <v>H3G</v>
      </c>
    </row>
    <row r="285" spans="1:10" x14ac:dyDescent="0.25">
      <c r="A285" t="s">
        <v>5</v>
      </c>
      <c r="B285" t="s">
        <v>984</v>
      </c>
      <c r="C285" t="s">
        <v>137</v>
      </c>
      <c r="D285" t="s">
        <v>985</v>
      </c>
      <c r="E285" t="s">
        <v>69</v>
      </c>
      <c r="F285" s="1" t="str">
        <f>IF(ISNUMBER(SEARCH(", app.",B285)),LEFT(B285,SEARCH(", app.",B285)-1),B285)</f>
        <v>1700 Boul. René-Lévesque O.</v>
      </c>
      <c r="G285" s="1">
        <f>SUBSTITUTE(SUBSTITUTE(E285,"$","")," ","")*1</f>
        <v>657</v>
      </c>
      <c r="H285" s="1" t="str">
        <f>SUBSTITUTE(D285," ","")</f>
        <v>H3H2S8</v>
      </c>
      <c r="I285" s="1" t="str">
        <f>LEFT(SUBSTITUTE(D285," ",""),4)</f>
        <v>H3H2</v>
      </c>
      <c r="J285" s="1" t="str">
        <f t="shared" si="4"/>
        <v>H3H</v>
      </c>
    </row>
    <row r="286" spans="1:10" x14ac:dyDescent="0.25">
      <c r="A286" t="s">
        <v>5</v>
      </c>
      <c r="B286" t="s">
        <v>986</v>
      </c>
      <c r="C286" t="s">
        <v>987</v>
      </c>
      <c r="D286" t="s">
        <v>988</v>
      </c>
      <c r="E286" t="s">
        <v>33</v>
      </c>
      <c r="F286" s="1" t="str">
        <f>IF(ISNUMBER(SEARCH(", app.",B286)),LEFT(B286,SEARCH(", app.",B286)-1),B286)</f>
        <v>1800 Boul. René-Lévesque O.</v>
      </c>
      <c r="G286" s="1">
        <f>SUBSTITUTE(SUBSTITUTE(E286,"$","")," ","")*1</f>
        <v>750</v>
      </c>
      <c r="H286" s="1" t="str">
        <f>SUBSTITUTE(D286," ","")</f>
        <v>H3H2H2</v>
      </c>
      <c r="I286" s="1" t="str">
        <f>LEFT(SUBSTITUTE(D286," ",""),4)</f>
        <v>H3H2</v>
      </c>
      <c r="J286" s="1" t="str">
        <f t="shared" si="4"/>
        <v>H3H</v>
      </c>
    </row>
    <row r="287" spans="1:10" x14ac:dyDescent="0.25">
      <c r="A287" t="s">
        <v>5</v>
      </c>
      <c r="B287" t="s">
        <v>989</v>
      </c>
      <c r="C287" t="s">
        <v>220</v>
      </c>
      <c r="D287" t="s">
        <v>988</v>
      </c>
      <c r="E287" t="s">
        <v>990</v>
      </c>
      <c r="F287" s="1" t="str">
        <f>IF(ISNUMBER(SEARCH(", app.",B287)),LEFT(B287,SEARCH(", app.",B287)-1),B287)</f>
        <v>1800 Boul. René-Lévesque O.</v>
      </c>
      <c r="G287" s="1">
        <f>SUBSTITUTE(SUBSTITUTE(E287,"$","")," ","")*1</f>
        <v>733</v>
      </c>
      <c r="H287" s="1" t="str">
        <f>SUBSTITUTE(D287," ","")</f>
        <v>H3H2H2</v>
      </c>
      <c r="I287" s="1" t="str">
        <f>LEFT(SUBSTITUTE(D287," ",""),4)</f>
        <v>H3H2</v>
      </c>
      <c r="J287" s="1" t="str">
        <f t="shared" si="4"/>
        <v>H3H</v>
      </c>
    </row>
    <row r="288" spans="1:10" x14ac:dyDescent="0.25">
      <c r="A288" t="s">
        <v>5</v>
      </c>
      <c r="B288" t="s">
        <v>991</v>
      </c>
      <c r="C288" t="s">
        <v>62</v>
      </c>
      <c r="D288" t="s">
        <v>992</v>
      </c>
      <c r="E288" t="s">
        <v>105</v>
      </c>
      <c r="F288" s="1" t="str">
        <f>IF(ISNUMBER(SEARCH(", app.",B288)),LEFT(B288,SEARCH(", app.",B288)-1),B288)</f>
        <v>1855 Boul. René-Lévesque O.</v>
      </c>
      <c r="G288" s="1">
        <f>SUBSTITUTE(SUBSTITUTE(E288,"$","")," ","")*1</f>
        <v>613</v>
      </c>
      <c r="H288" s="1" t="str">
        <f>SUBSTITUTE(D288," ","")</f>
        <v>H3H1R4</v>
      </c>
      <c r="I288" s="1" t="str">
        <f>LEFT(SUBSTITUTE(D288," ",""),4)</f>
        <v>H3H1</v>
      </c>
      <c r="J288" s="1" t="str">
        <f t="shared" si="4"/>
        <v>H3H</v>
      </c>
    </row>
    <row r="289" spans="1:10" x14ac:dyDescent="0.25">
      <c r="A289" t="s">
        <v>5</v>
      </c>
      <c r="B289" t="s">
        <v>993</v>
      </c>
      <c r="C289" t="s">
        <v>102</v>
      </c>
      <c r="D289" t="s">
        <v>994</v>
      </c>
      <c r="E289" t="s">
        <v>995</v>
      </c>
      <c r="F289" s="1" t="str">
        <f>IF(ISNUMBER(SEARCH(", app.",B289)),LEFT(B289,SEARCH(", app.",B289)-1),B289)</f>
        <v>2000 Boul. René-Lévesque O.</v>
      </c>
      <c r="G289" s="1">
        <f>SUBSTITUTE(SUBSTITUTE(E289,"$","")," ","")*1</f>
        <v>883</v>
      </c>
      <c r="H289" s="1" t="str">
        <f>SUBSTITUTE(D289," ","")</f>
        <v>H3H0B3</v>
      </c>
      <c r="I289" s="1" t="str">
        <f>LEFT(SUBSTITUTE(D289," ",""),4)</f>
        <v>H3H0</v>
      </c>
      <c r="J289" s="1" t="str">
        <f t="shared" si="4"/>
        <v>H3H</v>
      </c>
    </row>
    <row r="290" spans="1:10" x14ac:dyDescent="0.25">
      <c r="A290" t="s">
        <v>5</v>
      </c>
      <c r="B290" t="s">
        <v>996</v>
      </c>
      <c r="C290" t="s">
        <v>83</v>
      </c>
      <c r="D290" t="s">
        <v>997</v>
      </c>
      <c r="E290" t="s">
        <v>12</v>
      </c>
      <c r="F290" s="1" t="str">
        <f>IF(ISNUMBER(SEARCH(", app.",B290)),LEFT(B290,SEARCH(", app.",B290)-1),B290)</f>
        <v>2020 Boul. René-Lévesque O.</v>
      </c>
      <c r="G290" s="1">
        <f>SUBSTITUTE(SUBSTITUTE(E290,"$","")," ","")*1</f>
        <v>870</v>
      </c>
      <c r="H290" s="1" t="str">
        <f>SUBSTITUTE(D290," ","")</f>
        <v>H3H0B4</v>
      </c>
      <c r="I290" s="1" t="str">
        <f>LEFT(SUBSTITUTE(D290," ",""),4)</f>
        <v>H3H0</v>
      </c>
      <c r="J290" s="1" t="str">
        <f t="shared" si="4"/>
        <v>H3H</v>
      </c>
    </row>
    <row r="291" spans="1:10" x14ac:dyDescent="0.25">
      <c r="A291" t="s">
        <v>5</v>
      </c>
      <c r="B291" t="s">
        <v>998</v>
      </c>
      <c r="C291" t="s">
        <v>356</v>
      </c>
      <c r="D291" t="s">
        <v>997</v>
      </c>
      <c r="E291" t="s">
        <v>999</v>
      </c>
      <c r="F291" s="1" t="str">
        <f>IF(ISNUMBER(SEARCH(", app.",B291)),LEFT(B291,SEARCH(", app.",B291)-1),B291)</f>
        <v>2020 Boul. René-Lévesque O.</v>
      </c>
      <c r="G291" s="1">
        <f>SUBSTITUTE(SUBSTITUTE(E291,"$","")," ","")*1</f>
        <v>872</v>
      </c>
      <c r="H291" s="1" t="str">
        <f>SUBSTITUTE(D291," ","")</f>
        <v>H3H0B4</v>
      </c>
      <c r="I291" s="1" t="str">
        <f>LEFT(SUBSTITUTE(D291," ",""),4)</f>
        <v>H3H0</v>
      </c>
      <c r="J291" s="1" t="str">
        <f t="shared" si="4"/>
        <v>H3H</v>
      </c>
    </row>
    <row r="292" spans="1:10" x14ac:dyDescent="0.25">
      <c r="A292" t="s">
        <v>5</v>
      </c>
      <c r="B292" t="s">
        <v>1000</v>
      </c>
      <c r="C292" t="s">
        <v>1001</v>
      </c>
      <c r="D292" t="s">
        <v>1002</v>
      </c>
      <c r="E292" t="s">
        <v>1003</v>
      </c>
      <c r="F292" s="1" t="str">
        <f>IF(ISNUMBER(SEARCH(", app.",B292)),LEFT(B292,SEARCH(", app.",B292)-1),B292)</f>
        <v>245 Boul. Robert-Bourassa</v>
      </c>
      <c r="G292" s="1">
        <f>SUBSTITUTE(SUBSTITUTE(E292,"$","")," ","")*1</f>
        <v>838</v>
      </c>
      <c r="H292" s="1" t="str">
        <f>SUBSTITUTE(D292," ","")</f>
        <v>H3C1A4</v>
      </c>
      <c r="I292" s="1" t="str">
        <f>LEFT(SUBSTITUTE(D292," ",""),4)</f>
        <v>H3C1</v>
      </c>
      <c r="J292" s="1" t="str">
        <f t="shared" si="4"/>
        <v>H3C</v>
      </c>
    </row>
    <row r="293" spans="1:10" x14ac:dyDescent="0.25">
      <c r="A293" t="s">
        <v>5</v>
      </c>
      <c r="B293" t="s">
        <v>1004</v>
      </c>
      <c r="C293" t="s">
        <v>1005</v>
      </c>
      <c r="D293" t="s">
        <v>1006</v>
      </c>
      <c r="E293" t="s">
        <v>1007</v>
      </c>
      <c r="F293" s="1" t="str">
        <f>IF(ISNUMBER(SEARCH(", app.",B293)),LEFT(B293,SEARCH(", app.",B293)-1),B293)</f>
        <v>1225 Boul. Robert-Bourassa</v>
      </c>
      <c r="G293" s="1">
        <f>SUBSTITUTE(SUBSTITUTE(E293,"$","")," ","")*1</f>
        <v>738</v>
      </c>
      <c r="H293" s="1" t="str">
        <f>SUBSTITUTE(D293," ","")</f>
        <v>H3B9A9</v>
      </c>
      <c r="I293" s="1" t="str">
        <f>LEFT(SUBSTITUTE(D293," ",""),4)</f>
        <v>H3B9</v>
      </c>
      <c r="J293" s="1" t="str">
        <f t="shared" si="4"/>
        <v>H3B</v>
      </c>
    </row>
    <row r="294" spans="1:10" x14ac:dyDescent="0.25">
      <c r="A294" t="s">
        <v>5</v>
      </c>
      <c r="B294" t="s">
        <v>1008</v>
      </c>
      <c r="C294" t="s">
        <v>1009</v>
      </c>
      <c r="D294" t="s">
        <v>1006</v>
      </c>
      <c r="E294" t="s">
        <v>1010</v>
      </c>
      <c r="F294" s="1" t="str">
        <f>IF(ISNUMBER(SEARCH(", app.",B294)),LEFT(B294,SEARCH(", app.",B294)-1),B294)</f>
        <v>1225 Boul. Robert-Bourassa</v>
      </c>
      <c r="G294" s="1">
        <f>SUBSTITUTE(SUBSTITUTE(E294,"$","")," ","")*1</f>
        <v>754</v>
      </c>
      <c r="H294" s="1" t="str">
        <f>SUBSTITUTE(D294," ","")</f>
        <v>H3B9A9</v>
      </c>
      <c r="I294" s="1" t="str">
        <f>LEFT(SUBSTITUTE(D294," ",""),4)</f>
        <v>H3B9</v>
      </c>
      <c r="J294" s="1" t="str">
        <f t="shared" si="4"/>
        <v>H3B</v>
      </c>
    </row>
    <row r="295" spans="1:10" x14ac:dyDescent="0.25">
      <c r="A295" t="s">
        <v>5</v>
      </c>
      <c r="B295" t="s">
        <v>1011</v>
      </c>
      <c r="C295" t="s">
        <v>300</v>
      </c>
      <c r="D295" t="s">
        <v>1012</v>
      </c>
      <c r="E295" t="s">
        <v>1013</v>
      </c>
      <c r="F295" s="1" t="str">
        <f>IF(ISNUMBER(SEARCH(", app.",B295)),LEFT(B295,SEARCH(", app.",B295)-1),B295)</f>
        <v>1225 Boul. Robert-Bourassa</v>
      </c>
      <c r="G295" s="1">
        <f>SUBSTITUTE(SUBSTITUTE(E295,"$","")," ","")*1</f>
        <v>714</v>
      </c>
      <c r="H295" s="1" t="str">
        <f>SUBSTITUTE(D295," ","")</f>
        <v>H3B3A7</v>
      </c>
      <c r="I295" s="1" t="str">
        <f>LEFT(SUBSTITUTE(D295," ",""),4)</f>
        <v>H3B3</v>
      </c>
      <c r="J295" s="1" t="str">
        <f t="shared" si="4"/>
        <v>H3B</v>
      </c>
    </row>
    <row r="296" spans="1:10" x14ac:dyDescent="0.25">
      <c r="A296" t="s">
        <v>5</v>
      </c>
      <c r="B296" t="s">
        <v>1014</v>
      </c>
      <c r="C296" t="s">
        <v>1009</v>
      </c>
      <c r="D296" t="s">
        <v>1006</v>
      </c>
      <c r="E296" t="s">
        <v>30</v>
      </c>
      <c r="F296" s="1" t="str">
        <f>IF(ISNUMBER(SEARCH(", app.",B296)),LEFT(B296,SEARCH(", app.",B296)-1),B296)</f>
        <v>1225 Boul. Robert-Bourassa</v>
      </c>
      <c r="G296" s="1">
        <f>SUBSTITUTE(SUBSTITUTE(E296,"$","")," ","")*1</f>
        <v>760</v>
      </c>
      <c r="H296" s="1" t="str">
        <f>SUBSTITUTE(D296," ","")</f>
        <v>H3B9A9</v>
      </c>
      <c r="I296" s="1" t="str">
        <f>LEFT(SUBSTITUTE(D296," ",""),4)</f>
        <v>H3B9</v>
      </c>
      <c r="J296" s="1" t="str">
        <f t="shared" si="4"/>
        <v>H3B</v>
      </c>
    </row>
    <row r="297" spans="1:10" x14ac:dyDescent="0.25">
      <c r="A297" t="s">
        <v>5</v>
      </c>
      <c r="B297" t="s">
        <v>1015</v>
      </c>
      <c r="C297" t="s">
        <v>250</v>
      </c>
      <c r="D297" t="s">
        <v>1016</v>
      </c>
      <c r="E297" t="s">
        <v>24</v>
      </c>
      <c r="F297" s="1" t="str">
        <f>IF(ISNUMBER(SEARCH(", app.",B297)),LEFT(B297,SEARCH(", app.",B297)-1),B297)</f>
        <v>1122 Rue Robin</v>
      </c>
      <c r="G297" s="1">
        <f>SUBSTITUTE(SUBSTITUTE(E297,"$","")," ","")*1</f>
        <v>779</v>
      </c>
      <c r="H297" s="1" t="str">
        <f>SUBSTITUTE(D297," ","")</f>
        <v>H2L1W3</v>
      </c>
      <c r="I297" s="1" t="str">
        <f>LEFT(SUBSTITUTE(D297," ",""),4)</f>
        <v>H2L1</v>
      </c>
      <c r="J297" s="1" t="str">
        <f t="shared" si="4"/>
        <v>H2L</v>
      </c>
    </row>
    <row r="298" spans="1:10" x14ac:dyDescent="0.25">
      <c r="A298" t="s">
        <v>5</v>
      </c>
      <c r="B298" t="s">
        <v>1017</v>
      </c>
      <c r="C298" t="s">
        <v>1018</v>
      </c>
      <c r="D298" t="s">
        <v>1019</v>
      </c>
      <c r="E298" t="s">
        <v>267</v>
      </c>
      <c r="F298" s="1" t="str">
        <f>IF(ISNUMBER(SEARCH(", app.",B298)),LEFT(B298,SEARCH(", app.",B298)-1),B298)</f>
        <v>2205 Rue de Rouen</v>
      </c>
      <c r="G298" s="1">
        <f>SUBSTITUTE(SUBSTITUTE(E298,"$","")," ","")*1</f>
        <v>379</v>
      </c>
      <c r="H298" s="1" t="str">
        <f>SUBSTITUTE(D298," ","")</f>
        <v>H2K1L6</v>
      </c>
      <c r="I298" s="1" t="str">
        <f>LEFT(SUBSTITUTE(D298," ",""),4)</f>
        <v>H2K1</v>
      </c>
      <c r="J298" s="1" t="str">
        <f t="shared" si="4"/>
        <v>H2K</v>
      </c>
    </row>
    <row r="299" spans="1:10" x14ac:dyDescent="0.25">
      <c r="A299" t="s">
        <v>5</v>
      </c>
      <c r="B299" t="s">
        <v>1020</v>
      </c>
      <c r="C299" t="s">
        <v>1021</v>
      </c>
      <c r="D299" t="s">
        <v>1022</v>
      </c>
      <c r="E299" t="s">
        <v>190</v>
      </c>
      <c r="F299" s="1" t="str">
        <f>IF(ISNUMBER(SEARCH(", app.",B299)),LEFT(B299,SEARCH(", app.",B299)-1),B299)</f>
        <v>2527 Rue de Rouen</v>
      </c>
      <c r="G299" s="1">
        <f>SUBSTITUTE(SUBSTITUTE(E299,"$","")," ","")*1</f>
        <v>456</v>
      </c>
      <c r="H299" s="1" t="str">
        <f>SUBSTITUTE(D299," ","")</f>
        <v>H2K1M4</v>
      </c>
      <c r="I299" s="1" t="str">
        <f>LEFT(SUBSTITUTE(D299," ",""),4)</f>
        <v>H2K1</v>
      </c>
      <c r="J299" s="1" t="str">
        <f t="shared" si="4"/>
        <v>H2K</v>
      </c>
    </row>
    <row r="300" spans="1:10" x14ac:dyDescent="0.25">
      <c r="A300" t="s">
        <v>5</v>
      </c>
      <c r="B300" t="s">
        <v>1023</v>
      </c>
      <c r="C300" t="s">
        <v>245</v>
      </c>
      <c r="D300" t="s">
        <v>1024</v>
      </c>
      <c r="E300" t="s">
        <v>1025</v>
      </c>
      <c r="F300" s="1" t="str">
        <f>IF(ISNUMBER(SEARCH(", app.",B300)),LEFT(B300,SEARCH(", app.",B300)-1),B300)</f>
        <v>2541 Rue de Rouen</v>
      </c>
      <c r="G300" s="1">
        <f>SUBSTITUTE(SUBSTITUTE(E300,"$","")," ","")*1</f>
        <v>844</v>
      </c>
      <c r="H300" s="1" t="str">
        <f>SUBSTITUTE(D300," ","")</f>
        <v>H2K1M5</v>
      </c>
      <c r="I300" s="1" t="str">
        <f>LEFT(SUBSTITUTE(D300," ",""),4)</f>
        <v>H2K1</v>
      </c>
      <c r="J300" s="1" t="str">
        <f t="shared" si="4"/>
        <v>H2K</v>
      </c>
    </row>
    <row r="301" spans="1:10" x14ac:dyDescent="0.25">
      <c r="A301" t="s">
        <v>5</v>
      </c>
      <c r="B301" t="s">
        <v>1026</v>
      </c>
      <c r="C301" t="s">
        <v>1027</v>
      </c>
      <c r="D301" t="s">
        <v>1028</v>
      </c>
      <c r="E301" t="s">
        <v>215</v>
      </c>
      <c r="F301" s="1" t="str">
        <f>IF(ISNUMBER(SEARCH(", app.",B301)),LEFT(B301,SEARCH(", app.",B301)-1),B301)</f>
        <v>2875 Rue de Rouen</v>
      </c>
      <c r="G301" s="1">
        <f>SUBSTITUTE(SUBSTITUTE(E301,"$","")," ","")*1</f>
        <v>435</v>
      </c>
      <c r="H301" s="1" t="str">
        <f>SUBSTITUTE(D301," ","")</f>
        <v>H2K1N8</v>
      </c>
      <c r="I301" s="1" t="str">
        <f>LEFT(SUBSTITUTE(D301," ",""),4)</f>
        <v>H2K1</v>
      </c>
      <c r="J301" s="1" t="str">
        <f t="shared" si="4"/>
        <v>H2K</v>
      </c>
    </row>
    <row r="302" spans="1:10" x14ac:dyDescent="0.25">
      <c r="A302" t="s">
        <v>5</v>
      </c>
      <c r="B302" t="s">
        <v>1029</v>
      </c>
      <c r="C302" t="s">
        <v>194</v>
      </c>
      <c r="D302" t="s">
        <v>1028</v>
      </c>
      <c r="E302" t="s">
        <v>157</v>
      </c>
      <c r="F302" s="1" t="str">
        <f>IF(ISNUMBER(SEARCH(", app.",B302)),LEFT(B302,SEARCH(", app.",B302)-1),B302)</f>
        <v>2885 Rue de Rouen</v>
      </c>
      <c r="G302" s="1">
        <f>SUBSTITUTE(SUBSTITUTE(E302,"$","")," ","")*1</f>
        <v>556</v>
      </c>
      <c r="H302" s="1" t="str">
        <f>SUBSTITUTE(D302," ","")</f>
        <v>H2K1N8</v>
      </c>
      <c r="I302" s="1" t="str">
        <f>LEFT(SUBSTITUTE(D302," ",""),4)</f>
        <v>H2K1</v>
      </c>
      <c r="J302" s="1" t="str">
        <f t="shared" si="4"/>
        <v>H2K</v>
      </c>
    </row>
    <row r="303" spans="1:10" x14ac:dyDescent="0.25">
      <c r="A303" t="s">
        <v>5</v>
      </c>
      <c r="B303" t="s">
        <v>1030</v>
      </c>
      <c r="C303" t="s">
        <v>1031</v>
      </c>
      <c r="D303" t="s">
        <v>1032</v>
      </c>
      <c r="E303" t="s">
        <v>186</v>
      </c>
      <c r="F303" s="1" t="str">
        <f>IF(ISNUMBER(SEARCH(", app.",B303)),LEFT(B303,SEARCH(", app.",B303)-1),B303)</f>
        <v>2918 Rue de Rouen</v>
      </c>
      <c r="G303" s="1">
        <f>SUBSTITUTE(SUBSTITUTE(E303,"$","")," ","")*1</f>
        <v>460</v>
      </c>
      <c r="H303" s="1" t="str">
        <f>SUBSTITUTE(D303," ","")</f>
        <v>H2K1P1</v>
      </c>
      <c r="I303" s="1" t="str">
        <f>LEFT(SUBSTITUTE(D303," ",""),4)</f>
        <v>H2K1</v>
      </c>
      <c r="J303" s="1" t="str">
        <f t="shared" si="4"/>
        <v>H2K</v>
      </c>
    </row>
    <row r="304" spans="1:10" x14ac:dyDescent="0.25">
      <c r="A304" t="s">
        <v>5</v>
      </c>
      <c r="B304" t="s">
        <v>1033</v>
      </c>
      <c r="C304" t="s">
        <v>291</v>
      </c>
      <c r="D304" t="s">
        <v>1032</v>
      </c>
      <c r="E304" t="s">
        <v>148</v>
      </c>
      <c r="F304" s="1" t="str">
        <f>IF(ISNUMBER(SEARCH(", app.",B304)),LEFT(B304,SEARCH(", app.",B304)-1),B304)</f>
        <v>2918 Rue de Rouen</v>
      </c>
      <c r="G304" s="1">
        <f>SUBSTITUTE(SUBSTITUTE(E304,"$","")," ","")*1</f>
        <v>562</v>
      </c>
      <c r="H304" s="1" t="str">
        <f>SUBSTITUTE(D304," ","")</f>
        <v>H2K1P1</v>
      </c>
      <c r="I304" s="1" t="str">
        <f>LEFT(SUBSTITUTE(D304," ",""),4)</f>
        <v>H2K1</v>
      </c>
      <c r="J304" s="1" t="str">
        <f t="shared" si="4"/>
        <v>H2K</v>
      </c>
    </row>
    <row r="305" spans="1:10" x14ac:dyDescent="0.25">
      <c r="A305" t="s">
        <v>5</v>
      </c>
      <c r="B305" t="s">
        <v>1034</v>
      </c>
      <c r="C305" t="s">
        <v>64</v>
      </c>
      <c r="D305" t="s">
        <v>1032</v>
      </c>
      <c r="E305" t="s">
        <v>148</v>
      </c>
      <c r="F305" s="1" t="str">
        <f>IF(ISNUMBER(SEARCH(", app.",B305)),LEFT(B305,SEARCH(", app.",B305)-1),B305)</f>
        <v>2918 Rue de Rouen</v>
      </c>
      <c r="G305" s="1">
        <f>SUBSTITUTE(SUBSTITUTE(E305,"$","")," ","")*1</f>
        <v>562</v>
      </c>
      <c r="H305" s="1" t="str">
        <f>SUBSTITUTE(D305," ","")</f>
        <v>H2K1P1</v>
      </c>
      <c r="I305" s="1" t="str">
        <f>LEFT(SUBSTITUTE(D305," ",""),4)</f>
        <v>H2K1</v>
      </c>
      <c r="J305" s="1" t="str">
        <f t="shared" si="4"/>
        <v>H2K</v>
      </c>
    </row>
    <row r="306" spans="1:10" x14ac:dyDescent="0.25">
      <c r="A306" t="s">
        <v>5</v>
      </c>
      <c r="B306" t="s">
        <v>1035</v>
      </c>
      <c r="C306" t="s">
        <v>1036</v>
      </c>
      <c r="D306" t="s">
        <v>1032</v>
      </c>
      <c r="E306" t="s">
        <v>1037</v>
      </c>
      <c r="F306" s="1" t="str">
        <f>IF(ISNUMBER(SEARCH(", app.",B306)),LEFT(B306,SEARCH(", app.",B306)-1),B306)</f>
        <v>2928 Rue de Rouen</v>
      </c>
      <c r="G306" s="1">
        <f>SUBSTITUTE(SUBSTITUTE(E306,"$","")," ","")*1</f>
        <v>513</v>
      </c>
      <c r="H306" s="1" t="str">
        <f>SUBSTITUTE(D306," ","")</f>
        <v>H2K1P1</v>
      </c>
      <c r="I306" s="1" t="str">
        <f>LEFT(SUBSTITUTE(D306," ",""),4)</f>
        <v>H2K1</v>
      </c>
      <c r="J306" s="1" t="str">
        <f t="shared" si="4"/>
        <v>H2K</v>
      </c>
    </row>
    <row r="307" spans="1:10" x14ac:dyDescent="0.25">
      <c r="A307" t="s">
        <v>5</v>
      </c>
      <c r="B307" t="s">
        <v>1038</v>
      </c>
      <c r="C307" t="s">
        <v>258</v>
      </c>
      <c r="D307" t="s">
        <v>1032</v>
      </c>
      <c r="E307" t="s">
        <v>1039</v>
      </c>
      <c r="F307" s="1" t="str">
        <f>IF(ISNUMBER(SEARCH(", app.",B307)),LEFT(B307,SEARCH(", app.",B307)-1),B307)</f>
        <v>2928 Rue de Rouen</v>
      </c>
      <c r="G307" s="1">
        <f>SUBSTITUTE(SUBSTITUTE(E307,"$","")," ","")*1</f>
        <v>542</v>
      </c>
      <c r="H307" s="1" t="str">
        <f>SUBSTITUTE(D307," ","")</f>
        <v>H2K1P1</v>
      </c>
      <c r="I307" s="1" t="str">
        <f>LEFT(SUBSTITUTE(D307," ",""),4)</f>
        <v>H2K1</v>
      </c>
      <c r="J307" s="1" t="str">
        <f t="shared" si="4"/>
        <v>H2K</v>
      </c>
    </row>
    <row r="308" spans="1:10" x14ac:dyDescent="0.25">
      <c r="A308" t="s">
        <v>5</v>
      </c>
      <c r="B308" t="s">
        <v>1040</v>
      </c>
      <c r="C308" t="s">
        <v>959</v>
      </c>
      <c r="D308" t="s">
        <v>1041</v>
      </c>
      <c r="E308" t="s">
        <v>60</v>
      </c>
      <c r="F308" s="1" t="str">
        <f>IF(ISNUMBER(SEARCH(", app.",B308)),LEFT(B308,SEARCH(", app.",B308)-1),B308)</f>
        <v>150 Rue Sherbrooke E.</v>
      </c>
      <c r="G308" s="1">
        <f>SUBSTITUTE(SUBSTITUTE(E308,"$","")," ","")*1</f>
        <v>680</v>
      </c>
      <c r="H308" s="1" t="str">
        <f>SUBSTITUTE(D308," ","")</f>
        <v>H2X0A5</v>
      </c>
      <c r="I308" s="1" t="str">
        <f>LEFT(SUBSTITUTE(D308," ",""),4)</f>
        <v>H2X0</v>
      </c>
      <c r="J308" s="1" t="str">
        <f t="shared" si="4"/>
        <v>H2X</v>
      </c>
    </row>
    <row r="309" spans="1:10" x14ac:dyDescent="0.25">
      <c r="A309" t="s">
        <v>5</v>
      </c>
      <c r="B309" t="s">
        <v>1042</v>
      </c>
      <c r="C309" t="s">
        <v>284</v>
      </c>
      <c r="D309" t="s">
        <v>1041</v>
      </c>
      <c r="E309" t="s">
        <v>1043</v>
      </c>
      <c r="F309" s="1" t="str">
        <f>IF(ISNUMBER(SEARCH(", app.",B309)),LEFT(B309,SEARCH(", app.",B309)-1),B309)</f>
        <v>150 Rue Sherbrooke E.</v>
      </c>
      <c r="G309" s="1">
        <f>SUBSTITUTE(SUBSTITUTE(E309,"$","")," ","")*1</f>
        <v>685</v>
      </c>
      <c r="H309" s="1" t="str">
        <f>SUBSTITUTE(D309," ","")</f>
        <v>H2X0A5</v>
      </c>
      <c r="I309" s="1" t="str">
        <f>LEFT(SUBSTITUTE(D309," ",""),4)</f>
        <v>H2X0</v>
      </c>
      <c r="J309" s="1" t="str">
        <f t="shared" si="4"/>
        <v>H2X</v>
      </c>
    </row>
    <row r="310" spans="1:10" x14ac:dyDescent="0.25">
      <c r="A310" t="s">
        <v>5</v>
      </c>
      <c r="B310" t="s">
        <v>1044</v>
      </c>
      <c r="C310" t="s">
        <v>1045</v>
      </c>
      <c r="D310" t="s">
        <v>1046</v>
      </c>
      <c r="E310" t="s">
        <v>522</v>
      </c>
      <c r="F310" s="1" t="str">
        <f>IF(ISNUMBER(SEARCH(", app.",B310)),LEFT(B310,SEARCH(", app.",B310)-1),B310)</f>
        <v>828 Rue Sherbrooke E.</v>
      </c>
      <c r="G310" s="1">
        <f>SUBSTITUTE(SUBSTITUTE(E310,"$","")," ","")*1</f>
        <v>606</v>
      </c>
      <c r="H310" s="1" t="str">
        <f>SUBSTITUTE(D310," ","")</f>
        <v>H2L1K3</v>
      </c>
      <c r="I310" s="1" t="str">
        <f>LEFT(SUBSTITUTE(D310," ",""),4)</f>
        <v>H2L1</v>
      </c>
      <c r="J310" s="1" t="str">
        <f t="shared" si="4"/>
        <v>H2L</v>
      </c>
    </row>
    <row r="311" spans="1:10" x14ac:dyDescent="0.25">
      <c r="A311" t="s">
        <v>5</v>
      </c>
      <c r="B311" t="s">
        <v>1047</v>
      </c>
      <c r="C311" t="s">
        <v>230</v>
      </c>
      <c r="D311" t="s">
        <v>1048</v>
      </c>
      <c r="E311" t="s">
        <v>129</v>
      </c>
      <c r="F311" s="1" t="str">
        <f>IF(ISNUMBER(SEARCH(", app.",B311)),LEFT(B311,SEARCH(", app.",B311)-1),B311)</f>
        <v>1990 Rue Sherbrooke E.</v>
      </c>
      <c r="G311" s="1">
        <f>SUBSTITUTE(SUBSTITUTE(E311,"$","")," ","")*1</f>
        <v>585</v>
      </c>
      <c r="H311" s="1" t="str">
        <f>SUBSTITUTE(D311," ","")</f>
        <v>H2K1B7</v>
      </c>
      <c r="I311" s="1" t="str">
        <f>LEFT(SUBSTITUTE(D311," ",""),4)</f>
        <v>H2K1</v>
      </c>
      <c r="J311" s="1" t="str">
        <f t="shared" si="4"/>
        <v>H2K</v>
      </c>
    </row>
    <row r="312" spans="1:10" x14ac:dyDescent="0.25">
      <c r="A312" t="s">
        <v>5</v>
      </c>
      <c r="B312" t="s">
        <v>1049</v>
      </c>
      <c r="C312" t="s">
        <v>1050</v>
      </c>
      <c r="D312" t="s">
        <v>1051</v>
      </c>
      <c r="E312" t="s">
        <v>144</v>
      </c>
      <c r="F312" s="1" t="str">
        <f>IF(ISNUMBER(SEARCH(", app.",B312)),LEFT(B312,SEARCH(", app.",B312)-1),B312)</f>
        <v>320 Rue Sherbrooke O.</v>
      </c>
      <c r="G312" s="1">
        <f>SUBSTITUTE(SUBSTITUTE(E312,"$","")," ","")*1</f>
        <v>568</v>
      </c>
      <c r="H312" s="1" t="str">
        <f>SUBSTITUTE(D312," ","")</f>
        <v>H2X1X9</v>
      </c>
      <c r="I312" s="1" t="str">
        <f>LEFT(SUBSTITUTE(D312," ",""),4)</f>
        <v>H2X1</v>
      </c>
      <c r="J312" s="1" t="str">
        <f t="shared" si="4"/>
        <v>H2X</v>
      </c>
    </row>
    <row r="313" spans="1:10" x14ac:dyDescent="0.25">
      <c r="A313" t="s">
        <v>5</v>
      </c>
      <c r="B313" t="s">
        <v>1052</v>
      </c>
      <c r="C313" t="s">
        <v>78</v>
      </c>
      <c r="D313" t="s">
        <v>1053</v>
      </c>
      <c r="E313" t="s">
        <v>1054</v>
      </c>
      <c r="F313" s="1" t="str">
        <f>IF(ISNUMBER(SEARCH(", app.",B313)),LEFT(B313,SEARCH(", app.",B313)-1),B313)</f>
        <v>1420 Rue Sherbrooke O.</v>
      </c>
      <c r="G313" s="1">
        <f>SUBSTITUTE(SUBSTITUTE(E313,"$","")," ","")*1</f>
        <v>969</v>
      </c>
      <c r="H313" s="1" t="str">
        <f>SUBSTITUTE(D313," ","")</f>
        <v>H3G2G2</v>
      </c>
      <c r="I313" s="1" t="str">
        <f>LEFT(SUBSTITUTE(D313," ",""),4)</f>
        <v>H3G2</v>
      </c>
      <c r="J313" s="1" t="str">
        <f t="shared" si="4"/>
        <v>H3G</v>
      </c>
    </row>
    <row r="314" spans="1:10" x14ac:dyDescent="0.25">
      <c r="A314" t="s">
        <v>5</v>
      </c>
      <c r="B314" t="s">
        <v>1055</v>
      </c>
      <c r="C314" t="s">
        <v>225</v>
      </c>
      <c r="D314" t="s">
        <v>927</v>
      </c>
      <c r="E314" t="s">
        <v>999</v>
      </c>
      <c r="F314" s="1" t="str">
        <f>IF(ISNUMBER(SEARCH(", app.",B314)),LEFT(B314,SEARCH(", app.",B314)-1),B314)</f>
        <v>1420 Rue Sherbrooke O.</v>
      </c>
      <c r="G314" s="1">
        <f>SUBSTITUTE(SUBSTITUTE(E314,"$","")," ","")*1</f>
        <v>872</v>
      </c>
      <c r="H314" s="1" t="str">
        <f>SUBSTITUTE(D314," ","")</f>
        <v>H3G1K4</v>
      </c>
      <c r="I314" s="1" t="str">
        <f>LEFT(SUBSTITUTE(D314," ",""),4)</f>
        <v>H3G1</v>
      </c>
      <c r="J314" s="1" t="str">
        <f t="shared" si="4"/>
        <v>H3G</v>
      </c>
    </row>
    <row r="315" spans="1:10" x14ac:dyDescent="0.25">
      <c r="A315" t="s">
        <v>5</v>
      </c>
      <c r="B315" t="s">
        <v>1056</v>
      </c>
      <c r="C315" t="s">
        <v>1057</v>
      </c>
      <c r="D315" t="s">
        <v>1058</v>
      </c>
      <c r="E315" t="s">
        <v>253</v>
      </c>
      <c r="F315" s="1" t="str">
        <f>IF(ISNUMBER(SEARCH(", app.",B315)),LEFT(B315,SEARCH(", app.",B315)-1),B315)</f>
        <v>3480 Rue Simpson</v>
      </c>
      <c r="G315" s="1">
        <f>SUBSTITUTE(SUBSTITUTE(E315,"$","")," ","")*1</f>
        <v>397</v>
      </c>
      <c r="H315" s="1" t="str">
        <f>SUBSTITUTE(D315," ","")</f>
        <v>H3G2N7</v>
      </c>
      <c r="I315" s="1" t="str">
        <f>LEFT(SUBSTITUTE(D315," ",""),4)</f>
        <v>H3G2</v>
      </c>
      <c r="J315" s="1" t="str">
        <f t="shared" si="4"/>
        <v>H3G</v>
      </c>
    </row>
    <row r="316" spans="1:10" x14ac:dyDescent="0.25">
      <c r="A316" t="s">
        <v>5</v>
      </c>
      <c r="B316" t="s">
        <v>1059</v>
      </c>
      <c r="C316" t="s">
        <v>256</v>
      </c>
      <c r="D316" t="s">
        <v>1058</v>
      </c>
      <c r="E316" t="s">
        <v>261</v>
      </c>
      <c r="F316" s="1" t="str">
        <f>IF(ISNUMBER(SEARCH(", app.",B316)),LEFT(B316,SEARCH(", app.",B316)-1),B316)</f>
        <v>3480 Rue Simpson</v>
      </c>
      <c r="G316" s="1">
        <f>SUBSTITUTE(SUBSTITUTE(E316,"$","")," ","")*1</f>
        <v>388</v>
      </c>
      <c r="H316" s="1" t="str">
        <f>SUBSTITUTE(D316," ","")</f>
        <v>H3G2N7</v>
      </c>
      <c r="I316" s="1" t="str">
        <f>LEFT(SUBSTITUTE(D316," ",""),4)</f>
        <v>H3G2</v>
      </c>
      <c r="J316" s="1" t="str">
        <f t="shared" si="4"/>
        <v>H3G</v>
      </c>
    </row>
    <row r="317" spans="1:10" x14ac:dyDescent="0.25">
      <c r="A317" t="s">
        <v>5</v>
      </c>
      <c r="B317" t="s">
        <v>1060</v>
      </c>
      <c r="C317" t="s">
        <v>174</v>
      </c>
      <c r="D317" t="s">
        <v>1058</v>
      </c>
      <c r="E317" t="s">
        <v>228</v>
      </c>
      <c r="F317" s="1" t="str">
        <f>IF(ISNUMBER(SEARCH(", app.",B317)),LEFT(B317,SEARCH(", app.",B317)-1),B317)</f>
        <v>3480 Rue Simpson</v>
      </c>
      <c r="G317" s="1">
        <f>SUBSTITUTE(SUBSTITUTE(E317,"$","")," ","")*1</f>
        <v>426</v>
      </c>
      <c r="H317" s="1" t="str">
        <f>SUBSTITUTE(D317," ","")</f>
        <v>H3G2N7</v>
      </c>
      <c r="I317" s="1" t="str">
        <f>LEFT(SUBSTITUTE(D317," ",""),4)</f>
        <v>H3G2</v>
      </c>
      <c r="J317" s="1" t="str">
        <f t="shared" si="4"/>
        <v>H3G</v>
      </c>
    </row>
    <row r="318" spans="1:10" x14ac:dyDescent="0.25">
      <c r="A318" t="s">
        <v>5</v>
      </c>
      <c r="B318" t="s">
        <v>1061</v>
      </c>
      <c r="C318" t="s">
        <v>296</v>
      </c>
      <c r="D318" t="s">
        <v>1062</v>
      </c>
      <c r="E318" t="s">
        <v>1063</v>
      </c>
      <c r="F318" s="1" t="str">
        <f>IF(ISNUMBER(SEARCH(", app.",B318)),LEFT(B318,SEARCH(", app.",B318)-1),B318)</f>
        <v>20 Rue des Soeurs-Grises</v>
      </c>
      <c r="G318" s="1">
        <f>SUBSTITUTE(SUBSTITUTE(E318,"$","")," ","")*1</f>
        <v>536</v>
      </c>
      <c r="H318" s="1" t="str">
        <f>SUBSTITUTE(D318," ","")</f>
        <v>H3C5M1</v>
      </c>
      <c r="I318" s="1" t="str">
        <f>LEFT(SUBSTITUTE(D318," ",""),4)</f>
        <v>H3C5</v>
      </c>
      <c r="J318" s="1" t="str">
        <f t="shared" si="4"/>
        <v>H3C</v>
      </c>
    </row>
    <row r="319" spans="1:10" x14ac:dyDescent="0.25">
      <c r="A319" t="s">
        <v>5</v>
      </c>
      <c r="B319" t="s">
        <v>1064</v>
      </c>
      <c r="C319" t="s">
        <v>508</v>
      </c>
      <c r="D319" t="s">
        <v>1065</v>
      </c>
      <c r="E319" t="s">
        <v>72</v>
      </c>
      <c r="F319" s="1" t="str">
        <f>IF(ISNUMBER(SEARCH(", app.",B319)),LEFT(B319,SEARCH(", app.",B319)-1),B319)</f>
        <v>50 Rue des Soeurs-Grises</v>
      </c>
      <c r="G319" s="1">
        <f>SUBSTITUTE(SUBSTITUTE(E319,"$","")," ","")*1</f>
        <v>649</v>
      </c>
      <c r="H319" s="1" t="str">
        <f>SUBSTITUTE(D319," ","")</f>
        <v>H3C5P1</v>
      </c>
      <c r="I319" s="1" t="str">
        <f>LEFT(SUBSTITUTE(D319," ",""),4)</f>
        <v>H3C5</v>
      </c>
      <c r="J319" s="1" t="str">
        <f t="shared" si="4"/>
        <v>H3C</v>
      </c>
    </row>
    <row r="320" spans="1:10" x14ac:dyDescent="0.25">
      <c r="A320" t="s">
        <v>5</v>
      </c>
      <c r="B320" t="s">
        <v>1066</v>
      </c>
      <c r="C320" t="s">
        <v>23</v>
      </c>
      <c r="D320" t="s">
        <v>1065</v>
      </c>
      <c r="E320" t="s">
        <v>1067</v>
      </c>
      <c r="F320" s="1" t="str">
        <f>IF(ISNUMBER(SEARCH(", app.",B320)),LEFT(B320,SEARCH(", app.",B320)-1),B320)</f>
        <v>50 Rue des Soeurs-Grises</v>
      </c>
      <c r="G320" s="1">
        <f>SUBSTITUTE(SUBSTITUTE(E320,"$","")," ","")*1</f>
        <v>488</v>
      </c>
      <c r="H320" s="1" t="str">
        <f>SUBSTITUTE(D320," ","")</f>
        <v>H3C5P1</v>
      </c>
      <c r="I320" s="1" t="str">
        <f>LEFT(SUBSTITUTE(D320," ",""),4)</f>
        <v>H3C5</v>
      </c>
      <c r="J320" s="1" t="str">
        <f t="shared" si="4"/>
        <v>H3C</v>
      </c>
    </row>
    <row r="321" spans="1:10" x14ac:dyDescent="0.25">
      <c r="A321" t="s">
        <v>5</v>
      </c>
      <c r="B321" t="s">
        <v>1068</v>
      </c>
      <c r="C321" t="s">
        <v>173</v>
      </c>
      <c r="D321" t="s">
        <v>1065</v>
      </c>
      <c r="E321" t="s">
        <v>1069</v>
      </c>
      <c r="F321" s="1" t="str">
        <f>IF(ISNUMBER(SEARCH(", app.",B321)),LEFT(B321,SEARCH(", app.",B321)-1),B321)</f>
        <v>50 Rue des Soeurs-Grises</v>
      </c>
      <c r="G321" s="1">
        <f>SUBSTITUTE(SUBSTITUTE(E321,"$","")," ","")*1</f>
        <v>655</v>
      </c>
      <c r="H321" s="1" t="str">
        <f>SUBSTITUTE(D321," ","")</f>
        <v>H3C5P1</v>
      </c>
      <c r="I321" s="1" t="str">
        <f>LEFT(SUBSTITUTE(D321," ",""),4)</f>
        <v>H3C5</v>
      </c>
      <c r="J321" s="1" t="str">
        <f t="shared" si="4"/>
        <v>H3C</v>
      </c>
    </row>
    <row r="322" spans="1:10" x14ac:dyDescent="0.25">
      <c r="A322" t="s">
        <v>5</v>
      </c>
      <c r="B322" t="s">
        <v>1070</v>
      </c>
      <c r="C322" t="s">
        <v>1071</v>
      </c>
      <c r="D322" t="s">
        <v>1065</v>
      </c>
      <c r="E322" t="s">
        <v>84</v>
      </c>
      <c r="F322" s="1" t="str">
        <f>IF(ISNUMBER(SEARCH(", app.",B322)),LEFT(B322,SEARCH(", app.",B322)-1),B322)</f>
        <v>50 Rue des Soeurs-Grises</v>
      </c>
      <c r="G322" s="1">
        <f>SUBSTITUTE(SUBSTITUTE(E322,"$","")," ","")*1</f>
        <v>637</v>
      </c>
      <c r="H322" s="1" t="str">
        <f>SUBSTITUTE(D322," ","")</f>
        <v>H3C5P1</v>
      </c>
      <c r="I322" s="1" t="str">
        <f>LEFT(SUBSTITUTE(D322," ",""),4)</f>
        <v>H3C5</v>
      </c>
      <c r="J322" s="1" t="str">
        <f t="shared" si="4"/>
        <v>H3C</v>
      </c>
    </row>
    <row r="323" spans="1:10" x14ac:dyDescent="0.25">
      <c r="A323" t="s">
        <v>5</v>
      </c>
      <c r="B323" t="s">
        <v>1072</v>
      </c>
      <c r="C323" t="s">
        <v>1073</v>
      </c>
      <c r="D323" t="s">
        <v>1074</v>
      </c>
      <c r="E323" t="s">
        <v>1075</v>
      </c>
      <c r="F323" s="1" t="str">
        <f>IF(ISNUMBER(SEARCH(", app.",B323)),LEFT(B323,SEARCH(", app.",B323)-1),B323)</f>
        <v>90 Rue des Soeurs-Grises</v>
      </c>
      <c r="G323" s="1">
        <f>SUBSTITUTE(SUBSTITUTE(E323,"$","")," ","")*1</f>
        <v>563</v>
      </c>
      <c r="H323" s="1" t="str">
        <f>SUBSTITUTE(D323," ","")</f>
        <v>H3C1T3</v>
      </c>
      <c r="I323" s="1" t="str">
        <f>LEFT(SUBSTITUTE(D323," ",""),4)</f>
        <v>H3C1</v>
      </c>
      <c r="J323" s="1" t="str">
        <f t="shared" ref="J323:J386" si="5">LEFT(I323,3)</f>
        <v>H3C</v>
      </c>
    </row>
    <row r="324" spans="1:10" x14ac:dyDescent="0.25">
      <c r="A324" t="s">
        <v>5</v>
      </c>
      <c r="B324" t="s">
        <v>1076</v>
      </c>
      <c r="C324" t="s">
        <v>1050</v>
      </c>
      <c r="D324" t="s">
        <v>1077</v>
      </c>
      <c r="E324" t="s">
        <v>136</v>
      </c>
      <c r="F324" s="1" t="str">
        <f>IF(ISNUMBER(SEARCH(", app.",B324)),LEFT(B324,SEARCH(", app.",B324)-1),B324)</f>
        <v>90 Rue des Soeurs-Grises</v>
      </c>
      <c r="G324" s="1">
        <f>SUBSTITUTE(SUBSTITUTE(E324,"$","")," ","")*1</f>
        <v>578</v>
      </c>
      <c r="H324" s="1" t="str">
        <f>SUBSTITUTE(D324," ","")</f>
        <v>H3C6N1</v>
      </c>
      <c r="I324" s="1" t="str">
        <f>LEFT(SUBSTITUTE(D324," ",""),4)</f>
        <v>H3C6</v>
      </c>
      <c r="J324" s="1" t="str">
        <f t="shared" si="5"/>
        <v>H3C</v>
      </c>
    </row>
    <row r="325" spans="1:10" x14ac:dyDescent="0.25">
      <c r="A325" t="s">
        <v>5</v>
      </c>
      <c r="B325" t="s">
        <v>1078</v>
      </c>
      <c r="C325" t="s">
        <v>226</v>
      </c>
      <c r="D325" t="s">
        <v>1079</v>
      </c>
      <c r="E325" t="s">
        <v>140</v>
      </c>
      <c r="F325" s="1" t="str">
        <f>IF(ISNUMBER(SEARCH(", app.",B325)),LEFT(B325,SEARCH(", app.",B325)-1),B325)</f>
        <v>114 Rue des Soeurs-Grises</v>
      </c>
      <c r="G325" s="1">
        <f>SUBSTITUTE(SUBSTITUTE(E325,"$","")," ","")*1</f>
        <v>571</v>
      </c>
      <c r="H325" s="1" t="str">
        <f>SUBSTITUTE(D325," ","")</f>
        <v>H3C2R1</v>
      </c>
      <c r="I325" s="1" t="str">
        <f>LEFT(SUBSTITUTE(D325," ",""),4)</f>
        <v>H3C2</v>
      </c>
      <c r="J325" s="1" t="str">
        <f t="shared" si="5"/>
        <v>H3C</v>
      </c>
    </row>
    <row r="326" spans="1:10" x14ac:dyDescent="0.25">
      <c r="A326" t="s">
        <v>5</v>
      </c>
      <c r="B326" t="s">
        <v>1080</v>
      </c>
      <c r="C326" t="s">
        <v>1081</v>
      </c>
      <c r="D326" t="s">
        <v>1082</v>
      </c>
      <c r="E326" t="s">
        <v>6</v>
      </c>
      <c r="F326" s="1" t="str">
        <f>IF(ISNUMBER(SEARCH(", app.",B326)),LEFT(B326,SEARCH(", app.",B326)-1),B326)</f>
        <v>1205 Rue du Square-Phillips</v>
      </c>
      <c r="G326" s="1">
        <f>SUBSTITUTE(SUBSTITUTE(E326,"$","")," ","")*1</f>
        <v>1174</v>
      </c>
      <c r="H326" s="1" t="str">
        <f>SUBSTITUTE(D326," ","")</f>
        <v>H3B1B2</v>
      </c>
      <c r="I326" s="1" t="str">
        <f>LEFT(SUBSTITUTE(D326," ",""),4)</f>
        <v>H3B1</v>
      </c>
      <c r="J326" s="1" t="str">
        <f t="shared" si="5"/>
        <v>H3B</v>
      </c>
    </row>
    <row r="327" spans="1:10" x14ac:dyDescent="0.25">
      <c r="A327" t="s">
        <v>5</v>
      </c>
      <c r="B327" t="s">
        <v>1083</v>
      </c>
      <c r="C327" t="s">
        <v>527</v>
      </c>
      <c r="D327" t="s">
        <v>1084</v>
      </c>
      <c r="E327" t="s">
        <v>1085</v>
      </c>
      <c r="F327" s="1" t="str">
        <f>IF(ISNUMBER(SEARCH(", app.",B327)),LEFT(B327,SEARCH(", app.",B327)-1),B327)</f>
        <v>1085 Rue St-Alexandre</v>
      </c>
      <c r="G327" s="1">
        <f>SUBSTITUTE(SUBSTITUTE(E327,"$","")," ","")*1</f>
        <v>688</v>
      </c>
      <c r="H327" s="1" t="str">
        <f>SUBSTITUTE(D327," ","")</f>
        <v>H2Z1P4</v>
      </c>
      <c r="I327" s="1" t="str">
        <f>LEFT(SUBSTITUTE(D327," ",""),4)</f>
        <v>H2Z1</v>
      </c>
      <c r="J327" s="1" t="str">
        <f t="shared" si="5"/>
        <v>H2Z</v>
      </c>
    </row>
    <row r="328" spans="1:10" x14ac:dyDescent="0.25">
      <c r="A328" t="s">
        <v>5</v>
      </c>
      <c r="B328" t="s">
        <v>1086</v>
      </c>
      <c r="C328" t="s">
        <v>62</v>
      </c>
      <c r="D328" t="s">
        <v>1087</v>
      </c>
      <c r="E328" t="s">
        <v>1088</v>
      </c>
      <c r="F328" s="1" t="str">
        <f>IF(ISNUMBER(SEARCH(", app.",B328)),LEFT(B328,SEARCH(", app.",B328)-1),B328)</f>
        <v>1449 Rue St-Alexandre</v>
      </c>
      <c r="G328" s="1">
        <f>SUBSTITUTE(SUBSTITUTE(E328,"$","")," ","")*1</f>
        <v>629</v>
      </c>
      <c r="H328" s="1" t="str">
        <f>SUBSTITUTE(D328," ","")</f>
        <v>H3A2G6</v>
      </c>
      <c r="I328" s="1" t="str">
        <f>LEFT(SUBSTITUTE(D328," ",""),4)</f>
        <v>H3A2</v>
      </c>
      <c r="J328" s="1" t="str">
        <f t="shared" si="5"/>
        <v>H3A</v>
      </c>
    </row>
    <row r="329" spans="1:10" x14ac:dyDescent="0.25">
      <c r="A329" t="s">
        <v>5</v>
      </c>
      <c r="B329" t="s">
        <v>1089</v>
      </c>
      <c r="C329" t="s">
        <v>238</v>
      </c>
      <c r="D329" t="s">
        <v>1090</v>
      </c>
      <c r="E329" t="s">
        <v>1091</v>
      </c>
      <c r="F329" s="1" t="str">
        <f>IF(ISNUMBER(SEARCH(", app.",B329)),LEFT(B329,SEARCH(", app.",B329)-1),B329)</f>
        <v>370 Rue St-André</v>
      </c>
      <c r="G329" s="1">
        <f>SUBSTITUTE(SUBSTITUTE(E329,"$","")," ","")*1</f>
        <v>683</v>
      </c>
      <c r="H329" s="1" t="str">
        <f>SUBSTITUTE(D329," ","")</f>
        <v>H2L0C4</v>
      </c>
      <c r="I329" s="1" t="str">
        <f>LEFT(SUBSTITUTE(D329," ",""),4)</f>
        <v>H2L0</v>
      </c>
      <c r="J329" s="1" t="str">
        <f t="shared" si="5"/>
        <v>H2L</v>
      </c>
    </row>
    <row r="330" spans="1:10" x14ac:dyDescent="0.25">
      <c r="A330" t="s">
        <v>5</v>
      </c>
      <c r="B330" t="s">
        <v>1092</v>
      </c>
      <c r="C330" t="s">
        <v>1093</v>
      </c>
      <c r="D330" t="s">
        <v>1090</v>
      </c>
      <c r="E330" t="s">
        <v>342</v>
      </c>
      <c r="F330" s="1" t="str">
        <f>IF(ISNUMBER(SEARCH(", app.",B330)),LEFT(B330,SEARCH(", app.",B330)-1),B330)</f>
        <v>370 Rue St-André</v>
      </c>
      <c r="G330" s="1">
        <f>SUBSTITUTE(SUBSTITUTE(E330,"$","")," ","")*1</f>
        <v>677</v>
      </c>
      <c r="H330" s="1" t="str">
        <f>SUBSTITUTE(D330," ","")</f>
        <v>H2L0C4</v>
      </c>
      <c r="I330" s="1" t="str">
        <f>LEFT(SUBSTITUTE(D330," ",""),4)</f>
        <v>H2L0</v>
      </c>
      <c r="J330" s="1" t="str">
        <f t="shared" si="5"/>
        <v>H2L</v>
      </c>
    </row>
    <row r="331" spans="1:10" x14ac:dyDescent="0.25">
      <c r="A331" t="s">
        <v>5</v>
      </c>
      <c r="B331" t="s">
        <v>1094</v>
      </c>
      <c r="C331" t="s">
        <v>551</v>
      </c>
      <c r="D331" t="s">
        <v>1090</v>
      </c>
      <c r="E331" t="s">
        <v>1095</v>
      </c>
      <c r="F331" s="1" t="str">
        <f>IF(ISNUMBER(SEARCH(", app.",B331)),LEFT(B331,SEARCH(", app.",B331)-1),B331)</f>
        <v>370 Rue St-André</v>
      </c>
      <c r="G331" s="1">
        <f>SUBSTITUTE(SUBSTITUTE(E331,"$","")," ","")*1</f>
        <v>747</v>
      </c>
      <c r="H331" s="1" t="str">
        <f>SUBSTITUTE(D331," ","")</f>
        <v>H2L0C4</v>
      </c>
      <c r="I331" s="1" t="str">
        <f>LEFT(SUBSTITUTE(D331," ",""),4)</f>
        <v>H2L0</v>
      </c>
      <c r="J331" s="1" t="str">
        <f t="shared" si="5"/>
        <v>H2L</v>
      </c>
    </row>
    <row r="332" spans="1:10" x14ac:dyDescent="0.25">
      <c r="A332" t="s">
        <v>5</v>
      </c>
      <c r="B332" t="s">
        <v>1096</v>
      </c>
      <c r="C332" t="s">
        <v>191</v>
      </c>
      <c r="D332" t="s">
        <v>1090</v>
      </c>
      <c r="E332" t="s">
        <v>433</v>
      </c>
      <c r="F332" s="1" t="str">
        <f>IF(ISNUMBER(SEARCH(", app.",B332)),LEFT(B332,SEARCH(", app.",B332)-1),B332)</f>
        <v>370 Rue St-André</v>
      </c>
      <c r="G332" s="1">
        <f>SUBSTITUTE(SUBSTITUTE(E332,"$","")," ","")*1</f>
        <v>671</v>
      </c>
      <c r="H332" s="1" t="str">
        <f>SUBSTITUTE(D332," ","")</f>
        <v>H2L0C4</v>
      </c>
      <c r="I332" s="1" t="str">
        <f>LEFT(SUBSTITUTE(D332," ",""),4)</f>
        <v>H2L0</v>
      </c>
      <c r="J332" s="1" t="str">
        <f t="shared" si="5"/>
        <v>H2L</v>
      </c>
    </row>
    <row r="333" spans="1:10" x14ac:dyDescent="0.25">
      <c r="A333" t="s">
        <v>5</v>
      </c>
      <c r="B333" t="s">
        <v>1097</v>
      </c>
      <c r="C333" t="s">
        <v>127</v>
      </c>
      <c r="D333" t="s">
        <v>1098</v>
      </c>
      <c r="E333" t="s">
        <v>203</v>
      </c>
      <c r="F333" s="1" t="str">
        <f>IF(ISNUMBER(SEARCH(", app.",B333)),LEFT(B333,SEARCH(", app.",B333)-1),B333)</f>
        <v>1487 Rue St-André</v>
      </c>
      <c r="G333" s="1">
        <f>SUBSTITUTE(SUBSTITUTE(E333,"$","")," ","")*1</f>
        <v>446</v>
      </c>
      <c r="H333" s="1" t="str">
        <f>SUBSTITUTE(D333," ","")</f>
        <v>H2L3T3</v>
      </c>
      <c r="I333" s="1" t="str">
        <f>LEFT(SUBSTITUTE(D333," ",""),4)</f>
        <v>H2L3</v>
      </c>
      <c r="J333" s="1" t="str">
        <f t="shared" si="5"/>
        <v>H2L</v>
      </c>
    </row>
    <row r="334" spans="1:10" x14ac:dyDescent="0.25">
      <c r="A334" t="s">
        <v>5</v>
      </c>
      <c r="B334" t="s">
        <v>1099</v>
      </c>
      <c r="C334" t="s">
        <v>299</v>
      </c>
      <c r="D334" t="s">
        <v>1100</v>
      </c>
      <c r="E334" t="s">
        <v>172</v>
      </c>
      <c r="F334" s="1" t="str">
        <f>IF(ISNUMBER(SEARCH(", app.",B334)),LEFT(B334,SEARCH(", app.",B334)-1),B334)</f>
        <v>950 Rue St-Antoine E.</v>
      </c>
      <c r="G334" s="1">
        <f>SUBSTITUTE(SUBSTITUTE(E334,"$","")," ","")*1</f>
        <v>529</v>
      </c>
      <c r="H334" s="1" t="str">
        <f>SUBSTITUTE(D334," ","")</f>
        <v>H2L2P8</v>
      </c>
      <c r="I334" s="1" t="str">
        <f>LEFT(SUBSTITUTE(D334," ",""),4)</f>
        <v>H2L2</v>
      </c>
      <c r="J334" s="1" t="str">
        <f t="shared" si="5"/>
        <v>H2L</v>
      </c>
    </row>
    <row r="335" spans="1:10" x14ac:dyDescent="0.25">
      <c r="A335" t="s">
        <v>5</v>
      </c>
      <c r="B335" t="s">
        <v>1101</v>
      </c>
      <c r="C335" t="s">
        <v>356</v>
      </c>
      <c r="D335" t="s">
        <v>1102</v>
      </c>
      <c r="E335" t="s">
        <v>1103</v>
      </c>
      <c r="F335" s="1" t="str">
        <f>IF(ISNUMBER(SEARCH(", app.",B335)),LEFT(B335,SEARCH(", app.",B335)-1),B335)</f>
        <v>1188 Rue St-Antoine O.</v>
      </c>
      <c r="G335" s="1">
        <f>SUBSTITUTE(SUBSTITUTE(E335,"$","")," ","")*1</f>
        <v>855</v>
      </c>
      <c r="H335" s="1" t="str">
        <f>SUBSTITUTE(D335," ","")</f>
        <v>H3C1B4</v>
      </c>
      <c r="I335" s="1" t="str">
        <f>LEFT(SUBSTITUTE(D335," ",""),4)</f>
        <v>H3C1</v>
      </c>
      <c r="J335" s="1" t="str">
        <f t="shared" si="5"/>
        <v>H3C</v>
      </c>
    </row>
    <row r="336" spans="1:10" x14ac:dyDescent="0.25">
      <c r="A336" t="s">
        <v>5</v>
      </c>
      <c r="B336" t="s">
        <v>1104</v>
      </c>
      <c r="C336" t="s">
        <v>1105</v>
      </c>
      <c r="D336" t="s">
        <v>1102</v>
      </c>
      <c r="E336" t="s">
        <v>1106</v>
      </c>
      <c r="F336" s="1" t="str">
        <f>IF(ISNUMBER(SEARCH(", app.",B336)),LEFT(B336,SEARCH(", app.",B336)-1),B336)</f>
        <v>1188 Rue St-Antoine O.</v>
      </c>
      <c r="G336" s="1">
        <f>SUBSTITUTE(SUBSTITUTE(E336,"$","")," ","")*1</f>
        <v>912</v>
      </c>
      <c r="H336" s="1" t="str">
        <f>SUBSTITUTE(D336," ","")</f>
        <v>H3C1B4</v>
      </c>
      <c r="I336" s="1" t="str">
        <f>LEFT(SUBSTITUTE(D336," ",""),4)</f>
        <v>H3C1</v>
      </c>
      <c r="J336" s="1" t="str">
        <f t="shared" si="5"/>
        <v>H3C</v>
      </c>
    </row>
    <row r="337" spans="1:10" x14ac:dyDescent="0.25">
      <c r="A337" t="s">
        <v>5</v>
      </c>
      <c r="B337" t="s">
        <v>1107</v>
      </c>
      <c r="C337" t="s">
        <v>222</v>
      </c>
      <c r="D337" t="s">
        <v>1102</v>
      </c>
      <c r="E337" t="s">
        <v>445</v>
      </c>
      <c r="F337" s="1" t="str">
        <f>IF(ISNUMBER(SEARCH(", app.",B337)),LEFT(B337,SEARCH(", app.",B337)-1),B337)</f>
        <v>1188 Rue St-Antoine O.</v>
      </c>
      <c r="G337" s="1">
        <f>SUBSTITUTE(SUBSTITUTE(E337,"$","")," ","")*1</f>
        <v>850</v>
      </c>
      <c r="H337" s="1" t="str">
        <f>SUBSTITUTE(D337," ","")</f>
        <v>H3C1B4</v>
      </c>
      <c r="I337" s="1" t="str">
        <f>LEFT(SUBSTITUTE(D337," ",""),4)</f>
        <v>H3C1</v>
      </c>
      <c r="J337" s="1" t="str">
        <f t="shared" si="5"/>
        <v>H3C</v>
      </c>
    </row>
    <row r="338" spans="1:10" x14ac:dyDescent="0.25">
      <c r="A338" t="s">
        <v>5</v>
      </c>
      <c r="B338" t="s">
        <v>1108</v>
      </c>
      <c r="C338" t="s">
        <v>356</v>
      </c>
      <c r="D338" t="s">
        <v>1102</v>
      </c>
      <c r="E338" t="s">
        <v>14</v>
      </c>
      <c r="F338" s="1" t="str">
        <f>IF(ISNUMBER(SEARCH(", app.",B338)),LEFT(B338,SEARCH(", app.",B338)-1),B338)</f>
        <v>1188 Rue St-Antoine O.</v>
      </c>
      <c r="G338" s="1">
        <f>SUBSTITUTE(SUBSTITUTE(E338,"$","")," ","")*1</f>
        <v>849</v>
      </c>
      <c r="H338" s="1" t="str">
        <f>SUBSTITUTE(D338," ","")</f>
        <v>H3C1B4</v>
      </c>
      <c r="I338" s="1" t="str">
        <f>LEFT(SUBSTITUTE(D338," ",""),4)</f>
        <v>H3C1</v>
      </c>
      <c r="J338" s="1" t="str">
        <f t="shared" si="5"/>
        <v>H3C</v>
      </c>
    </row>
    <row r="339" spans="1:10" x14ac:dyDescent="0.25">
      <c r="A339" t="s">
        <v>5</v>
      </c>
      <c r="B339" t="s">
        <v>1109</v>
      </c>
      <c r="C339" t="s">
        <v>59</v>
      </c>
      <c r="D339" t="s">
        <v>1102</v>
      </c>
      <c r="E339" t="s">
        <v>1110</v>
      </c>
      <c r="F339" s="1" t="str">
        <f>IF(ISNUMBER(SEARCH(", app.",B339)),LEFT(B339,SEARCH(", app.",B339)-1),B339)</f>
        <v>1188 Rue St-Antoine O.</v>
      </c>
      <c r="G339" s="1">
        <f>SUBSTITUTE(SUBSTITUTE(E339,"$","")," ","")*1</f>
        <v>1090</v>
      </c>
      <c r="H339" s="1" t="str">
        <f>SUBSTITUTE(D339," ","")</f>
        <v>H3C1B4</v>
      </c>
      <c r="I339" s="1" t="str">
        <f>LEFT(SUBSTITUTE(D339," ",""),4)</f>
        <v>H3C1</v>
      </c>
      <c r="J339" s="1" t="str">
        <f t="shared" si="5"/>
        <v>H3C</v>
      </c>
    </row>
    <row r="340" spans="1:10" x14ac:dyDescent="0.25">
      <c r="A340" t="s">
        <v>5</v>
      </c>
      <c r="B340" t="s">
        <v>1111</v>
      </c>
      <c r="C340" t="s">
        <v>1112</v>
      </c>
      <c r="D340" t="s">
        <v>1102</v>
      </c>
      <c r="E340" t="s">
        <v>1113</v>
      </c>
      <c r="F340" s="1" t="str">
        <f>IF(ISNUMBER(SEARCH(", app.",B340)),LEFT(B340,SEARCH(", app.",B340)-1),B340)</f>
        <v>1188 Rue St-Antoine O.</v>
      </c>
      <c r="G340" s="1">
        <f>SUBSTITUTE(SUBSTITUTE(E340,"$","")," ","")*1</f>
        <v>1035</v>
      </c>
      <c r="H340" s="1" t="str">
        <f>SUBSTITUTE(D340," ","")</f>
        <v>H3C1B4</v>
      </c>
      <c r="I340" s="1" t="str">
        <f>LEFT(SUBSTITUTE(D340," ",""),4)</f>
        <v>H3C1</v>
      </c>
      <c r="J340" s="1" t="str">
        <f t="shared" si="5"/>
        <v>H3C</v>
      </c>
    </row>
    <row r="341" spans="1:10" x14ac:dyDescent="0.25">
      <c r="A341" t="s">
        <v>5</v>
      </c>
      <c r="B341" t="s">
        <v>1114</v>
      </c>
      <c r="C341" t="s">
        <v>181</v>
      </c>
      <c r="D341" t="s">
        <v>1102</v>
      </c>
      <c r="E341" t="s">
        <v>1115</v>
      </c>
      <c r="F341" s="1" t="str">
        <f>IF(ISNUMBER(SEARCH(", app.",B341)),LEFT(B341,SEARCH(", app.",B341)-1),B341)</f>
        <v>1188 Rue St-Antoine O.</v>
      </c>
      <c r="G341" s="1">
        <f>SUBSTITUTE(SUBSTITUTE(E341,"$","")," ","")*1</f>
        <v>857</v>
      </c>
      <c r="H341" s="1" t="str">
        <f>SUBSTITUTE(D341," ","")</f>
        <v>H3C1B4</v>
      </c>
      <c r="I341" s="1" t="str">
        <f>LEFT(SUBSTITUTE(D341," ",""),4)</f>
        <v>H3C1</v>
      </c>
      <c r="J341" s="1" t="str">
        <f t="shared" si="5"/>
        <v>H3C</v>
      </c>
    </row>
    <row r="342" spans="1:10" x14ac:dyDescent="0.25">
      <c r="A342" t="s">
        <v>5</v>
      </c>
      <c r="B342" t="s">
        <v>1116</v>
      </c>
      <c r="C342" t="s">
        <v>1117</v>
      </c>
      <c r="D342" t="s">
        <v>1102</v>
      </c>
      <c r="E342" t="s">
        <v>1118</v>
      </c>
      <c r="F342" s="1" t="str">
        <f>IF(ISNUMBER(SEARCH(", app.",B342)),LEFT(B342,SEARCH(", app.",B342)-1),B342)</f>
        <v>1188 Rue St-Antoine O.</v>
      </c>
      <c r="G342" s="1">
        <f>SUBSTITUTE(SUBSTITUTE(E342,"$","")," ","")*1</f>
        <v>804</v>
      </c>
      <c r="H342" s="1" t="str">
        <f>SUBSTITUTE(D342," ","")</f>
        <v>H3C1B4</v>
      </c>
      <c r="I342" s="1" t="str">
        <f>LEFT(SUBSTITUTE(D342," ",""),4)</f>
        <v>H3C1</v>
      </c>
      <c r="J342" s="1" t="str">
        <f t="shared" si="5"/>
        <v>H3C</v>
      </c>
    </row>
    <row r="343" spans="1:10" x14ac:dyDescent="0.25">
      <c r="A343" t="s">
        <v>5</v>
      </c>
      <c r="B343" t="s">
        <v>1119</v>
      </c>
      <c r="C343" t="s">
        <v>1120</v>
      </c>
      <c r="D343" t="s">
        <v>1121</v>
      </c>
      <c r="E343" t="s">
        <v>1122</v>
      </c>
      <c r="F343" s="1" t="str">
        <f>IF(ISNUMBER(SEARCH(", app.",B343)),LEFT(B343,SEARCH(", app.",B343)-1),B343)</f>
        <v>1288 Rue St-Antoine O.</v>
      </c>
      <c r="G343" s="1">
        <f>SUBSTITUTE(SUBSTITUTE(E343,"$","")," ","")*1</f>
        <v>842</v>
      </c>
      <c r="H343" s="1" t="str">
        <f>SUBSTITUTE(D343," ","")</f>
        <v>H3C0X6</v>
      </c>
      <c r="I343" s="1" t="str">
        <f>LEFT(SUBSTITUTE(D343," ",""),4)</f>
        <v>H3C0</v>
      </c>
      <c r="J343" s="1" t="str">
        <f t="shared" si="5"/>
        <v>H3C</v>
      </c>
    </row>
    <row r="344" spans="1:10" x14ac:dyDescent="0.25">
      <c r="A344" t="s">
        <v>5</v>
      </c>
      <c r="B344" t="s">
        <v>1123</v>
      </c>
      <c r="C344" t="s">
        <v>58</v>
      </c>
      <c r="D344" t="s">
        <v>1121</v>
      </c>
      <c r="E344" t="s">
        <v>914</v>
      </c>
      <c r="F344" s="1" t="str">
        <f>IF(ISNUMBER(SEARCH(", app.",B344)),LEFT(B344,SEARCH(", app.",B344)-1),B344)</f>
        <v>1288 Rue St-Antoine O.</v>
      </c>
      <c r="G344" s="1">
        <f>SUBSTITUTE(SUBSTITUTE(E344,"$","")," ","")*1</f>
        <v>906</v>
      </c>
      <c r="H344" s="1" t="str">
        <f>SUBSTITUTE(D344," ","")</f>
        <v>H3C0X6</v>
      </c>
      <c r="I344" s="1" t="str">
        <f>LEFT(SUBSTITUTE(D344," ",""),4)</f>
        <v>H3C0</v>
      </c>
      <c r="J344" s="1" t="str">
        <f t="shared" si="5"/>
        <v>H3C</v>
      </c>
    </row>
    <row r="345" spans="1:10" x14ac:dyDescent="0.25">
      <c r="A345" t="s">
        <v>5</v>
      </c>
      <c r="B345" t="s">
        <v>1124</v>
      </c>
      <c r="C345" t="s">
        <v>1125</v>
      </c>
      <c r="D345" t="s">
        <v>1121</v>
      </c>
      <c r="E345" t="s">
        <v>1126</v>
      </c>
      <c r="F345" s="1" t="str">
        <f>IF(ISNUMBER(SEARCH(", app.",B345)),LEFT(B345,SEARCH(", app.",B345)-1),B345)</f>
        <v>1288 Rue St-Antoine O.</v>
      </c>
      <c r="G345" s="1">
        <f>SUBSTITUTE(SUBSTITUTE(E345,"$","")," ","")*1</f>
        <v>1128</v>
      </c>
      <c r="H345" s="1" t="str">
        <f>SUBSTITUTE(D345," ","")</f>
        <v>H3C0X6</v>
      </c>
      <c r="I345" s="1" t="str">
        <f>LEFT(SUBSTITUTE(D345," ",""),4)</f>
        <v>H3C0</v>
      </c>
      <c r="J345" s="1" t="str">
        <f t="shared" si="5"/>
        <v>H3C</v>
      </c>
    </row>
    <row r="346" spans="1:10" x14ac:dyDescent="0.25">
      <c r="A346" t="s">
        <v>5</v>
      </c>
      <c r="B346" t="s">
        <v>1127</v>
      </c>
      <c r="C346" t="s">
        <v>126</v>
      </c>
      <c r="D346" t="s">
        <v>1121</v>
      </c>
      <c r="E346" t="s">
        <v>9</v>
      </c>
      <c r="F346" s="1" t="str">
        <f>IF(ISNUMBER(SEARCH(", app.",B346)),LEFT(B346,SEARCH(", app.",B346)-1),B346)</f>
        <v>1288 Rue St-Antoine O.</v>
      </c>
      <c r="G346" s="1">
        <f>SUBSTITUTE(SUBSTITUTE(E346,"$","")," ","")*1</f>
        <v>894</v>
      </c>
      <c r="H346" s="1" t="str">
        <f>SUBSTITUTE(D346," ","")</f>
        <v>H3C0X6</v>
      </c>
      <c r="I346" s="1" t="str">
        <f>LEFT(SUBSTITUTE(D346," ",""),4)</f>
        <v>H3C0</v>
      </c>
      <c r="J346" s="1" t="str">
        <f t="shared" si="5"/>
        <v>H3C</v>
      </c>
    </row>
    <row r="347" spans="1:10" x14ac:dyDescent="0.25">
      <c r="A347" t="s">
        <v>5</v>
      </c>
      <c r="B347" t="s">
        <v>1128</v>
      </c>
      <c r="C347" t="s">
        <v>1129</v>
      </c>
      <c r="D347" t="s">
        <v>1121</v>
      </c>
      <c r="E347" t="s">
        <v>1130</v>
      </c>
      <c r="F347" s="1" t="str">
        <f>IF(ISNUMBER(SEARCH(", app.",B347)),LEFT(B347,SEARCH(", app.",B347)-1),B347)</f>
        <v>1288 Rue St-Antoine O.</v>
      </c>
      <c r="G347" s="1">
        <f>SUBSTITUTE(SUBSTITUTE(E347,"$","")," ","")*1</f>
        <v>1429</v>
      </c>
      <c r="H347" s="1" t="str">
        <f>SUBSTITUTE(D347," ","")</f>
        <v>H3C0X6</v>
      </c>
      <c r="I347" s="1" t="str">
        <f>LEFT(SUBSTITUTE(D347," ",""),4)</f>
        <v>H3C0</v>
      </c>
      <c r="J347" s="1" t="str">
        <f t="shared" si="5"/>
        <v>H3C</v>
      </c>
    </row>
    <row r="348" spans="1:10" x14ac:dyDescent="0.25">
      <c r="A348" t="s">
        <v>5</v>
      </c>
      <c r="B348" t="s">
        <v>1131</v>
      </c>
      <c r="C348" t="s">
        <v>749</v>
      </c>
      <c r="D348" t="s">
        <v>1121</v>
      </c>
      <c r="E348" t="s">
        <v>1132</v>
      </c>
      <c r="F348" s="1" t="str">
        <f>IF(ISNUMBER(SEARCH(", app.",B348)),LEFT(B348,SEARCH(", app.",B348)-1),B348)</f>
        <v>1288 Rue St-Antoine O.</v>
      </c>
      <c r="G348" s="1">
        <f>SUBSTITUTE(SUBSTITUTE(E348,"$","")," ","")*1</f>
        <v>772</v>
      </c>
      <c r="H348" s="1" t="str">
        <f>SUBSTITUTE(D348," ","")</f>
        <v>H3C0X6</v>
      </c>
      <c r="I348" s="1" t="str">
        <f>LEFT(SUBSTITUTE(D348," ",""),4)</f>
        <v>H3C0</v>
      </c>
      <c r="J348" s="1" t="str">
        <f t="shared" si="5"/>
        <v>H3C</v>
      </c>
    </row>
    <row r="349" spans="1:10" x14ac:dyDescent="0.25">
      <c r="A349" t="s">
        <v>5</v>
      </c>
      <c r="B349" t="s">
        <v>1133</v>
      </c>
      <c r="C349" t="s">
        <v>217</v>
      </c>
      <c r="D349" t="s">
        <v>1121</v>
      </c>
      <c r="E349" t="s">
        <v>760</v>
      </c>
      <c r="F349" s="1" t="str">
        <f>IF(ISNUMBER(SEARCH(", app.",B349)),LEFT(B349,SEARCH(", app.",B349)-1),B349)</f>
        <v>1288 Rue St-Antoine O.</v>
      </c>
      <c r="G349" s="1">
        <f>SUBSTITUTE(SUBSTITUTE(E349,"$","")," ","")*1</f>
        <v>905</v>
      </c>
      <c r="H349" s="1" t="str">
        <f>SUBSTITUTE(D349," ","")</f>
        <v>H3C0X6</v>
      </c>
      <c r="I349" s="1" t="str">
        <f>LEFT(SUBSTITUTE(D349," ",""),4)</f>
        <v>H3C0</v>
      </c>
      <c r="J349" s="1" t="str">
        <f t="shared" si="5"/>
        <v>H3C</v>
      </c>
    </row>
    <row r="350" spans="1:10" x14ac:dyDescent="0.25">
      <c r="A350" t="s">
        <v>5</v>
      </c>
      <c r="B350" t="s">
        <v>1134</v>
      </c>
      <c r="C350" t="s">
        <v>273</v>
      </c>
      <c r="D350" t="s">
        <v>1135</v>
      </c>
      <c r="E350" t="s">
        <v>68</v>
      </c>
      <c r="F350" s="1" t="str">
        <f>IF(ISNUMBER(SEARCH(", app.",B350)),LEFT(B350,SEARCH(", app.",B350)-1),B350)</f>
        <v>1595 Rue St-Christophe</v>
      </c>
      <c r="G350" s="1">
        <f>SUBSTITUTE(SUBSTITUTE(E350,"$","")," ","")*1</f>
        <v>660</v>
      </c>
      <c r="H350" s="1" t="str">
        <f>SUBSTITUTE(D350," ","")</f>
        <v>H2L3W7</v>
      </c>
      <c r="I350" s="1" t="str">
        <f>LEFT(SUBSTITUTE(D350," ",""),4)</f>
        <v>H2L3</v>
      </c>
      <c r="J350" s="1" t="str">
        <f t="shared" si="5"/>
        <v>H2L</v>
      </c>
    </row>
    <row r="351" spans="1:10" x14ac:dyDescent="0.25">
      <c r="A351" t="s">
        <v>5</v>
      </c>
      <c r="B351" t="s">
        <v>1136</v>
      </c>
      <c r="C351" t="s">
        <v>1137</v>
      </c>
      <c r="D351" t="s">
        <v>1138</v>
      </c>
      <c r="E351" t="s">
        <v>1139</v>
      </c>
      <c r="F351" s="1" t="str">
        <f>IF(ISNUMBER(SEARCH(", app.",B351)),LEFT(B351,SEARCH(", app.",B351)-1),B351)</f>
        <v>1150 Rue St-Denis</v>
      </c>
      <c r="G351" s="1">
        <f>SUBSTITUTE(SUBSTITUTE(E351,"$","")," ","")*1</f>
        <v>691</v>
      </c>
      <c r="H351" s="1" t="str">
        <f>SUBSTITUTE(D351," ","")</f>
        <v>H2X0B3</v>
      </c>
      <c r="I351" s="1" t="str">
        <f>LEFT(SUBSTITUTE(D351," ",""),4)</f>
        <v>H2X0</v>
      </c>
      <c r="J351" s="1" t="str">
        <f t="shared" si="5"/>
        <v>H2X</v>
      </c>
    </row>
    <row r="352" spans="1:10" x14ac:dyDescent="0.25">
      <c r="A352" t="s">
        <v>5</v>
      </c>
      <c r="B352" t="s">
        <v>1140</v>
      </c>
      <c r="C352" t="s">
        <v>1141</v>
      </c>
      <c r="D352" t="s">
        <v>1142</v>
      </c>
      <c r="E352" t="s">
        <v>586</v>
      </c>
      <c r="F352" s="1" t="str">
        <f>IF(ISNUMBER(SEARCH(", app.",B352)),LEFT(B352,SEARCH(", app.",B352)-1),B352)</f>
        <v>1205 Rue St-Dominique</v>
      </c>
      <c r="G352" s="1">
        <f>SUBSTITUTE(SUBSTITUTE(E352,"$","")," ","")*1</f>
        <v>662</v>
      </c>
      <c r="H352" s="1" t="str">
        <f>SUBSTITUTE(D352," ","")</f>
        <v>H2X2W3</v>
      </c>
      <c r="I352" s="1" t="str">
        <f>LEFT(SUBSTITUTE(D352," ",""),4)</f>
        <v>H2X2</v>
      </c>
      <c r="J352" s="1" t="str">
        <f t="shared" si="5"/>
        <v>H2X</v>
      </c>
    </row>
    <row r="353" spans="1:10" x14ac:dyDescent="0.25">
      <c r="A353" t="s">
        <v>5</v>
      </c>
      <c r="B353" t="s">
        <v>1143</v>
      </c>
      <c r="C353" t="s">
        <v>1144</v>
      </c>
      <c r="D353" t="s">
        <v>1142</v>
      </c>
      <c r="E353" t="s">
        <v>45</v>
      </c>
      <c r="F353" s="1" t="str">
        <f>IF(ISNUMBER(SEARCH(", app.",B353)),LEFT(B353,SEARCH(", app.",B353)-1),B353)</f>
        <v>1205 Rue St-Dominique</v>
      </c>
      <c r="G353" s="1">
        <f>SUBSTITUTE(SUBSTITUTE(E353,"$","")," ","")*1</f>
        <v>710</v>
      </c>
      <c r="H353" s="1" t="str">
        <f>SUBSTITUTE(D353," ","")</f>
        <v>H2X2W3</v>
      </c>
      <c r="I353" s="1" t="str">
        <f>LEFT(SUBSTITUTE(D353," ",""),4)</f>
        <v>H2X2</v>
      </c>
      <c r="J353" s="1" t="str">
        <f t="shared" si="5"/>
        <v>H2X</v>
      </c>
    </row>
    <row r="354" spans="1:10" x14ac:dyDescent="0.25">
      <c r="A354" t="s">
        <v>5</v>
      </c>
      <c r="B354" t="s">
        <v>1145</v>
      </c>
      <c r="C354" t="s">
        <v>1146</v>
      </c>
      <c r="D354" t="s">
        <v>1147</v>
      </c>
      <c r="E354" t="s">
        <v>1148</v>
      </c>
      <c r="F354" s="1" t="str">
        <f>IF(ISNUMBER(SEARCH(", app.",B354)),LEFT(B354,SEARCH(", app.",B354)-1),B354)</f>
        <v>1010 Rue Ste-Catherine E.</v>
      </c>
      <c r="G354" s="1">
        <f>SUBSTITUTE(SUBSTITUTE(E354,"$","")," ","")*1</f>
        <v>382</v>
      </c>
      <c r="H354" s="1" t="str">
        <f>SUBSTITUTE(D354," ","")</f>
        <v>H2L2G3</v>
      </c>
      <c r="I354" s="1" t="str">
        <f>LEFT(SUBSTITUTE(D354," ",""),4)</f>
        <v>H2L2</v>
      </c>
      <c r="J354" s="1" t="str">
        <f t="shared" si="5"/>
        <v>H2L</v>
      </c>
    </row>
    <row r="355" spans="1:10" x14ac:dyDescent="0.25">
      <c r="A355" t="s">
        <v>5</v>
      </c>
      <c r="B355" t="s">
        <v>1149</v>
      </c>
      <c r="C355" t="s">
        <v>229</v>
      </c>
      <c r="D355" t="s">
        <v>1150</v>
      </c>
      <c r="E355" t="s">
        <v>694</v>
      </c>
      <c r="F355" s="1" t="str">
        <f>IF(ISNUMBER(SEARCH(", app.",B355)),LEFT(B355,SEARCH(", app.",B355)-1),B355)</f>
        <v>2229 Rue Ste-Catherine E.</v>
      </c>
      <c r="G355" s="1">
        <f>SUBSTITUTE(SUBSTITUTE(E355,"$","")," ","")*1</f>
        <v>501</v>
      </c>
      <c r="H355" s="1" t="str">
        <f>SUBSTITUTE(D355," ","")</f>
        <v>H2K0B8</v>
      </c>
      <c r="I355" s="1" t="str">
        <f>LEFT(SUBSTITUTE(D355," ",""),4)</f>
        <v>H2K0</v>
      </c>
      <c r="J355" s="1" t="str">
        <f t="shared" si="5"/>
        <v>H2K</v>
      </c>
    </row>
    <row r="356" spans="1:10" x14ac:dyDescent="0.25">
      <c r="A356" t="s">
        <v>5</v>
      </c>
      <c r="B356" t="s">
        <v>1151</v>
      </c>
      <c r="C356" t="s">
        <v>230</v>
      </c>
      <c r="D356" t="s">
        <v>1150</v>
      </c>
      <c r="E356" t="s">
        <v>1063</v>
      </c>
      <c r="F356" s="1" t="str">
        <f>IF(ISNUMBER(SEARCH(", app.",B356)),LEFT(B356,SEARCH(", app.",B356)-1),B356)</f>
        <v>2229 Rue Ste-Catherine E.</v>
      </c>
      <c r="G356" s="1">
        <f>SUBSTITUTE(SUBSTITUTE(E356,"$","")," ","")*1</f>
        <v>536</v>
      </c>
      <c r="H356" s="1" t="str">
        <f>SUBSTITUTE(D356," ","")</f>
        <v>H2K0B8</v>
      </c>
      <c r="I356" s="1" t="str">
        <f>LEFT(SUBSTITUTE(D356," ",""),4)</f>
        <v>H2K0</v>
      </c>
      <c r="J356" s="1" t="str">
        <f t="shared" si="5"/>
        <v>H2K</v>
      </c>
    </row>
    <row r="357" spans="1:10" x14ac:dyDescent="0.25">
      <c r="A357" t="s">
        <v>5</v>
      </c>
      <c r="B357" t="s">
        <v>1152</v>
      </c>
      <c r="C357" t="s">
        <v>1153</v>
      </c>
      <c r="D357" t="s">
        <v>1154</v>
      </c>
      <c r="E357" t="s">
        <v>132</v>
      </c>
      <c r="F357" s="1" t="str">
        <f>IF(ISNUMBER(SEARCH(", app.",B357)),LEFT(B357,SEARCH(", app.",B357)-1),B357)</f>
        <v>2410 Rue Ste-Catherine E.</v>
      </c>
      <c r="G357" s="1">
        <f>SUBSTITUTE(SUBSTITUTE(E357,"$","")," ","")*1</f>
        <v>581</v>
      </c>
      <c r="H357" s="1" t="str">
        <f>SUBSTITUTE(D357," ","")</f>
        <v>H2K2J6</v>
      </c>
      <c r="I357" s="1" t="str">
        <f>LEFT(SUBSTITUTE(D357," ",""),4)</f>
        <v>H2K2</v>
      </c>
      <c r="J357" s="1" t="str">
        <f t="shared" si="5"/>
        <v>H2K</v>
      </c>
    </row>
    <row r="358" spans="1:10" x14ac:dyDescent="0.25">
      <c r="A358" t="s">
        <v>5</v>
      </c>
      <c r="B358" t="s">
        <v>1155</v>
      </c>
      <c r="C358" t="s">
        <v>830</v>
      </c>
      <c r="D358" t="s">
        <v>1156</v>
      </c>
      <c r="E358" t="s">
        <v>1157</v>
      </c>
      <c r="F358" s="1" t="str">
        <f>IF(ISNUMBER(SEARCH(", app.",B358)),LEFT(B358,SEARCH(", app.",B358)-1),B358)</f>
        <v>2443 Rue Ste-Catherine E.</v>
      </c>
      <c r="G358" s="1">
        <f>SUBSTITUTE(SUBSTITUTE(E358,"$","")," ","")*1</f>
        <v>575</v>
      </c>
      <c r="H358" s="1" t="str">
        <f>SUBSTITUTE(D358," ","")</f>
        <v>H2K2J7</v>
      </c>
      <c r="I358" s="1" t="str">
        <f>LEFT(SUBSTITUTE(D358," ",""),4)</f>
        <v>H2K2</v>
      </c>
      <c r="J358" s="1" t="str">
        <f t="shared" si="5"/>
        <v>H2K</v>
      </c>
    </row>
    <row r="359" spans="1:10" x14ac:dyDescent="0.25">
      <c r="A359" t="s">
        <v>5</v>
      </c>
      <c r="B359" t="s">
        <v>1158</v>
      </c>
      <c r="C359" t="s">
        <v>1159</v>
      </c>
      <c r="D359" t="s">
        <v>1160</v>
      </c>
      <c r="E359" t="s">
        <v>1161</v>
      </c>
      <c r="F359" s="1" t="str">
        <f>IF(ISNUMBER(SEARCH(", app.",B359)),LEFT(B359,SEARCH(", app.",B359)-1),B359)</f>
        <v>1060 Rue Ste-Élisabeth</v>
      </c>
      <c r="G359" s="1">
        <f>SUBSTITUTE(SUBSTITUTE(E359,"$","")," ","")*1</f>
        <v>552</v>
      </c>
      <c r="H359" s="1" t="str">
        <f>SUBSTITUTE(D359," ","")</f>
        <v>H2X3V3</v>
      </c>
      <c r="I359" s="1" t="str">
        <f>LEFT(SUBSTITUTE(D359," ",""),4)</f>
        <v>H2X3</v>
      </c>
      <c r="J359" s="1" t="str">
        <f t="shared" si="5"/>
        <v>H2X</v>
      </c>
    </row>
    <row r="360" spans="1:10" x14ac:dyDescent="0.25">
      <c r="A360" t="s">
        <v>5</v>
      </c>
      <c r="B360" t="s">
        <v>1162</v>
      </c>
      <c r="C360" t="s">
        <v>296</v>
      </c>
      <c r="D360" t="s">
        <v>1160</v>
      </c>
      <c r="E360" t="s">
        <v>187</v>
      </c>
      <c r="F360" s="1" t="str">
        <f>IF(ISNUMBER(SEARCH(", app.",B360)),LEFT(B360,SEARCH(", app.",B360)-1),B360)</f>
        <v>1070 Rue Ste-Élisabeth</v>
      </c>
      <c r="G360" s="1">
        <f>SUBSTITUTE(SUBSTITUTE(E360,"$","")," ","")*1</f>
        <v>459</v>
      </c>
      <c r="H360" s="1" t="str">
        <f>SUBSTITUTE(D360," ","")</f>
        <v>H2X3V3</v>
      </c>
      <c r="I360" s="1" t="str">
        <f>LEFT(SUBSTITUTE(D360," ",""),4)</f>
        <v>H2X3</v>
      </c>
      <c r="J360" s="1" t="str">
        <f t="shared" si="5"/>
        <v>H2X</v>
      </c>
    </row>
    <row r="361" spans="1:10" x14ac:dyDescent="0.25">
      <c r="A361" t="s">
        <v>5</v>
      </c>
      <c r="B361" t="s">
        <v>1163</v>
      </c>
      <c r="C361" t="s">
        <v>206</v>
      </c>
      <c r="D361" t="s">
        <v>1160</v>
      </c>
      <c r="E361" t="s">
        <v>870</v>
      </c>
      <c r="F361" s="1" t="str">
        <f>IF(ISNUMBER(SEARCH(", app.",B361)),LEFT(B361,SEARCH(", app.",B361)-1),B361)</f>
        <v>1070 Rue Ste-Élisabeth</v>
      </c>
      <c r="G361" s="1">
        <f>SUBSTITUTE(SUBSTITUTE(E361,"$","")," ","")*1</f>
        <v>521</v>
      </c>
      <c r="H361" s="1" t="str">
        <f>SUBSTITUTE(D361," ","")</f>
        <v>H2X3V3</v>
      </c>
      <c r="I361" s="1" t="str">
        <f>LEFT(SUBSTITUTE(D361," ",""),4)</f>
        <v>H2X3</v>
      </c>
      <c r="J361" s="1" t="str">
        <f t="shared" si="5"/>
        <v>H2X</v>
      </c>
    </row>
    <row r="362" spans="1:10" x14ac:dyDescent="0.25">
      <c r="A362" t="s">
        <v>5</v>
      </c>
      <c r="B362" t="s">
        <v>1164</v>
      </c>
      <c r="C362" t="s">
        <v>1165</v>
      </c>
      <c r="D362" t="s">
        <v>1166</v>
      </c>
      <c r="E362" t="s">
        <v>1069</v>
      </c>
      <c r="F362" s="1" t="str">
        <f>IF(ISNUMBER(SEARCH(", app.",B362)),LEFT(B362,SEARCH(", app.",B362)-1),B362)</f>
        <v>10 Rue St-Jacques</v>
      </c>
      <c r="G362" s="1">
        <f>SUBSTITUTE(SUBSTITUTE(E362,"$","")," ","")*1</f>
        <v>655</v>
      </c>
      <c r="H362" s="1" t="str">
        <f>SUBSTITUTE(D362," ","")</f>
        <v>H2Y1L2</v>
      </c>
      <c r="I362" s="1" t="str">
        <f>LEFT(SUBSTITUTE(D362," ",""),4)</f>
        <v>H2Y1</v>
      </c>
      <c r="J362" s="1" t="str">
        <f t="shared" si="5"/>
        <v>H2Y</v>
      </c>
    </row>
    <row r="363" spans="1:10" x14ac:dyDescent="0.25">
      <c r="A363" t="s">
        <v>5</v>
      </c>
      <c r="B363" t="s">
        <v>1167</v>
      </c>
      <c r="C363" t="s">
        <v>222</v>
      </c>
      <c r="D363" t="s">
        <v>1168</v>
      </c>
      <c r="E363" t="s">
        <v>1169</v>
      </c>
      <c r="F363" s="1" t="str">
        <f>IF(ISNUMBER(SEARCH(", app.",B363)),LEFT(B363,SEARCH(", app.",B363)-1),B363)</f>
        <v>628 Rue St-Jacques</v>
      </c>
      <c r="G363" s="1">
        <f>SUBSTITUTE(SUBSTITUTE(E363,"$","")," ","")*1</f>
        <v>986</v>
      </c>
      <c r="H363" s="1" t="str">
        <f>SUBSTITUTE(D363," ","")</f>
        <v>H3C0Z1</v>
      </c>
      <c r="I363" s="1" t="str">
        <f>LEFT(SUBSTITUTE(D363," ",""),4)</f>
        <v>H3C0</v>
      </c>
      <c r="J363" s="1" t="str">
        <f t="shared" si="5"/>
        <v>H3C</v>
      </c>
    </row>
    <row r="364" spans="1:10" x14ac:dyDescent="0.25">
      <c r="A364" t="s">
        <v>5</v>
      </c>
      <c r="B364" t="s">
        <v>1170</v>
      </c>
      <c r="C364" t="s">
        <v>1171</v>
      </c>
      <c r="D364" t="s">
        <v>1168</v>
      </c>
      <c r="E364" t="s">
        <v>966</v>
      </c>
      <c r="F364" s="1" t="str">
        <f>IF(ISNUMBER(SEARCH(", app.",B364)),LEFT(B364,SEARCH(", app.",B364)-1),B364)</f>
        <v>628 Rue St-Jacques</v>
      </c>
      <c r="G364" s="1">
        <f>SUBSTITUTE(SUBSTITUTE(E364,"$","")," ","")*1</f>
        <v>891</v>
      </c>
      <c r="H364" s="1" t="str">
        <f>SUBSTITUTE(D364," ","")</f>
        <v>H3C0Z1</v>
      </c>
      <c r="I364" s="1" t="str">
        <f>LEFT(SUBSTITUTE(D364," ",""),4)</f>
        <v>H3C0</v>
      </c>
      <c r="J364" s="1" t="str">
        <f t="shared" si="5"/>
        <v>H3C</v>
      </c>
    </row>
    <row r="365" spans="1:10" x14ac:dyDescent="0.25">
      <c r="A365" t="s">
        <v>5</v>
      </c>
      <c r="B365" t="s">
        <v>1172</v>
      </c>
      <c r="C365" t="s">
        <v>1173</v>
      </c>
      <c r="D365" t="s">
        <v>1168</v>
      </c>
      <c r="E365" t="s">
        <v>1174</v>
      </c>
      <c r="F365" s="1" t="str">
        <f>IF(ISNUMBER(SEARCH(", app.",B365)),LEFT(B365,SEARCH(", app.",B365)-1),B365)</f>
        <v>628 Rue St-Jacques</v>
      </c>
      <c r="G365" s="1">
        <f>SUBSTITUTE(SUBSTITUTE(E365,"$","")," ","")*1</f>
        <v>1066</v>
      </c>
      <c r="H365" s="1" t="str">
        <f>SUBSTITUTE(D365," ","")</f>
        <v>H3C0Z1</v>
      </c>
      <c r="I365" s="1" t="str">
        <f>LEFT(SUBSTITUTE(D365," ",""),4)</f>
        <v>H3C0</v>
      </c>
      <c r="J365" s="1" t="str">
        <f t="shared" si="5"/>
        <v>H3C</v>
      </c>
    </row>
    <row r="366" spans="1:10" x14ac:dyDescent="0.25">
      <c r="A366" t="s">
        <v>5</v>
      </c>
      <c r="B366" t="s">
        <v>1175</v>
      </c>
      <c r="C366" t="s">
        <v>126</v>
      </c>
      <c r="D366" t="s">
        <v>1176</v>
      </c>
      <c r="E366" t="s">
        <v>1177</v>
      </c>
      <c r="F366" s="1" t="str">
        <f>IF(ISNUMBER(SEARCH(", app.",B366)),LEFT(B366,SEARCH(", app.",B366)-1),B366)</f>
        <v>628 Rue St-Jacques</v>
      </c>
      <c r="G366" s="1">
        <f>SUBSTITUTE(SUBSTITUTE(E366,"$","")," ","")*1</f>
        <v>994</v>
      </c>
      <c r="H366" s="1" t="str">
        <f>SUBSTITUTE(D366," ","")</f>
        <v>H3C1C7</v>
      </c>
      <c r="I366" s="1" t="str">
        <f>LEFT(SUBSTITUTE(D366," ",""),4)</f>
        <v>H3C1</v>
      </c>
      <c r="J366" s="1" t="str">
        <f t="shared" si="5"/>
        <v>H3C</v>
      </c>
    </row>
    <row r="367" spans="1:10" x14ac:dyDescent="0.25">
      <c r="A367" t="s">
        <v>5</v>
      </c>
      <c r="B367" t="s">
        <v>1178</v>
      </c>
      <c r="C367" t="s">
        <v>1179</v>
      </c>
      <c r="D367" t="s">
        <v>1168</v>
      </c>
      <c r="E367" t="s">
        <v>1180</v>
      </c>
      <c r="F367" s="1" t="str">
        <f>IF(ISNUMBER(SEARCH(", app.",B367)),LEFT(B367,SEARCH(", app.",B367)-1),B367)</f>
        <v>628 Rue St-Jacques</v>
      </c>
      <c r="G367" s="1">
        <f>SUBSTITUTE(SUBSTITUTE(E367,"$","")," ","")*1</f>
        <v>845</v>
      </c>
      <c r="H367" s="1" t="str">
        <f>SUBSTITUTE(D367," ","")</f>
        <v>H3C0Z1</v>
      </c>
      <c r="I367" s="1" t="str">
        <f>LEFT(SUBSTITUTE(D367," ",""),4)</f>
        <v>H3C0</v>
      </c>
      <c r="J367" s="1" t="str">
        <f t="shared" si="5"/>
        <v>H3C</v>
      </c>
    </row>
    <row r="368" spans="1:10" x14ac:dyDescent="0.25">
      <c r="A368" t="s">
        <v>5</v>
      </c>
      <c r="B368" t="s">
        <v>1181</v>
      </c>
      <c r="C368" t="s">
        <v>214</v>
      </c>
      <c r="D368" t="s">
        <v>1168</v>
      </c>
      <c r="E368" t="s">
        <v>39</v>
      </c>
      <c r="F368" s="1" t="str">
        <f>IF(ISNUMBER(SEARCH(", app.",B368)),LEFT(B368,SEARCH(", app.",B368)-1),B368)</f>
        <v>628 Rue St-Jacques</v>
      </c>
      <c r="G368" s="1">
        <f>SUBSTITUTE(SUBSTITUTE(E368,"$","")," ","")*1</f>
        <v>741</v>
      </c>
      <c r="H368" s="1" t="str">
        <f>SUBSTITUTE(D368," ","")</f>
        <v>H3C0Z1</v>
      </c>
      <c r="I368" s="1" t="str">
        <f>LEFT(SUBSTITUTE(D368," ",""),4)</f>
        <v>H3C0</v>
      </c>
      <c r="J368" s="1" t="str">
        <f t="shared" si="5"/>
        <v>H3C</v>
      </c>
    </row>
    <row r="369" spans="1:10" x14ac:dyDescent="0.25">
      <c r="A369" t="s">
        <v>5</v>
      </c>
      <c r="B369" t="s">
        <v>1182</v>
      </c>
      <c r="C369" t="s">
        <v>1183</v>
      </c>
      <c r="D369" t="s">
        <v>1184</v>
      </c>
      <c r="E369" t="s">
        <v>1185</v>
      </c>
      <c r="F369" s="1" t="str">
        <f>IF(ISNUMBER(SEARCH(", app.",B369)),LEFT(B369,SEARCH(", app.",B369)-1),B369)</f>
        <v>720 Rue St-Jacques</v>
      </c>
      <c r="G369" s="1">
        <f>SUBSTITUTE(SUBSTITUTE(E369,"$","")," ","")*1</f>
        <v>1161</v>
      </c>
      <c r="H369" s="1" t="str">
        <f>SUBSTITUTE(D369," ","")</f>
        <v>H3C1A1</v>
      </c>
      <c r="I369" s="1" t="str">
        <f>LEFT(SUBSTITUTE(D369," ",""),4)</f>
        <v>H3C1</v>
      </c>
      <c r="J369" s="1" t="str">
        <f t="shared" si="5"/>
        <v>H3C</v>
      </c>
    </row>
    <row r="370" spans="1:10" x14ac:dyDescent="0.25">
      <c r="A370" t="s">
        <v>5</v>
      </c>
      <c r="B370" t="s">
        <v>1186</v>
      </c>
      <c r="C370" t="s">
        <v>1187</v>
      </c>
      <c r="D370" t="s">
        <v>1184</v>
      </c>
      <c r="E370" t="s">
        <v>1188</v>
      </c>
      <c r="F370" s="1" t="str">
        <f>IF(ISNUMBER(SEARCH(", app.",B370)),LEFT(B370,SEARCH(", app.",B370)-1),B370)</f>
        <v>720 Rue St-Jacques</v>
      </c>
      <c r="G370" s="1">
        <f>SUBSTITUTE(SUBSTITUTE(E370,"$","")," ","")*1</f>
        <v>1053</v>
      </c>
      <c r="H370" s="1" t="str">
        <f>SUBSTITUTE(D370," ","")</f>
        <v>H3C1A1</v>
      </c>
      <c r="I370" s="1" t="str">
        <f>LEFT(SUBSTITUTE(D370," ",""),4)</f>
        <v>H3C1</v>
      </c>
      <c r="J370" s="1" t="str">
        <f t="shared" si="5"/>
        <v>H3C</v>
      </c>
    </row>
    <row r="371" spans="1:10" x14ac:dyDescent="0.25">
      <c r="A371" t="s">
        <v>5</v>
      </c>
      <c r="B371" t="s">
        <v>1189</v>
      </c>
      <c r="C371" t="s">
        <v>1190</v>
      </c>
      <c r="D371" t="s">
        <v>1191</v>
      </c>
      <c r="E371" t="s">
        <v>1192</v>
      </c>
      <c r="F371" s="1" t="str">
        <f>IF(ISNUMBER(SEARCH(", app.",B371)),LEFT(B371,SEARCH(", app.",B371)-1),B371)</f>
        <v>720 Rue St-Jacques</v>
      </c>
      <c r="G371" s="1">
        <f>SUBSTITUTE(SUBSTITUTE(E371,"$","")," ","")*1</f>
        <v>1062</v>
      </c>
      <c r="H371" s="1" t="str">
        <f>SUBSTITUTE(D371," ","")</f>
        <v>H2Y2H6</v>
      </c>
      <c r="I371" s="1" t="str">
        <f>LEFT(SUBSTITUTE(D371," ",""),4)</f>
        <v>H2Y2</v>
      </c>
      <c r="J371" s="1" t="str">
        <f t="shared" si="5"/>
        <v>H2Y</v>
      </c>
    </row>
    <row r="372" spans="1:10" x14ac:dyDescent="0.25">
      <c r="A372" t="s">
        <v>5</v>
      </c>
      <c r="B372" t="s">
        <v>1193</v>
      </c>
      <c r="C372" t="s">
        <v>1190</v>
      </c>
      <c r="D372" t="s">
        <v>1184</v>
      </c>
      <c r="E372" t="s">
        <v>1192</v>
      </c>
      <c r="F372" s="1" t="str">
        <f>IF(ISNUMBER(SEARCH(", app.",B372)),LEFT(B372,SEARCH(", app.",B372)-1),B372)</f>
        <v>720 Rue St-Jacques</v>
      </c>
      <c r="G372" s="1">
        <f>SUBSTITUTE(SUBSTITUTE(E372,"$","")," ","")*1</f>
        <v>1062</v>
      </c>
      <c r="H372" s="1" t="str">
        <f>SUBSTITUTE(D372," ","")</f>
        <v>H3C1A1</v>
      </c>
      <c r="I372" s="1" t="str">
        <f>LEFT(SUBSTITUTE(D372," ",""),4)</f>
        <v>H3C1</v>
      </c>
      <c r="J372" s="1" t="str">
        <f t="shared" si="5"/>
        <v>H3C</v>
      </c>
    </row>
    <row r="373" spans="1:10" x14ac:dyDescent="0.25">
      <c r="A373" t="s">
        <v>5</v>
      </c>
      <c r="B373" t="s">
        <v>1194</v>
      </c>
      <c r="C373" t="s">
        <v>1195</v>
      </c>
      <c r="D373" t="s">
        <v>1196</v>
      </c>
      <c r="E373" t="s">
        <v>1197</v>
      </c>
      <c r="F373" s="1" t="str">
        <f>IF(ISNUMBER(SEARCH(", app.",B373)),LEFT(B373,SEARCH(", app.",B373)-1),B373)</f>
        <v>720 Rue St-Jacques</v>
      </c>
      <c r="G373" s="1">
        <f>SUBSTITUTE(SUBSTITUTE(E373,"$","")," ","")*1</f>
        <v>1058</v>
      </c>
      <c r="H373" s="1" t="str">
        <f>SUBSTITUTE(D373," ","")</f>
        <v>H3C1E9</v>
      </c>
      <c r="I373" s="1" t="str">
        <f>LEFT(SUBSTITUTE(D373," ",""),4)</f>
        <v>H3C1</v>
      </c>
      <c r="J373" s="1" t="str">
        <f t="shared" si="5"/>
        <v>H3C</v>
      </c>
    </row>
    <row r="374" spans="1:10" x14ac:dyDescent="0.25">
      <c r="A374" t="s">
        <v>5</v>
      </c>
      <c r="B374" t="s">
        <v>1198</v>
      </c>
      <c r="C374" t="s">
        <v>1199</v>
      </c>
      <c r="D374" t="s">
        <v>1191</v>
      </c>
      <c r="E374" t="s">
        <v>1200</v>
      </c>
      <c r="F374" s="1" t="str">
        <f>IF(ISNUMBER(SEARCH(", app.",B374)),LEFT(B374,SEARCH(", app.",B374)-1),B374)</f>
        <v>720 Rue St-Jacques</v>
      </c>
      <c r="G374" s="1">
        <f>SUBSTITUTE(SUBSTITUTE(E374,"$","")," ","")*1</f>
        <v>1231</v>
      </c>
      <c r="H374" s="1" t="str">
        <f>SUBSTITUTE(D374," ","")</f>
        <v>H2Y2H6</v>
      </c>
      <c r="I374" s="1" t="str">
        <f>LEFT(SUBSTITUTE(D374," ",""),4)</f>
        <v>H2Y2</v>
      </c>
      <c r="J374" s="1" t="str">
        <f t="shared" si="5"/>
        <v>H2Y</v>
      </c>
    </row>
    <row r="375" spans="1:10" x14ac:dyDescent="0.25">
      <c r="A375" t="s">
        <v>5</v>
      </c>
      <c r="B375" t="s">
        <v>1201</v>
      </c>
      <c r="C375" t="s">
        <v>1202</v>
      </c>
      <c r="D375" t="s">
        <v>1196</v>
      </c>
      <c r="E375" t="s">
        <v>1203</v>
      </c>
      <c r="F375" s="1" t="str">
        <f>IF(ISNUMBER(SEARCH(", app.",B375)),LEFT(B375,SEARCH(", app.",B375)-1),B375)</f>
        <v>720 Rue St-Jacques</v>
      </c>
      <c r="G375" s="1">
        <f>SUBSTITUTE(SUBSTITUTE(E375,"$","")," ","")*1</f>
        <v>1052</v>
      </c>
      <c r="H375" s="1" t="str">
        <f>SUBSTITUTE(D375," ","")</f>
        <v>H3C1E9</v>
      </c>
      <c r="I375" s="1" t="str">
        <f>LEFT(SUBSTITUTE(D375," ",""),4)</f>
        <v>H3C1</v>
      </c>
      <c r="J375" s="1" t="str">
        <f t="shared" si="5"/>
        <v>H3C</v>
      </c>
    </row>
    <row r="376" spans="1:10" x14ac:dyDescent="0.25">
      <c r="A376" t="s">
        <v>5</v>
      </c>
      <c r="B376" t="s">
        <v>1204</v>
      </c>
      <c r="C376" t="s">
        <v>1205</v>
      </c>
      <c r="D376" t="s">
        <v>1184</v>
      </c>
      <c r="E376" t="s">
        <v>1206</v>
      </c>
      <c r="F376" s="1" t="str">
        <f>IF(ISNUMBER(SEARCH(", app.",B376)),LEFT(B376,SEARCH(", app.",B376)-1),B376)</f>
        <v>720 Rue St-Jacques</v>
      </c>
      <c r="G376" s="1">
        <f>SUBSTITUTE(SUBSTITUTE(E376,"$","")," ","")*1</f>
        <v>1309</v>
      </c>
      <c r="H376" s="1" t="str">
        <f>SUBSTITUTE(D376," ","")</f>
        <v>H3C1A1</v>
      </c>
      <c r="I376" s="1" t="str">
        <f>LEFT(SUBSTITUTE(D376," ",""),4)</f>
        <v>H3C1</v>
      </c>
      <c r="J376" s="1" t="str">
        <f t="shared" si="5"/>
        <v>H3C</v>
      </c>
    </row>
    <row r="377" spans="1:10" x14ac:dyDescent="0.25">
      <c r="A377" t="s">
        <v>5</v>
      </c>
      <c r="B377" t="s">
        <v>1207</v>
      </c>
      <c r="C377" t="s">
        <v>1208</v>
      </c>
      <c r="D377" t="s">
        <v>1184</v>
      </c>
      <c r="E377" t="s">
        <v>460</v>
      </c>
      <c r="F377" s="1" t="str">
        <f>IF(ISNUMBER(SEARCH(", app.",B377)),LEFT(B377,SEARCH(", app.",B377)-1),B377)</f>
        <v>720 Rue St-Jacques</v>
      </c>
      <c r="G377" s="1">
        <f>SUBSTITUTE(SUBSTITUTE(E377,"$","")," ","")*1</f>
        <v>1080</v>
      </c>
      <c r="H377" s="1" t="str">
        <f>SUBSTITUTE(D377," ","")</f>
        <v>H3C1A1</v>
      </c>
      <c r="I377" s="1" t="str">
        <f>LEFT(SUBSTITUTE(D377," ",""),4)</f>
        <v>H3C1</v>
      </c>
      <c r="J377" s="1" t="str">
        <f t="shared" si="5"/>
        <v>H3C</v>
      </c>
    </row>
    <row r="378" spans="1:10" x14ac:dyDescent="0.25">
      <c r="A378" t="s">
        <v>5</v>
      </c>
      <c r="B378" t="s">
        <v>1209</v>
      </c>
      <c r="C378" t="s">
        <v>160</v>
      </c>
      <c r="D378" t="s">
        <v>1210</v>
      </c>
      <c r="E378" t="s">
        <v>84</v>
      </c>
      <c r="F378" s="1" t="str">
        <f>IF(ISNUMBER(SEARCH(", app.",B378)),LEFT(B378,SEARCH(", app.",B378)-1),B378)</f>
        <v>1200 Rue St-Jacques</v>
      </c>
      <c r="G378" s="1">
        <f>SUBSTITUTE(SUBSTITUTE(E378,"$","")," ","")*1</f>
        <v>637</v>
      </c>
      <c r="H378" s="1" t="str">
        <f>SUBSTITUTE(D378," ","")</f>
        <v>H3C0E9</v>
      </c>
      <c r="I378" s="1" t="str">
        <f>LEFT(SUBSTITUTE(D378," ",""),4)</f>
        <v>H3C0</v>
      </c>
      <c r="J378" s="1" t="str">
        <f t="shared" si="5"/>
        <v>H3C</v>
      </c>
    </row>
    <row r="379" spans="1:10" x14ac:dyDescent="0.25">
      <c r="A379" t="s">
        <v>5</v>
      </c>
      <c r="B379" t="s">
        <v>1211</v>
      </c>
      <c r="C379" t="s">
        <v>632</v>
      </c>
      <c r="D379" t="s">
        <v>1210</v>
      </c>
      <c r="E379" t="s">
        <v>652</v>
      </c>
      <c r="F379" s="1" t="str">
        <f>IF(ISNUMBER(SEARCH(", app.",B379)),LEFT(B379,SEARCH(", app.",B379)-1),B379)</f>
        <v>1200 Rue St-Jacques</v>
      </c>
      <c r="G379" s="1">
        <f>SUBSTITUTE(SUBSTITUTE(E379,"$","")," ","")*1</f>
        <v>674</v>
      </c>
      <c r="H379" s="1" t="str">
        <f>SUBSTITUTE(D379," ","")</f>
        <v>H3C0E9</v>
      </c>
      <c r="I379" s="1" t="str">
        <f>LEFT(SUBSTITUTE(D379," ",""),4)</f>
        <v>H3C0</v>
      </c>
      <c r="J379" s="1" t="str">
        <f t="shared" si="5"/>
        <v>H3C</v>
      </c>
    </row>
    <row r="380" spans="1:10" x14ac:dyDescent="0.25">
      <c r="A380" t="s">
        <v>5</v>
      </c>
      <c r="B380" t="s">
        <v>1212</v>
      </c>
      <c r="C380" t="s">
        <v>111</v>
      </c>
      <c r="D380" t="s">
        <v>1210</v>
      </c>
      <c r="E380" t="s">
        <v>435</v>
      </c>
      <c r="F380" s="1" t="str">
        <f>IF(ISNUMBER(SEARCH(", app.",B380)),LEFT(B380,SEARCH(", app.",B380)-1),B380)</f>
        <v>1200 Rue St-Jacques</v>
      </c>
      <c r="G380" s="1">
        <f>SUBSTITUTE(SUBSTITUTE(E380,"$","")," ","")*1</f>
        <v>661</v>
      </c>
      <c r="H380" s="1" t="str">
        <f>SUBSTITUTE(D380," ","")</f>
        <v>H3C0E9</v>
      </c>
      <c r="I380" s="1" t="str">
        <f>LEFT(SUBSTITUTE(D380," ",""),4)</f>
        <v>H3C0</v>
      </c>
      <c r="J380" s="1" t="str">
        <f t="shared" si="5"/>
        <v>H3C</v>
      </c>
    </row>
    <row r="381" spans="1:10" x14ac:dyDescent="0.25">
      <c r="A381" t="s">
        <v>5</v>
      </c>
      <c r="B381" t="s">
        <v>1213</v>
      </c>
      <c r="C381" t="s">
        <v>37</v>
      </c>
      <c r="D381" t="s">
        <v>1210</v>
      </c>
      <c r="E381" t="s">
        <v>563</v>
      </c>
      <c r="F381" s="1" t="str">
        <f>IF(ISNUMBER(SEARCH(", app.",B381)),LEFT(B381,SEARCH(", app.",B381)-1),B381)</f>
        <v>1200 Rue St-Jacques</v>
      </c>
      <c r="G381" s="1">
        <f>SUBSTITUTE(SUBSTITUTE(E381,"$","")," ","")*1</f>
        <v>610</v>
      </c>
      <c r="H381" s="1" t="str">
        <f>SUBSTITUTE(D381," ","")</f>
        <v>H3C0E9</v>
      </c>
      <c r="I381" s="1" t="str">
        <f>LEFT(SUBSTITUTE(D381," ",""),4)</f>
        <v>H3C0</v>
      </c>
      <c r="J381" s="1" t="str">
        <f t="shared" si="5"/>
        <v>H3C</v>
      </c>
    </row>
    <row r="382" spans="1:10" x14ac:dyDescent="0.25">
      <c r="A382" t="s">
        <v>5</v>
      </c>
      <c r="B382" t="s">
        <v>1214</v>
      </c>
      <c r="C382" t="s">
        <v>197</v>
      </c>
      <c r="D382" t="s">
        <v>1210</v>
      </c>
      <c r="E382" t="s">
        <v>1085</v>
      </c>
      <c r="F382" s="1" t="str">
        <f>IF(ISNUMBER(SEARCH(", app.",B382)),LEFT(B382,SEARCH(", app.",B382)-1),B382)</f>
        <v>1200 Rue St-Jacques</v>
      </c>
      <c r="G382" s="1">
        <f>SUBSTITUTE(SUBSTITUTE(E382,"$","")," ","")*1</f>
        <v>688</v>
      </c>
      <c r="H382" s="1" t="str">
        <f>SUBSTITUTE(D382," ","")</f>
        <v>H3C0E9</v>
      </c>
      <c r="I382" s="1" t="str">
        <f>LEFT(SUBSTITUTE(D382," ",""),4)</f>
        <v>H3C0</v>
      </c>
      <c r="J382" s="1" t="str">
        <f t="shared" si="5"/>
        <v>H3C</v>
      </c>
    </row>
    <row r="383" spans="1:10" x14ac:dyDescent="0.25">
      <c r="A383" t="s">
        <v>5</v>
      </c>
      <c r="B383" t="s">
        <v>1215</v>
      </c>
      <c r="C383" t="s">
        <v>419</v>
      </c>
      <c r="D383" t="s">
        <v>1210</v>
      </c>
      <c r="E383" t="s">
        <v>553</v>
      </c>
      <c r="F383" s="1" t="str">
        <f>IF(ISNUMBER(SEARCH(", app.",B383)),LEFT(B383,SEARCH(", app.",B383)-1),B383)</f>
        <v>1200 Rue St-Jacques</v>
      </c>
      <c r="G383" s="1">
        <f>SUBSTITUTE(SUBSTITUTE(E383,"$","")," ","")*1</f>
        <v>717</v>
      </c>
      <c r="H383" s="1" t="str">
        <f>SUBSTITUTE(D383," ","")</f>
        <v>H3C0E9</v>
      </c>
      <c r="I383" s="1" t="str">
        <f>LEFT(SUBSTITUTE(D383," ",""),4)</f>
        <v>H3C0</v>
      </c>
      <c r="J383" s="1" t="str">
        <f t="shared" si="5"/>
        <v>H3C</v>
      </c>
    </row>
    <row r="384" spans="1:10" x14ac:dyDescent="0.25">
      <c r="A384" t="s">
        <v>5</v>
      </c>
      <c r="B384" t="s">
        <v>1216</v>
      </c>
      <c r="C384" t="s">
        <v>1217</v>
      </c>
      <c r="D384" t="s">
        <v>1210</v>
      </c>
      <c r="E384" t="s">
        <v>1218</v>
      </c>
      <c r="F384" s="1" t="str">
        <f>IF(ISNUMBER(SEARCH(", app.",B384)),LEFT(B384,SEARCH(", app.",B384)-1),B384)</f>
        <v>1200 Rue St-Jacques</v>
      </c>
      <c r="G384" s="1">
        <f>SUBSTITUTE(SUBSTITUTE(E384,"$","")," ","")*1</f>
        <v>732</v>
      </c>
      <c r="H384" s="1" t="str">
        <f>SUBSTITUTE(D384," ","")</f>
        <v>H3C0E9</v>
      </c>
      <c r="I384" s="1" t="str">
        <f>LEFT(SUBSTITUTE(D384," ",""),4)</f>
        <v>H3C0</v>
      </c>
      <c r="J384" s="1" t="str">
        <f t="shared" si="5"/>
        <v>H3C</v>
      </c>
    </row>
    <row r="385" spans="1:10" x14ac:dyDescent="0.25">
      <c r="A385" t="s">
        <v>5</v>
      </c>
      <c r="B385" t="s">
        <v>1219</v>
      </c>
      <c r="C385" t="s">
        <v>1220</v>
      </c>
      <c r="D385" t="s">
        <v>1221</v>
      </c>
      <c r="E385" t="s">
        <v>84</v>
      </c>
      <c r="F385" s="1" t="str">
        <f>IF(ISNUMBER(SEARCH(", app.",B385)),LEFT(B385,SEARCH(", app.",B385)-1),B385)</f>
        <v>1280 Rue St-Jacques</v>
      </c>
      <c r="G385" s="1">
        <f>SUBSTITUTE(SUBSTITUTE(E385,"$","")," ","")*1</f>
        <v>637</v>
      </c>
      <c r="H385" s="1" t="str">
        <f>SUBSTITUTE(D385," ","")</f>
        <v>H3C0G1</v>
      </c>
      <c r="I385" s="1" t="str">
        <f>LEFT(SUBSTITUTE(D385," ",""),4)</f>
        <v>H3C0</v>
      </c>
      <c r="J385" s="1" t="str">
        <f t="shared" si="5"/>
        <v>H3C</v>
      </c>
    </row>
    <row r="386" spans="1:10" x14ac:dyDescent="0.25">
      <c r="A386" t="s">
        <v>5</v>
      </c>
      <c r="B386" t="s">
        <v>1222</v>
      </c>
      <c r="C386" t="s">
        <v>151</v>
      </c>
      <c r="D386" t="s">
        <v>1221</v>
      </c>
      <c r="E386" t="s">
        <v>155</v>
      </c>
      <c r="F386" s="1" t="str">
        <f>IF(ISNUMBER(SEARCH(", app.",B386)),LEFT(B386,SEARCH(", app.",B386)-1),B386)</f>
        <v>1280 Rue St-Jacques</v>
      </c>
      <c r="G386" s="1">
        <f>SUBSTITUTE(SUBSTITUTE(E386,"$","")," ","")*1</f>
        <v>558</v>
      </c>
      <c r="H386" s="1" t="str">
        <f>SUBSTITUTE(D386," ","")</f>
        <v>H3C0G1</v>
      </c>
      <c r="I386" s="1" t="str">
        <f>LEFT(SUBSTITUTE(D386," ",""),4)</f>
        <v>H3C0</v>
      </c>
      <c r="J386" s="1" t="str">
        <f t="shared" si="5"/>
        <v>H3C</v>
      </c>
    </row>
    <row r="387" spans="1:10" x14ac:dyDescent="0.25">
      <c r="A387" t="s">
        <v>5</v>
      </c>
      <c r="B387" t="s">
        <v>1223</v>
      </c>
      <c r="C387" t="s">
        <v>236</v>
      </c>
      <c r="D387" t="s">
        <v>1221</v>
      </c>
      <c r="E387" t="s">
        <v>65</v>
      </c>
      <c r="F387" s="1" t="str">
        <f>IF(ISNUMBER(SEARCH(", app.",B387)),LEFT(B387,SEARCH(", app.",B387)-1),B387)</f>
        <v>1280 Rue St-Jacques</v>
      </c>
      <c r="G387" s="1">
        <f>SUBSTITUTE(SUBSTITUTE(E387,"$","")," ","")*1</f>
        <v>670</v>
      </c>
      <c r="H387" s="1" t="str">
        <f>SUBSTITUTE(D387," ","")</f>
        <v>H3C0G1</v>
      </c>
      <c r="I387" s="1" t="str">
        <f>LEFT(SUBSTITUTE(D387," ",""),4)</f>
        <v>H3C0</v>
      </c>
      <c r="J387" s="1" t="str">
        <f t="shared" ref="J387:J450" si="6">LEFT(I387,3)</f>
        <v>H3C</v>
      </c>
    </row>
    <row r="388" spans="1:10" x14ac:dyDescent="0.25">
      <c r="A388" t="s">
        <v>5</v>
      </c>
      <c r="B388" t="s">
        <v>1224</v>
      </c>
      <c r="C388" t="s">
        <v>1225</v>
      </c>
      <c r="D388" t="s">
        <v>1221</v>
      </c>
      <c r="E388" t="s">
        <v>332</v>
      </c>
      <c r="F388" s="1" t="str">
        <f>IF(ISNUMBER(SEARCH(", app.",B388)),LEFT(B388,SEARCH(", app.",B388)-1),B388)</f>
        <v>1280 Rue St-Jacques</v>
      </c>
      <c r="G388" s="1">
        <f>SUBSTITUTE(SUBSTITUTE(E388,"$","")," ","")*1</f>
        <v>590</v>
      </c>
      <c r="H388" s="1" t="str">
        <f>SUBSTITUTE(D388," ","")</f>
        <v>H3C0G1</v>
      </c>
      <c r="I388" s="1" t="str">
        <f>LEFT(SUBSTITUTE(D388," ",""),4)</f>
        <v>H3C0</v>
      </c>
      <c r="J388" s="1" t="str">
        <f t="shared" si="6"/>
        <v>H3C</v>
      </c>
    </row>
    <row r="389" spans="1:10" x14ac:dyDescent="0.25">
      <c r="A389" t="s">
        <v>5</v>
      </c>
      <c r="B389" t="s">
        <v>1226</v>
      </c>
      <c r="C389" t="s">
        <v>118</v>
      </c>
      <c r="D389" t="s">
        <v>1227</v>
      </c>
      <c r="E389" t="s">
        <v>200</v>
      </c>
      <c r="F389" s="1" t="str">
        <f>IF(ISNUMBER(SEARCH(", app.",B389)),LEFT(B389,SEARCH(", app.",B389)-1),B389)</f>
        <v>1410 Rue St-Jacques</v>
      </c>
      <c r="G389" s="1">
        <f>SUBSTITUTE(SUBSTITUTE(E389,"$","")," ","")*1</f>
        <v>447</v>
      </c>
      <c r="H389" s="1" t="str">
        <f>SUBSTITUTE(D389," ","")</f>
        <v>H3C4J4</v>
      </c>
      <c r="I389" s="1" t="str">
        <f>LEFT(SUBSTITUTE(D389," ",""),4)</f>
        <v>H3C4</v>
      </c>
      <c r="J389" s="1" t="str">
        <f t="shared" si="6"/>
        <v>H3C</v>
      </c>
    </row>
    <row r="390" spans="1:10" x14ac:dyDescent="0.25">
      <c r="A390" t="s">
        <v>5</v>
      </c>
      <c r="B390" t="s">
        <v>1228</v>
      </c>
      <c r="C390" t="s">
        <v>225</v>
      </c>
      <c r="D390" t="s">
        <v>1229</v>
      </c>
      <c r="E390" t="s">
        <v>1230</v>
      </c>
      <c r="F390" s="1" t="str">
        <f>IF(ISNUMBER(SEARCH(", app.",B390)),LEFT(B390,SEARCH(", app.",B390)-1),B390)</f>
        <v>1435 Rue St-Jacques</v>
      </c>
      <c r="G390" s="1">
        <f>SUBSTITUTE(SUBSTITUTE(E390,"$","")," ","")*1</f>
        <v>701</v>
      </c>
      <c r="H390" s="1" t="str">
        <f>SUBSTITUTE(D390," ","")</f>
        <v>H3C1H3</v>
      </c>
      <c r="I390" s="1" t="str">
        <f>LEFT(SUBSTITUTE(D390," ",""),4)</f>
        <v>H3C1</v>
      </c>
      <c r="J390" s="1" t="str">
        <f t="shared" si="6"/>
        <v>H3C</v>
      </c>
    </row>
    <row r="391" spans="1:10" x14ac:dyDescent="0.25">
      <c r="A391" t="s">
        <v>5</v>
      </c>
      <c r="B391" t="s">
        <v>1231</v>
      </c>
      <c r="C391" t="s">
        <v>632</v>
      </c>
      <c r="D391" t="s">
        <v>1232</v>
      </c>
      <c r="E391" t="s">
        <v>1233</v>
      </c>
      <c r="F391" s="1" t="str">
        <f>IF(ISNUMBER(SEARCH(", app.",B391)),LEFT(B391,SEARCH(", app.",B391)-1),B391)</f>
        <v>460 Rue St-Jean</v>
      </c>
      <c r="G391" s="1">
        <f>SUBSTITUTE(SUBSTITUTE(E391,"$","")," ","")*1</f>
        <v>669</v>
      </c>
      <c r="H391" s="1" t="str">
        <f>SUBSTITUTE(D391," ","")</f>
        <v>H2Y2S1</v>
      </c>
      <c r="I391" s="1" t="str">
        <f>LEFT(SUBSTITUTE(D391," ",""),4)</f>
        <v>H2Y2</v>
      </c>
      <c r="J391" s="1" t="str">
        <f t="shared" si="6"/>
        <v>H2Y</v>
      </c>
    </row>
    <row r="392" spans="1:10" x14ac:dyDescent="0.25">
      <c r="A392" t="s">
        <v>5</v>
      </c>
      <c r="B392" t="s">
        <v>1234</v>
      </c>
      <c r="C392" t="s">
        <v>147</v>
      </c>
      <c r="D392" t="s">
        <v>1235</v>
      </c>
      <c r="E392" t="s">
        <v>855</v>
      </c>
      <c r="F392" s="1" t="str">
        <f>IF(ISNUMBER(SEARCH(", app.",B392)),LEFT(B392,SEARCH(", app.",B392)-1),B392)</f>
        <v>2004 Boul. St-Laurent</v>
      </c>
      <c r="G392" s="1">
        <f>SUBSTITUTE(SUBSTITUTE(E392,"$","")," ","")*1</f>
        <v>500</v>
      </c>
      <c r="H392" s="1" t="str">
        <f>SUBSTITUTE(D392," ","")</f>
        <v>H2X2T2</v>
      </c>
      <c r="I392" s="1" t="str">
        <f>LEFT(SUBSTITUTE(D392," ",""),4)</f>
        <v>H2X2</v>
      </c>
      <c r="J392" s="1" t="str">
        <f t="shared" si="6"/>
        <v>H2X</v>
      </c>
    </row>
    <row r="393" spans="1:10" x14ac:dyDescent="0.25">
      <c r="A393" t="s">
        <v>5</v>
      </c>
      <c r="B393" t="s">
        <v>1236</v>
      </c>
      <c r="C393" t="s">
        <v>473</v>
      </c>
      <c r="D393" t="s">
        <v>1237</v>
      </c>
      <c r="E393" t="s">
        <v>393</v>
      </c>
      <c r="F393" s="1" t="str">
        <f>IF(ISNUMBER(SEARCH(", app.",B393)),LEFT(B393,SEARCH(", app.",B393)-1),B393)</f>
        <v>1254 Rue St-Marc</v>
      </c>
      <c r="G393" s="1">
        <f>SUBSTITUTE(SUBSTITUTE(E393,"$","")," ","")*1</f>
        <v>512</v>
      </c>
      <c r="H393" s="1" t="str">
        <f>SUBSTITUTE(D393," ","")</f>
        <v>H3H2E9</v>
      </c>
      <c r="I393" s="1" t="str">
        <f>LEFT(SUBSTITUTE(D393," ",""),4)</f>
        <v>H3H2</v>
      </c>
      <c r="J393" s="1" t="str">
        <f t="shared" si="6"/>
        <v>H3H</v>
      </c>
    </row>
    <row r="394" spans="1:10" x14ac:dyDescent="0.25">
      <c r="A394" t="s">
        <v>5</v>
      </c>
      <c r="B394" t="s">
        <v>1238</v>
      </c>
      <c r="C394" t="s">
        <v>118</v>
      </c>
      <c r="D394" t="s">
        <v>1237</v>
      </c>
      <c r="E394" t="s">
        <v>1239</v>
      </c>
      <c r="F394" s="1" t="str">
        <f>IF(ISNUMBER(SEARCH(", app.",B394)),LEFT(B394,SEARCH(", app.",B394)-1),B394)</f>
        <v>1254 Rue St-Marc</v>
      </c>
      <c r="G394" s="1">
        <f>SUBSTITUTE(SUBSTITUTE(E394,"$","")," ","")*1</f>
        <v>484</v>
      </c>
      <c r="H394" s="1" t="str">
        <f>SUBSTITUTE(D394," ","")</f>
        <v>H3H2E9</v>
      </c>
      <c r="I394" s="1" t="str">
        <f>LEFT(SUBSTITUTE(D394," ",""),4)</f>
        <v>H3H2</v>
      </c>
      <c r="J394" s="1" t="str">
        <f t="shared" si="6"/>
        <v>H3H</v>
      </c>
    </row>
    <row r="395" spans="1:10" x14ac:dyDescent="0.25">
      <c r="A395" t="s">
        <v>5</v>
      </c>
      <c r="B395" t="s">
        <v>1240</v>
      </c>
      <c r="C395" t="s">
        <v>277</v>
      </c>
      <c r="D395" t="s">
        <v>1241</v>
      </c>
      <c r="E395" t="s">
        <v>177</v>
      </c>
      <c r="F395" s="1" t="str">
        <f>IF(ISNUMBER(SEARCH(", app.",B395)),LEFT(B395,SEARCH(", app.",B395)-1),B395)</f>
        <v>1077 Rue St-Mathieu</v>
      </c>
      <c r="G395" s="1">
        <f>SUBSTITUTE(SUBSTITUTE(E395,"$","")," ","")*1</f>
        <v>467</v>
      </c>
      <c r="H395" s="1" t="str">
        <f>SUBSTITUTE(D395," ","")</f>
        <v>H3H2S4</v>
      </c>
      <c r="I395" s="1" t="str">
        <f>LEFT(SUBSTITUTE(D395," ",""),4)</f>
        <v>H3H2</v>
      </c>
      <c r="J395" s="1" t="str">
        <f t="shared" si="6"/>
        <v>H3H</v>
      </c>
    </row>
    <row r="396" spans="1:10" x14ac:dyDescent="0.25">
      <c r="A396" t="s">
        <v>5</v>
      </c>
      <c r="B396" t="s">
        <v>1242</v>
      </c>
      <c r="C396" t="s">
        <v>285</v>
      </c>
      <c r="D396" t="s">
        <v>1243</v>
      </c>
      <c r="E396" t="s">
        <v>44</v>
      </c>
      <c r="F396" s="1" t="str">
        <f>IF(ISNUMBER(SEARCH(", app.",B396)),LEFT(B396,SEARCH(", app.",B396)-1),B396)</f>
        <v>635 Rue St-Maurice</v>
      </c>
      <c r="G396" s="1">
        <f>SUBSTITUTE(SUBSTITUTE(E396,"$","")," ","")*1</f>
        <v>713</v>
      </c>
      <c r="H396" s="1" t="str">
        <f>SUBSTITUTE(D396," ","")</f>
        <v>H3C0N6</v>
      </c>
      <c r="I396" s="1" t="str">
        <f>LEFT(SUBSTITUTE(D396," ",""),4)</f>
        <v>H3C0</v>
      </c>
      <c r="J396" s="1" t="str">
        <f t="shared" si="6"/>
        <v>H3C</v>
      </c>
    </row>
    <row r="397" spans="1:10" x14ac:dyDescent="0.25">
      <c r="A397" t="s">
        <v>5</v>
      </c>
      <c r="B397" t="s">
        <v>1244</v>
      </c>
      <c r="C397" t="s">
        <v>1009</v>
      </c>
      <c r="D397" t="s">
        <v>1245</v>
      </c>
      <c r="E397" t="s">
        <v>1246</v>
      </c>
      <c r="F397" s="1" t="str">
        <f>IF(ISNUMBER(SEARCH(", app.",B397)),LEFT(B397,SEARCH(", app.",B397)-1),B397)</f>
        <v>635 Rue St-Maurice</v>
      </c>
      <c r="G397" s="1">
        <f>SUBSTITUTE(SUBSTITUTE(E397,"$","")," ","")*1</f>
        <v>841</v>
      </c>
      <c r="H397" s="1" t="str">
        <f>SUBSTITUTE(D397," ","")</f>
        <v>H3C1N6</v>
      </c>
      <c r="I397" s="1" t="str">
        <f>LEFT(SUBSTITUTE(D397," ",""),4)</f>
        <v>H3C1</v>
      </c>
      <c r="J397" s="1" t="str">
        <f t="shared" si="6"/>
        <v>H3C</v>
      </c>
    </row>
    <row r="398" spans="1:10" x14ac:dyDescent="0.25">
      <c r="A398" t="s">
        <v>5</v>
      </c>
      <c r="B398" t="s">
        <v>1247</v>
      </c>
      <c r="C398" t="s">
        <v>784</v>
      </c>
      <c r="D398" t="s">
        <v>1243</v>
      </c>
      <c r="E398" t="s">
        <v>321</v>
      </c>
      <c r="F398" s="1" t="str">
        <f>IF(ISNUMBER(SEARCH(", app.",B398)),LEFT(B398,SEARCH(", app.",B398)-1),B398)</f>
        <v>635 Rue St-Maurice</v>
      </c>
      <c r="G398" s="1">
        <f>SUBSTITUTE(SUBSTITUTE(E398,"$","")," ","")*1</f>
        <v>724</v>
      </c>
      <c r="H398" s="1" t="str">
        <f>SUBSTITUTE(D398," ","")</f>
        <v>H3C0N6</v>
      </c>
      <c r="I398" s="1" t="str">
        <f>LEFT(SUBSTITUTE(D398," ",""),4)</f>
        <v>H3C0</v>
      </c>
      <c r="J398" s="1" t="str">
        <f t="shared" si="6"/>
        <v>H3C</v>
      </c>
    </row>
    <row r="399" spans="1:10" x14ac:dyDescent="0.25">
      <c r="A399" t="s">
        <v>5</v>
      </c>
      <c r="B399" t="s">
        <v>1248</v>
      </c>
      <c r="C399" t="s">
        <v>846</v>
      </c>
      <c r="D399" t="s">
        <v>1243</v>
      </c>
      <c r="E399" t="s">
        <v>106</v>
      </c>
      <c r="F399" s="1" t="str">
        <f>IF(ISNUMBER(SEARCH(", app.",B399)),LEFT(B399,SEARCH(", app.",B399)-1),B399)</f>
        <v>635 Rue St-Maurice</v>
      </c>
      <c r="G399" s="1">
        <f>SUBSTITUTE(SUBSTITUTE(E399,"$","")," ","")*1</f>
        <v>612</v>
      </c>
      <c r="H399" s="1" t="str">
        <f>SUBSTITUTE(D399," ","")</f>
        <v>H3C0N6</v>
      </c>
      <c r="I399" s="1" t="str">
        <f>LEFT(SUBSTITUTE(D399," ",""),4)</f>
        <v>H3C0</v>
      </c>
      <c r="J399" s="1" t="str">
        <f t="shared" si="6"/>
        <v>H3C</v>
      </c>
    </row>
    <row r="400" spans="1:10" x14ac:dyDescent="0.25">
      <c r="A400" t="s">
        <v>5</v>
      </c>
      <c r="B400" t="s">
        <v>1249</v>
      </c>
      <c r="C400" t="s">
        <v>62</v>
      </c>
      <c r="D400" t="s">
        <v>1243</v>
      </c>
      <c r="E400" t="s">
        <v>603</v>
      </c>
      <c r="F400" s="1" t="str">
        <f>IF(ISNUMBER(SEARCH(", app.",B400)),LEFT(B400,SEARCH(", app.",B400)-1),B400)</f>
        <v>635 Rue St-Maurice</v>
      </c>
      <c r="G400" s="1">
        <f>SUBSTITUTE(SUBSTITUTE(E400,"$","")," ","")*1</f>
        <v>739</v>
      </c>
      <c r="H400" s="1" t="str">
        <f>SUBSTITUTE(D400," ","")</f>
        <v>H3C0N6</v>
      </c>
      <c r="I400" s="1" t="str">
        <f>LEFT(SUBSTITUTE(D400," ",""),4)</f>
        <v>H3C0</v>
      </c>
      <c r="J400" s="1" t="str">
        <f t="shared" si="6"/>
        <v>H3C</v>
      </c>
    </row>
    <row r="401" spans="1:10" x14ac:dyDescent="0.25">
      <c r="A401" t="s">
        <v>5</v>
      </c>
      <c r="B401" t="s">
        <v>1250</v>
      </c>
      <c r="C401" t="s">
        <v>230</v>
      </c>
      <c r="D401" t="s">
        <v>1243</v>
      </c>
      <c r="E401" t="s">
        <v>70</v>
      </c>
      <c r="F401" s="1" t="str">
        <f>IF(ISNUMBER(SEARCH(", app.",B401)),LEFT(B401,SEARCH(", app.",B401)-1),B401)</f>
        <v>635 Rue St-Maurice</v>
      </c>
      <c r="G401" s="1">
        <f>SUBSTITUTE(SUBSTITUTE(E401,"$","")," ","")*1</f>
        <v>650</v>
      </c>
      <c r="H401" s="1" t="str">
        <f>SUBSTITUTE(D401," ","")</f>
        <v>H3C0N6</v>
      </c>
      <c r="I401" s="1" t="str">
        <f>LEFT(SUBSTITUTE(D401," ",""),4)</f>
        <v>H3C0</v>
      </c>
      <c r="J401" s="1" t="str">
        <f t="shared" si="6"/>
        <v>H3C</v>
      </c>
    </row>
    <row r="402" spans="1:10" x14ac:dyDescent="0.25">
      <c r="A402" t="s">
        <v>5</v>
      </c>
      <c r="B402" t="s">
        <v>1251</v>
      </c>
      <c r="C402" t="s">
        <v>274</v>
      </c>
      <c r="D402" t="s">
        <v>1243</v>
      </c>
      <c r="E402" t="s">
        <v>20</v>
      </c>
      <c r="F402" s="1" t="str">
        <f>IF(ISNUMBER(SEARCH(", app.",B402)),LEFT(B402,SEARCH(", app.",B402)-1),B402)</f>
        <v>635 Rue St-Maurice</v>
      </c>
      <c r="G402" s="1">
        <f>SUBSTITUTE(SUBSTITUTE(E402,"$","")," ","")*1</f>
        <v>808</v>
      </c>
      <c r="H402" s="1" t="str">
        <f>SUBSTITUTE(D402," ","")</f>
        <v>H3C0N6</v>
      </c>
      <c r="I402" s="1" t="str">
        <f>LEFT(SUBSTITUTE(D402," ",""),4)</f>
        <v>H3C0</v>
      </c>
      <c r="J402" s="1" t="str">
        <f t="shared" si="6"/>
        <v>H3C</v>
      </c>
    </row>
    <row r="403" spans="1:10" x14ac:dyDescent="0.25">
      <c r="A403" t="s">
        <v>5</v>
      </c>
      <c r="B403" t="s">
        <v>1252</v>
      </c>
      <c r="C403" t="s">
        <v>643</v>
      </c>
      <c r="D403" t="s">
        <v>1253</v>
      </c>
      <c r="E403" t="s">
        <v>1254</v>
      </c>
      <c r="F403" s="1" t="str">
        <f>IF(ISNUMBER(SEARCH(", app.",B403)),LEFT(B403,SEARCH(", app.",B403)-1),B403)</f>
        <v>83 Rue St-Paul E.</v>
      </c>
      <c r="G403" s="1">
        <f>SUBSTITUTE(SUBSTITUTE(E403,"$","")," ","")*1</f>
        <v>722</v>
      </c>
      <c r="H403" s="1" t="str">
        <f>SUBSTITUTE(D403," ","")</f>
        <v>H2Y3R1</v>
      </c>
      <c r="I403" s="1" t="str">
        <f>LEFT(SUBSTITUTE(D403," ",""),4)</f>
        <v>H2Y3</v>
      </c>
      <c r="J403" s="1" t="str">
        <f t="shared" si="6"/>
        <v>H2Y</v>
      </c>
    </row>
    <row r="404" spans="1:10" x14ac:dyDescent="0.25">
      <c r="A404" t="s">
        <v>5</v>
      </c>
      <c r="B404" t="s">
        <v>1255</v>
      </c>
      <c r="C404" t="s">
        <v>238</v>
      </c>
      <c r="D404" t="s">
        <v>1256</v>
      </c>
      <c r="E404" t="s">
        <v>51</v>
      </c>
      <c r="F404" s="1" t="str">
        <f>IF(ISNUMBER(SEARCH(", app.",B404)),LEFT(B404,SEARCH(", app.",B404)-1),B404)</f>
        <v>34 Rue St-Paul O.</v>
      </c>
      <c r="G404" s="1">
        <f>SUBSTITUTE(SUBSTITUTE(E404,"$","")," ","")*1</f>
        <v>694</v>
      </c>
      <c r="H404" s="1" t="str">
        <f>SUBSTITUTE(D404," ","")</f>
        <v>H2Y3A3</v>
      </c>
      <c r="I404" s="1" t="str">
        <f>LEFT(SUBSTITUTE(D404," ",""),4)</f>
        <v>H2Y3</v>
      </c>
      <c r="J404" s="1" t="str">
        <f t="shared" si="6"/>
        <v>H2Y</v>
      </c>
    </row>
    <row r="405" spans="1:10" x14ac:dyDescent="0.25">
      <c r="A405" t="s">
        <v>5</v>
      </c>
      <c r="B405" t="s">
        <v>1257</v>
      </c>
      <c r="C405" t="s">
        <v>285</v>
      </c>
      <c r="D405" t="s">
        <v>1258</v>
      </c>
      <c r="E405" t="s">
        <v>972</v>
      </c>
      <c r="F405" s="1" t="str">
        <f>IF(ISNUMBER(SEARCH(", app.",B405)),LEFT(B405,SEARCH(", app.",B405)-1),B405)</f>
        <v>65 Rue St-Paul O.</v>
      </c>
      <c r="G405" s="1">
        <f>SUBSTITUTE(SUBSTITUTE(E405,"$","")," ","")*1</f>
        <v>764</v>
      </c>
      <c r="H405" s="1" t="str">
        <f>SUBSTITUTE(D405," ","")</f>
        <v>H2Y3S5</v>
      </c>
      <c r="I405" s="1" t="str">
        <f>LEFT(SUBSTITUTE(D405," ",""),4)</f>
        <v>H2Y3</v>
      </c>
      <c r="J405" s="1" t="str">
        <f t="shared" si="6"/>
        <v>H2Y</v>
      </c>
    </row>
    <row r="406" spans="1:10" x14ac:dyDescent="0.25">
      <c r="A406" t="s">
        <v>5</v>
      </c>
      <c r="B406" t="s">
        <v>1259</v>
      </c>
      <c r="C406" t="s">
        <v>1260</v>
      </c>
      <c r="D406" t="s">
        <v>1258</v>
      </c>
      <c r="E406" t="s">
        <v>39</v>
      </c>
      <c r="F406" s="1" t="str">
        <f>IF(ISNUMBER(SEARCH(", app.",B406)),LEFT(B406,SEARCH(", app.",B406)-1),B406)</f>
        <v>65 Rue St-Paul O.</v>
      </c>
      <c r="G406" s="1">
        <f>SUBSTITUTE(SUBSTITUTE(E406,"$","")," ","")*1</f>
        <v>741</v>
      </c>
      <c r="H406" s="1" t="str">
        <f>SUBSTITUTE(D406," ","")</f>
        <v>H2Y3S5</v>
      </c>
      <c r="I406" s="1" t="str">
        <f>LEFT(SUBSTITUTE(D406," ",""),4)</f>
        <v>H2Y3</v>
      </c>
      <c r="J406" s="1" t="str">
        <f t="shared" si="6"/>
        <v>H2Y</v>
      </c>
    </row>
    <row r="407" spans="1:10" x14ac:dyDescent="0.25">
      <c r="A407" t="s">
        <v>5</v>
      </c>
      <c r="B407" t="s">
        <v>1261</v>
      </c>
      <c r="C407" t="s">
        <v>163</v>
      </c>
      <c r="D407" t="s">
        <v>1262</v>
      </c>
      <c r="E407" t="s">
        <v>9</v>
      </c>
      <c r="F407" s="1" t="str">
        <f>IF(ISNUMBER(SEARCH(", app.",B407)),LEFT(B407,SEARCH(", app.",B407)-1),B407)</f>
        <v>700 Rue St-Paul O.</v>
      </c>
      <c r="G407" s="1">
        <f>SUBSTITUTE(SUBSTITUTE(E407,"$","")," ","")*1</f>
        <v>894</v>
      </c>
      <c r="H407" s="1" t="str">
        <f>SUBSTITUTE(D407," ","")</f>
        <v>H3C0X2</v>
      </c>
      <c r="I407" s="1" t="str">
        <f>LEFT(SUBSTITUTE(D407," ",""),4)</f>
        <v>H3C0</v>
      </c>
      <c r="J407" s="1" t="str">
        <f t="shared" si="6"/>
        <v>H3C</v>
      </c>
    </row>
    <row r="408" spans="1:10" x14ac:dyDescent="0.25">
      <c r="A408" t="s">
        <v>5</v>
      </c>
      <c r="B408" t="s">
        <v>1263</v>
      </c>
      <c r="C408" t="s">
        <v>77</v>
      </c>
      <c r="D408" t="s">
        <v>1262</v>
      </c>
      <c r="E408" t="s">
        <v>897</v>
      </c>
      <c r="F408" s="1" t="str">
        <f>IF(ISNUMBER(SEARCH(", app.",B408)),LEFT(B408,SEARCH(", app.",B408)-1),B408)</f>
        <v>700 Rue St-Paul O.</v>
      </c>
      <c r="G408" s="1">
        <f>SUBSTITUTE(SUBSTITUTE(E408,"$","")," ","")*1</f>
        <v>794</v>
      </c>
      <c r="H408" s="1" t="str">
        <f>SUBSTITUTE(D408," ","")</f>
        <v>H3C0X2</v>
      </c>
      <c r="I408" s="1" t="str">
        <f>LEFT(SUBSTITUTE(D408," ",""),4)</f>
        <v>H3C0</v>
      </c>
      <c r="J408" s="1" t="str">
        <f t="shared" si="6"/>
        <v>H3C</v>
      </c>
    </row>
    <row r="409" spans="1:10" x14ac:dyDescent="0.25">
      <c r="A409" t="s">
        <v>5</v>
      </c>
      <c r="B409" t="s">
        <v>1264</v>
      </c>
      <c r="C409" t="s">
        <v>241</v>
      </c>
      <c r="D409" t="s">
        <v>1265</v>
      </c>
      <c r="E409" t="s">
        <v>380</v>
      </c>
      <c r="F409" s="1" t="str">
        <f>IF(ISNUMBER(SEARCH(", app.",B409)),LEFT(B409,SEARCH(", app.",B409)-1),B409)</f>
        <v>211 Rue du St-Sacrement</v>
      </c>
      <c r="G409" s="1">
        <f>SUBSTITUTE(SUBSTITUTE(E409,"$","")," ","")*1</f>
        <v>654</v>
      </c>
      <c r="H409" s="1" t="str">
        <f>SUBSTITUTE(D409," ","")</f>
        <v>H2Y1W9</v>
      </c>
      <c r="I409" s="1" t="str">
        <f>LEFT(SUBSTITUTE(D409," ",""),4)</f>
        <v>H2Y1</v>
      </c>
      <c r="J409" s="1" t="str">
        <f t="shared" si="6"/>
        <v>H2Y</v>
      </c>
    </row>
    <row r="410" spans="1:10" x14ac:dyDescent="0.25">
      <c r="A410" t="s">
        <v>5</v>
      </c>
      <c r="B410" t="s">
        <v>1266</v>
      </c>
      <c r="C410" t="s">
        <v>212</v>
      </c>
      <c r="D410" t="s">
        <v>1267</v>
      </c>
      <c r="E410" t="s">
        <v>1268</v>
      </c>
      <c r="F410" s="1" t="str">
        <f>IF(ISNUMBER(SEARCH(", app.",B410)),LEFT(B410,SEARCH(", app.",B410)-1),B410)</f>
        <v>325 Rue du St-Sacrement</v>
      </c>
      <c r="G410" s="1">
        <f>SUBSTITUTE(SUBSTITUTE(E410,"$","")," ","")*1</f>
        <v>664</v>
      </c>
      <c r="H410" s="1" t="str">
        <f>SUBSTITUTE(D410," ","")</f>
        <v>H2Y1Y1</v>
      </c>
      <c r="I410" s="1" t="str">
        <f>LEFT(SUBSTITUTE(D410," ",""),4)</f>
        <v>H2Y1</v>
      </c>
      <c r="J410" s="1" t="str">
        <f t="shared" si="6"/>
        <v>H2Y</v>
      </c>
    </row>
    <row r="411" spans="1:10" x14ac:dyDescent="0.25">
      <c r="A411" t="s">
        <v>5</v>
      </c>
      <c r="B411" t="s">
        <v>1269</v>
      </c>
      <c r="C411" t="s">
        <v>221</v>
      </c>
      <c r="D411" t="s">
        <v>1270</v>
      </c>
      <c r="E411" t="s">
        <v>121</v>
      </c>
      <c r="F411" s="1" t="str">
        <f>IF(ISNUMBER(SEARCH(", app.",B411)),LEFT(B411,SEARCH(", app.",B411)-1),B411)</f>
        <v>1081 Rue St-Urbain</v>
      </c>
      <c r="G411" s="1">
        <f>SUBSTITUTE(SUBSTITUTE(E411,"$","")," ","")*1</f>
        <v>593</v>
      </c>
      <c r="H411" s="1" t="str">
        <f>SUBSTITUTE(D411," ","")</f>
        <v>H2Z1K8</v>
      </c>
      <c r="I411" s="1" t="str">
        <f>LEFT(SUBSTITUTE(D411," ",""),4)</f>
        <v>H2Z1</v>
      </c>
      <c r="J411" s="1" t="str">
        <f t="shared" si="6"/>
        <v>H2Z</v>
      </c>
    </row>
    <row r="412" spans="1:10" x14ac:dyDescent="0.25">
      <c r="A412" t="s">
        <v>5</v>
      </c>
      <c r="B412" t="s">
        <v>1271</v>
      </c>
      <c r="C412" t="s">
        <v>514</v>
      </c>
      <c r="D412" t="s">
        <v>1270</v>
      </c>
      <c r="E412" t="s">
        <v>82</v>
      </c>
      <c r="F412" s="1" t="str">
        <f>IF(ISNUMBER(SEARCH(", app.",B412)),LEFT(B412,SEARCH(", app.",B412)-1),B412)</f>
        <v>1081 Rue St-Urbain</v>
      </c>
      <c r="G412" s="1">
        <f>SUBSTITUTE(SUBSTITUTE(E412,"$","")," ","")*1</f>
        <v>638</v>
      </c>
      <c r="H412" s="1" t="str">
        <f>SUBSTITUTE(D412," ","")</f>
        <v>H2Z1K8</v>
      </c>
      <c r="I412" s="1" t="str">
        <f>LEFT(SUBSTITUTE(D412," ",""),4)</f>
        <v>H2Z1</v>
      </c>
      <c r="J412" s="1" t="str">
        <f t="shared" si="6"/>
        <v>H2Z</v>
      </c>
    </row>
    <row r="413" spans="1:10" x14ac:dyDescent="0.25">
      <c r="A413" t="s">
        <v>5</v>
      </c>
      <c r="B413" t="s">
        <v>1272</v>
      </c>
      <c r="C413" t="s">
        <v>218</v>
      </c>
      <c r="D413" t="s">
        <v>1270</v>
      </c>
      <c r="E413" t="s">
        <v>168</v>
      </c>
      <c r="F413" s="1" t="str">
        <f>IF(ISNUMBER(SEARCH(", app.",B413)),LEFT(B413,SEARCH(", app.",B413)-1),B413)</f>
        <v>1101 Rue St-Urbain</v>
      </c>
      <c r="G413" s="1">
        <f>SUBSTITUTE(SUBSTITUTE(E413,"$","")," ","")*1</f>
        <v>537</v>
      </c>
      <c r="H413" s="1" t="str">
        <f>SUBSTITUTE(D413," ","")</f>
        <v>H2Z1K8</v>
      </c>
      <c r="I413" s="1" t="str">
        <f>LEFT(SUBSTITUTE(D413," ",""),4)</f>
        <v>H2Z1</v>
      </c>
      <c r="J413" s="1" t="str">
        <f t="shared" si="6"/>
        <v>H2Z</v>
      </c>
    </row>
    <row r="414" spans="1:10" x14ac:dyDescent="0.25">
      <c r="A414" t="s">
        <v>5</v>
      </c>
      <c r="B414" t="s">
        <v>1273</v>
      </c>
      <c r="C414" t="s">
        <v>1274</v>
      </c>
      <c r="D414" t="s">
        <v>1275</v>
      </c>
      <c r="E414" t="s">
        <v>1276</v>
      </c>
      <c r="F414" s="1" t="str">
        <f>IF(ISNUMBER(SEARCH(", app.",B414)),LEFT(B414,SEARCH(", app.",B414)-1),B414)</f>
        <v>1961 Rue Tansley</v>
      </c>
      <c r="G414" s="1">
        <f>SUBSTITUTE(SUBSTITUTE(E414,"$","")," ","")*1</f>
        <v>473</v>
      </c>
      <c r="H414" s="1" t="str">
        <f>SUBSTITUTE(D414," ","")</f>
        <v>H2K0A3</v>
      </c>
      <c r="I414" s="1" t="str">
        <f>LEFT(SUBSTITUTE(D414," ",""),4)</f>
        <v>H2K0</v>
      </c>
      <c r="J414" s="1" t="str">
        <f t="shared" si="6"/>
        <v>H2K</v>
      </c>
    </row>
    <row r="415" spans="1:10" x14ac:dyDescent="0.25">
      <c r="A415" t="s">
        <v>5</v>
      </c>
      <c r="B415" t="s">
        <v>1277</v>
      </c>
      <c r="C415" t="s">
        <v>216</v>
      </c>
      <c r="D415" t="s">
        <v>1278</v>
      </c>
      <c r="E415" t="s">
        <v>1279</v>
      </c>
      <c r="F415" s="1" t="str">
        <f>IF(ISNUMBER(SEARCH(", app.",B415)),LEFT(B415,SEARCH(", app.",B415)-1),B415)</f>
        <v>1804 Rue Tupper</v>
      </c>
      <c r="G415" s="1">
        <f>SUBSTITUTE(SUBSTITUTE(E415,"$","")," ","")*1</f>
        <v>497</v>
      </c>
      <c r="H415" s="1" t="str">
        <f>SUBSTITUTE(D415," ","")</f>
        <v>H3H1N4</v>
      </c>
      <c r="I415" s="1" t="str">
        <f>LEFT(SUBSTITUTE(D415," ",""),4)</f>
        <v>H3H1</v>
      </c>
      <c r="J415" s="1" t="str">
        <f t="shared" si="6"/>
        <v>H3H</v>
      </c>
    </row>
    <row r="416" spans="1:10" x14ac:dyDescent="0.25">
      <c r="A416" t="s">
        <v>5</v>
      </c>
      <c r="B416" t="s">
        <v>1280</v>
      </c>
      <c r="C416" t="s">
        <v>111</v>
      </c>
      <c r="D416" t="s">
        <v>1281</v>
      </c>
      <c r="E416" t="s">
        <v>67</v>
      </c>
      <c r="F416" s="1" t="str">
        <f>IF(ISNUMBER(SEARCH(", app.",B416)),LEFT(B416,SEARCH(", app.",B416)-1),B416)</f>
        <v>2117 Rue Tupper</v>
      </c>
      <c r="G416" s="1">
        <f>SUBSTITUTE(SUBSTITUTE(E416,"$","")," ","")*1</f>
        <v>666</v>
      </c>
      <c r="H416" s="1" t="str">
        <f>SUBSTITUTE(D416," ","")</f>
        <v>H3H0B2</v>
      </c>
      <c r="I416" s="1" t="str">
        <f>LEFT(SUBSTITUTE(D416," ",""),4)</f>
        <v>H3H0</v>
      </c>
      <c r="J416" s="1" t="str">
        <f t="shared" si="6"/>
        <v>H3H</v>
      </c>
    </row>
    <row r="417" spans="1:10" x14ac:dyDescent="0.25">
      <c r="A417" t="s">
        <v>5</v>
      </c>
      <c r="B417" t="s">
        <v>1282</v>
      </c>
      <c r="C417" t="s">
        <v>971</v>
      </c>
      <c r="D417" t="s">
        <v>1283</v>
      </c>
      <c r="E417" t="s">
        <v>24</v>
      </c>
      <c r="F417" s="1" t="str">
        <f>IF(ISNUMBER(SEARCH(", app.",B417)),LEFT(B417,SEARCH(", app.",B417)-1),B417)</f>
        <v>1188 Av. Union</v>
      </c>
      <c r="G417" s="1">
        <f>SUBSTITUTE(SUBSTITUTE(E417,"$","")," ","")*1</f>
        <v>779</v>
      </c>
      <c r="H417" s="1" t="str">
        <f>SUBSTITUTE(D417," ","")</f>
        <v>H3B0E5</v>
      </c>
      <c r="I417" s="1" t="str">
        <f>LEFT(SUBSTITUTE(D417," ",""),4)</f>
        <v>H3B0</v>
      </c>
      <c r="J417" s="1" t="str">
        <f t="shared" si="6"/>
        <v>H3B</v>
      </c>
    </row>
    <row r="418" spans="1:10" x14ac:dyDescent="0.25">
      <c r="A418" t="s">
        <v>5</v>
      </c>
      <c r="B418" t="s">
        <v>1284</v>
      </c>
      <c r="C418" t="s">
        <v>236</v>
      </c>
      <c r="D418" t="s">
        <v>1283</v>
      </c>
      <c r="E418" t="s">
        <v>649</v>
      </c>
      <c r="F418" s="1" t="str">
        <f>IF(ISNUMBER(SEARCH(", app.",B418)),LEFT(B418,SEARCH(", app.",B418)-1),B418)</f>
        <v>1188 Av. Union</v>
      </c>
      <c r="G418" s="1">
        <f>SUBSTITUTE(SUBSTITUTE(E418,"$","")," ","")*1</f>
        <v>686</v>
      </c>
      <c r="H418" s="1" t="str">
        <f>SUBSTITUTE(D418," ","")</f>
        <v>H3B0E5</v>
      </c>
      <c r="I418" s="1" t="str">
        <f>LEFT(SUBSTITUTE(D418," ",""),4)</f>
        <v>H3B0</v>
      </c>
      <c r="J418" s="1" t="str">
        <f t="shared" si="6"/>
        <v>H3B</v>
      </c>
    </row>
    <row r="419" spans="1:10" x14ac:dyDescent="0.25">
      <c r="A419" t="s">
        <v>5</v>
      </c>
      <c r="B419" t="s">
        <v>1285</v>
      </c>
      <c r="C419" t="s">
        <v>81</v>
      </c>
      <c r="D419" t="s">
        <v>1283</v>
      </c>
      <c r="E419" t="s">
        <v>1286</v>
      </c>
      <c r="F419" s="1" t="str">
        <f>IF(ISNUMBER(SEARCH(", app.",B419)),LEFT(B419,SEARCH(", app.",B419)-1),B419)</f>
        <v>1188 Av. Union</v>
      </c>
      <c r="G419" s="1">
        <f>SUBSTITUTE(SUBSTITUTE(E419,"$","")," ","")*1</f>
        <v>781</v>
      </c>
      <c r="H419" s="1" t="str">
        <f>SUBSTITUTE(D419," ","")</f>
        <v>H3B0E5</v>
      </c>
      <c r="I419" s="1" t="str">
        <f>LEFT(SUBSTITUTE(D419," ",""),4)</f>
        <v>H3B0</v>
      </c>
      <c r="J419" s="1" t="str">
        <f t="shared" si="6"/>
        <v>H3B</v>
      </c>
    </row>
    <row r="420" spans="1:10" x14ac:dyDescent="0.25">
      <c r="A420" t="s">
        <v>5</v>
      </c>
      <c r="B420" t="s">
        <v>1287</v>
      </c>
      <c r="C420" t="s">
        <v>1288</v>
      </c>
      <c r="D420" t="s">
        <v>1283</v>
      </c>
      <c r="E420" t="s">
        <v>1289</v>
      </c>
      <c r="F420" s="1" t="str">
        <f>IF(ISNUMBER(SEARCH(", app.",B420)),LEFT(B420,SEARCH(", app.",B420)-1),B420)</f>
        <v>1188 Av. Union</v>
      </c>
      <c r="G420" s="1">
        <f>SUBSTITUTE(SUBSTITUTE(E420,"$","")," ","")*1</f>
        <v>897</v>
      </c>
      <c r="H420" s="1" t="str">
        <f>SUBSTITUTE(D420," ","")</f>
        <v>H3B0E5</v>
      </c>
      <c r="I420" s="1" t="str">
        <f>LEFT(SUBSTITUTE(D420," ",""),4)</f>
        <v>H3B0</v>
      </c>
      <c r="J420" s="1" t="str">
        <f t="shared" si="6"/>
        <v>H3B</v>
      </c>
    </row>
    <row r="421" spans="1:10" x14ac:dyDescent="0.25">
      <c r="A421" t="s">
        <v>5</v>
      </c>
      <c r="B421" t="s">
        <v>1290</v>
      </c>
      <c r="C421" t="s">
        <v>749</v>
      </c>
      <c r="D421" t="s">
        <v>1291</v>
      </c>
      <c r="E421" t="s">
        <v>34</v>
      </c>
      <c r="F421" s="1" t="str">
        <f>IF(ISNUMBER(SEARCH(", app.",B421)),LEFT(B421,SEARCH(", app.",B421)-1),B421)</f>
        <v>1188 Av. Union</v>
      </c>
      <c r="G421" s="1">
        <f>SUBSTITUTE(SUBSTITUTE(E421,"$","")," ","")*1</f>
        <v>749</v>
      </c>
      <c r="H421" s="1" t="str">
        <f>SUBSTITUTE(D421," ","")</f>
        <v>H3B3C3</v>
      </c>
      <c r="I421" s="1" t="str">
        <f>LEFT(SUBSTITUTE(D421," ",""),4)</f>
        <v>H3B3</v>
      </c>
      <c r="J421" s="1" t="str">
        <f t="shared" si="6"/>
        <v>H3B</v>
      </c>
    </row>
    <row r="422" spans="1:10" x14ac:dyDescent="0.25">
      <c r="A422" t="s">
        <v>5</v>
      </c>
      <c r="B422" t="s">
        <v>1292</v>
      </c>
      <c r="C422" t="s">
        <v>987</v>
      </c>
      <c r="D422" t="s">
        <v>1283</v>
      </c>
      <c r="E422" t="s">
        <v>1293</v>
      </c>
      <c r="F422" s="1" t="str">
        <f>IF(ISNUMBER(SEARCH(", app.",B422)),LEFT(B422,SEARCH(", app.",B422)-1),B422)</f>
        <v>1188 Av. Union</v>
      </c>
      <c r="G422" s="1">
        <f>SUBSTITUTE(SUBSTITUTE(E422,"$","")," ","")*1</f>
        <v>793</v>
      </c>
      <c r="H422" s="1" t="str">
        <f>SUBSTITUTE(D422," ","")</f>
        <v>H3B0E5</v>
      </c>
      <c r="I422" s="1" t="str">
        <f>LEFT(SUBSTITUTE(D422," ",""),4)</f>
        <v>H3B0</v>
      </c>
      <c r="J422" s="1" t="str">
        <f t="shared" si="6"/>
        <v>H3B</v>
      </c>
    </row>
    <row r="423" spans="1:10" x14ac:dyDescent="0.25">
      <c r="A423" t="s">
        <v>5</v>
      </c>
      <c r="B423" t="s">
        <v>1294</v>
      </c>
      <c r="C423" t="s">
        <v>243</v>
      </c>
      <c r="D423" t="s">
        <v>1283</v>
      </c>
      <c r="E423" t="s">
        <v>452</v>
      </c>
      <c r="F423" s="1" t="str">
        <f>IF(ISNUMBER(SEARCH(", app.",B423)),LEFT(B423,SEARCH(", app.",B423)-1),B423)</f>
        <v>1188 Av. Union</v>
      </c>
      <c r="G423" s="1">
        <f>SUBSTITUTE(SUBSTITUTE(E423,"$","")," ","")*1</f>
        <v>813</v>
      </c>
      <c r="H423" s="1" t="str">
        <f>SUBSTITUTE(D423," ","")</f>
        <v>H3B0E5</v>
      </c>
      <c r="I423" s="1" t="str">
        <f>LEFT(SUBSTITUTE(D423," ",""),4)</f>
        <v>H3B0</v>
      </c>
      <c r="J423" s="1" t="str">
        <f t="shared" si="6"/>
        <v>H3B</v>
      </c>
    </row>
    <row r="424" spans="1:10" x14ac:dyDescent="0.25">
      <c r="A424" t="s">
        <v>5</v>
      </c>
      <c r="B424" t="s">
        <v>1295</v>
      </c>
      <c r="C424" t="s">
        <v>17</v>
      </c>
      <c r="D424" t="s">
        <v>1283</v>
      </c>
      <c r="E424" t="s">
        <v>1296</v>
      </c>
      <c r="F424" s="1" t="str">
        <f>IF(ISNUMBER(SEARCH(", app.",B424)),LEFT(B424,SEARCH(", app.",B424)-1),B424)</f>
        <v>1188 Av. Union</v>
      </c>
      <c r="G424" s="1">
        <f>SUBSTITUTE(SUBSTITUTE(E424,"$","")," ","")*1</f>
        <v>936</v>
      </c>
      <c r="H424" s="1" t="str">
        <f>SUBSTITUTE(D424," ","")</f>
        <v>H3B0E5</v>
      </c>
      <c r="I424" s="1" t="str">
        <f>LEFT(SUBSTITUTE(D424," ",""),4)</f>
        <v>H3B0</v>
      </c>
      <c r="J424" s="1" t="str">
        <f t="shared" si="6"/>
        <v>H3B</v>
      </c>
    </row>
    <row r="425" spans="1:10" x14ac:dyDescent="0.25">
      <c r="A425" t="s">
        <v>5</v>
      </c>
      <c r="B425" t="s">
        <v>1297</v>
      </c>
      <c r="C425" t="s">
        <v>573</v>
      </c>
      <c r="D425" t="s">
        <v>1012</v>
      </c>
      <c r="E425" t="s">
        <v>60</v>
      </c>
      <c r="F425" s="1" t="str">
        <f>IF(ISNUMBER(SEARCH(", app.",B425)),LEFT(B425,SEARCH(", app.",B425)-1),B425)</f>
        <v>1188 Av. Union</v>
      </c>
      <c r="G425" s="1">
        <f>SUBSTITUTE(SUBSTITUTE(E425,"$","")," ","")*1</f>
        <v>680</v>
      </c>
      <c r="H425" s="1" t="str">
        <f>SUBSTITUTE(D425," ","")</f>
        <v>H3B3A7</v>
      </c>
      <c r="I425" s="1" t="str">
        <f>LEFT(SUBSTITUTE(D425," ",""),4)</f>
        <v>H3B3</v>
      </c>
      <c r="J425" s="1" t="str">
        <f t="shared" si="6"/>
        <v>H3B</v>
      </c>
    </row>
    <row r="426" spans="1:10" x14ac:dyDescent="0.25">
      <c r="A426" t="s">
        <v>5</v>
      </c>
      <c r="B426" t="s">
        <v>1298</v>
      </c>
      <c r="C426" t="s">
        <v>197</v>
      </c>
      <c r="D426" t="s">
        <v>1299</v>
      </c>
      <c r="E426" t="s">
        <v>433</v>
      </c>
      <c r="F426" s="1" t="str">
        <f>IF(ISNUMBER(SEARCH(", app.",B426)),LEFT(B426,SEARCH(", app.",B426)-1),B426)</f>
        <v>1 Av. Viger O.</v>
      </c>
      <c r="G426" s="1">
        <f>SUBSTITUTE(SUBSTITUTE(E426,"$","")," ","")*1</f>
        <v>671</v>
      </c>
      <c r="H426" s="1" t="str">
        <f>SUBSTITUTE(D426," ","")</f>
        <v>H2Z1E6</v>
      </c>
      <c r="I426" s="1" t="str">
        <f>LEFT(SUBSTITUTE(D426," ",""),4)</f>
        <v>H2Z1</v>
      </c>
      <c r="J426" s="1" t="str">
        <f t="shared" si="6"/>
        <v>H2Z</v>
      </c>
    </row>
    <row r="427" spans="1:10" x14ac:dyDescent="0.25">
      <c r="A427" t="s">
        <v>5</v>
      </c>
      <c r="B427" t="s">
        <v>1300</v>
      </c>
      <c r="C427" t="s">
        <v>1301</v>
      </c>
      <c r="D427" t="s">
        <v>1299</v>
      </c>
      <c r="E427" t="s">
        <v>1302</v>
      </c>
      <c r="F427" s="1" t="str">
        <f>IF(ISNUMBER(SEARCH(", app.",B427)),LEFT(B427,SEARCH(", app.",B427)-1),B427)</f>
        <v>1 Av. Viger O.</v>
      </c>
      <c r="G427" s="1">
        <f>SUBSTITUTE(SUBSTITUTE(E427,"$","")," ","")*1</f>
        <v>807</v>
      </c>
      <c r="H427" s="1" t="str">
        <f>SUBSTITUTE(D427," ","")</f>
        <v>H2Z1E6</v>
      </c>
      <c r="I427" s="1" t="str">
        <f>LEFT(SUBSTITUTE(D427," ",""),4)</f>
        <v>H2Z1</v>
      </c>
      <c r="J427" s="1" t="str">
        <f t="shared" si="6"/>
        <v>H2Z</v>
      </c>
    </row>
    <row r="428" spans="1:10" x14ac:dyDescent="0.25">
      <c r="A428" t="s">
        <v>5</v>
      </c>
      <c r="B428" t="s">
        <v>1303</v>
      </c>
      <c r="C428" t="s">
        <v>58</v>
      </c>
      <c r="D428" t="s">
        <v>1299</v>
      </c>
      <c r="E428" t="s">
        <v>358</v>
      </c>
      <c r="F428" s="1" t="str">
        <f>IF(ISNUMBER(SEARCH(", app.",B428)),LEFT(B428,SEARCH(", app.",B428)-1),B428)</f>
        <v>1 Av. Viger O.</v>
      </c>
      <c r="G428" s="1">
        <f>SUBSTITUTE(SUBSTITUTE(E428,"$","")," ","")*1</f>
        <v>909</v>
      </c>
      <c r="H428" s="1" t="str">
        <f>SUBSTITUTE(D428," ","")</f>
        <v>H2Z1E6</v>
      </c>
      <c r="I428" s="1" t="str">
        <f>LEFT(SUBSTITUTE(D428," ",""),4)</f>
        <v>H2Z1</v>
      </c>
      <c r="J428" s="1" t="str">
        <f t="shared" si="6"/>
        <v>H2Z</v>
      </c>
    </row>
    <row r="429" spans="1:10" x14ac:dyDescent="0.25">
      <c r="A429" t="s">
        <v>5</v>
      </c>
      <c r="B429" t="s">
        <v>1304</v>
      </c>
      <c r="C429" t="s">
        <v>1305</v>
      </c>
      <c r="D429" t="s">
        <v>1299</v>
      </c>
      <c r="E429" t="s">
        <v>378</v>
      </c>
      <c r="F429" s="1" t="str">
        <f>IF(ISNUMBER(SEARCH(", app.",B429)),LEFT(B429,SEARCH(", app.",B429)-1),B429)</f>
        <v>1 Av. Viger O.</v>
      </c>
      <c r="G429" s="1">
        <f>SUBSTITUTE(SUBSTITUTE(E429,"$","")," ","")*1</f>
        <v>784</v>
      </c>
      <c r="H429" s="1" t="str">
        <f>SUBSTITUTE(D429," ","")</f>
        <v>H2Z1E6</v>
      </c>
      <c r="I429" s="1" t="str">
        <f>LEFT(SUBSTITUTE(D429," ",""),4)</f>
        <v>H2Z1</v>
      </c>
      <c r="J429" s="1" t="str">
        <f t="shared" si="6"/>
        <v>H2Z</v>
      </c>
    </row>
    <row r="430" spans="1:10" x14ac:dyDescent="0.25">
      <c r="A430" t="s">
        <v>5</v>
      </c>
      <c r="B430" t="s">
        <v>1306</v>
      </c>
      <c r="C430" t="s">
        <v>940</v>
      </c>
      <c r="D430" t="s">
        <v>1307</v>
      </c>
      <c r="E430" t="s">
        <v>1308</v>
      </c>
      <c r="F430" s="1" t="str">
        <f>IF(ISNUMBER(SEARCH(", app.",B430)),LEFT(B430,SEARCH(", app.",B430)-1),B430)</f>
        <v>495 Av. Viger O.</v>
      </c>
      <c r="G430" s="1">
        <f>SUBSTITUTE(SUBSTITUTE(E430,"$","")," ","")*1</f>
        <v>1069</v>
      </c>
      <c r="H430" s="1" t="str">
        <f>SUBSTITUTE(D430," ","")</f>
        <v>H2Z0B1</v>
      </c>
      <c r="I430" s="1" t="str">
        <f>LEFT(SUBSTITUTE(D430," ",""),4)</f>
        <v>H2Z0</v>
      </c>
      <c r="J430" s="1" t="str">
        <f t="shared" si="6"/>
        <v>H2Z</v>
      </c>
    </row>
    <row r="431" spans="1:10" x14ac:dyDescent="0.25">
      <c r="A431" t="s">
        <v>5</v>
      </c>
      <c r="B431" t="s">
        <v>1309</v>
      </c>
      <c r="C431" t="s">
        <v>299</v>
      </c>
      <c r="D431" t="s">
        <v>1310</v>
      </c>
      <c r="E431" t="s">
        <v>128</v>
      </c>
      <c r="F431" s="1" t="str">
        <f>IF(ISNUMBER(SEARCH(", app.",B431)),LEFT(B431,SEARCH(", app.",B431)-1),B431)</f>
        <v>1885 Rue de la Visitation</v>
      </c>
      <c r="G431" s="1">
        <f>SUBSTITUTE(SUBSTITUTE(E431,"$","")," ","")*1</f>
        <v>586</v>
      </c>
      <c r="H431" s="1" t="str">
        <f>SUBSTITUTE(D431," ","")</f>
        <v>H2L3C5</v>
      </c>
      <c r="I431" s="1" t="str">
        <f>LEFT(SUBSTITUTE(D431," ",""),4)</f>
        <v>H2L3</v>
      </c>
      <c r="J431" s="1" t="str">
        <f t="shared" si="6"/>
        <v>H2L</v>
      </c>
    </row>
    <row r="432" spans="1:10" x14ac:dyDescent="0.25">
      <c r="A432" t="s">
        <v>5</v>
      </c>
      <c r="B432" t="s">
        <v>1311</v>
      </c>
      <c r="C432" t="s">
        <v>289</v>
      </c>
      <c r="D432" t="s">
        <v>1312</v>
      </c>
      <c r="E432" t="s">
        <v>1313</v>
      </c>
      <c r="F432" s="1" t="str">
        <f>IF(ISNUMBER(SEARCH(", app.",B432)),LEFT(B432,SEARCH(", app.",B432)-1),B432)</f>
        <v>2253 Rue de la Visitation</v>
      </c>
      <c r="G432" s="1">
        <f>SUBSTITUTE(SUBSTITUTE(E432,"$","")," ","")*1</f>
        <v>498</v>
      </c>
      <c r="H432" s="1" t="str">
        <f>SUBSTITUTE(D432," ","")</f>
        <v>H2L3E1</v>
      </c>
      <c r="I432" s="1" t="str">
        <f>LEFT(SUBSTITUTE(D432," ",""),4)</f>
        <v>H2L3</v>
      </c>
      <c r="J432" s="1" t="str">
        <f t="shared" si="6"/>
        <v>H2L</v>
      </c>
    </row>
    <row r="433" spans="1:10" x14ac:dyDescent="0.25">
      <c r="A433" t="s">
        <v>5</v>
      </c>
      <c r="B433" t="s">
        <v>1314</v>
      </c>
      <c r="C433" t="s">
        <v>236</v>
      </c>
      <c r="D433" t="s">
        <v>1312</v>
      </c>
      <c r="E433" t="s">
        <v>369</v>
      </c>
      <c r="F433" s="1" t="str">
        <f>IF(ISNUMBER(SEARCH(", app.",B433)),LEFT(B433,SEARCH(", app.",B433)-1),B433)</f>
        <v>2255 Rue de la Visitation</v>
      </c>
      <c r="G433" s="1">
        <f>SUBSTITUTE(SUBSTITUTE(E433,"$","")," ","")*1</f>
        <v>651</v>
      </c>
      <c r="H433" s="1" t="str">
        <f>SUBSTITUTE(D433," ","")</f>
        <v>H2L3E1</v>
      </c>
      <c r="I433" s="1" t="str">
        <f>LEFT(SUBSTITUTE(D433," ",""),4)</f>
        <v>H2L3</v>
      </c>
      <c r="J433" s="1" t="str">
        <f t="shared" si="6"/>
        <v>H2L</v>
      </c>
    </row>
    <row r="434" spans="1:10" x14ac:dyDescent="0.25">
      <c r="A434" t="s">
        <v>5</v>
      </c>
      <c r="B434" t="s">
        <v>1315</v>
      </c>
      <c r="C434" t="s">
        <v>1117</v>
      </c>
      <c r="D434" t="s">
        <v>1316</v>
      </c>
      <c r="E434" t="s">
        <v>24</v>
      </c>
      <c r="F434" s="1" t="str">
        <f>IF(ISNUMBER(SEARCH(", app.",B434)),LEFT(B434,SEARCH(", app.",B434)-1),B434)</f>
        <v>888 Rue Wellington</v>
      </c>
      <c r="G434" s="1">
        <f>SUBSTITUTE(SUBSTITUTE(E434,"$","")," ","")*1</f>
        <v>779</v>
      </c>
      <c r="H434" s="1" t="str">
        <f>SUBSTITUTE(D434," ","")</f>
        <v>H3C0N1</v>
      </c>
      <c r="I434" s="1" t="str">
        <f>LEFT(SUBSTITUTE(D434," ",""),4)</f>
        <v>H3C0</v>
      </c>
      <c r="J434" s="1" t="str">
        <f t="shared" si="6"/>
        <v>H3C</v>
      </c>
    </row>
    <row r="435" spans="1:10" x14ac:dyDescent="0.25">
      <c r="A435" t="s">
        <v>5</v>
      </c>
      <c r="B435" t="s">
        <v>1317</v>
      </c>
      <c r="C435" t="s">
        <v>517</v>
      </c>
      <c r="D435" t="s">
        <v>1316</v>
      </c>
      <c r="E435" t="s">
        <v>51</v>
      </c>
      <c r="F435" s="1" t="str">
        <f>IF(ISNUMBER(SEARCH(", app.",B435)),LEFT(B435,SEARCH(", app.",B435)-1),B435)</f>
        <v>888 Rue Wellington</v>
      </c>
      <c r="G435" s="1">
        <f>SUBSTITUTE(SUBSTITUTE(E435,"$","")," ","")*1</f>
        <v>694</v>
      </c>
      <c r="H435" s="1" t="str">
        <f>SUBSTITUTE(D435," ","")</f>
        <v>H3C0N1</v>
      </c>
      <c r="I435" s="1" t="str">
        <f>LEFT(SUBSTITUTE(D435," ",""),4)</f>
        <v>H3C0</v>
      </c>
      <c r="J435" s="1" t="str">
        <f t="shared" si="6"/>
        <v>H3C</v>
      </c>
    </row>
    <row r="436" spans="1:10" x14ac:dyDescent="0.25">
      <c r="A436" t="s">
        <v>5</v>
      </c>
      <c r="B436" t="s">
        <v>1318</v>
      </c>
      <c r="C436" t="s">
        <v>573</v>
      </c>
      <c r="D436" t="s">
        <v>1316</v>
      </c>
      <c r="E436" t="s">
        <v>1132</v>
      </c>
      <c r="F436" s="1" t="str">
        <f>IF(ISNUMBER(SEARCH(", app.",B436)),LEFT(B436,SEARCH(", app.",B436)-1),B436)</f>
        <v>888 Rue Wellington</v>
      </c>
      <c r="G436" s="1">
        <f>SUBSTITUTE(SUBSTITUTE(E436,"$","")," ","")*1</f>
        <v>772</v>
      </c>
      <c r="H436" s="1" t="str">
        <f>SUBSTITUTE(D436," ","")</f>
        <v>H3C0N1</v>
      </c>
      <c r="I436" s="1" t="str">
        <f>LEFT(SUBSTITUTE(D436," ",""),4)</f>
        <v>H3C0</v>
      </c>
      <c r="J436" s="1" t="str">
        <f t="shared" si="6"/>
        <v>H3C</v>
      </c>
    </row>
    <row r="437" spans="1:10" x14ac:dyDescent="0.25">
      <c r="A437" t="s">
        <v>5</v>
      </c>
      <c r="B437" t="s">
        <v>1319</v>
      </c>
      <c r="C437" t="s">
        <v>1320</v>
      </c>
      <c r="D437" t="s">
        <v>1316</v>
      </c>
      <c r="E437" t="s">
        <v>61</v>
      </c>
      <c r="F437" s="1" t="str">
        <f>IF(ISNUMBER(SEARCH(", app.",B437)),LEFT(B437,SEARCH(", app.",B437)-1),B437)</f>
        <v>888 Rue Wellington</v>
      </c>
      <c r="G437" s="1">
        <f>SUBSTITUTE(SUBSTITUTE(E437,"$","")," ","")*1</f>
        <v>675</v>
      </c>
      <c r="H437" s="1" t="str">
        <f>SUBSTITUTE(D437," ","")</f>
        <v>H3C0N1</v>
      </c>
      <c r="I437" s="1" t="str">
        <f>LEFT(SUBSTITUTE(D437," ",""),4)</f>
        <v>H3C0</v>
      </c>
      <c r="J437" s="1" t="str">
        <f t="shared" si="6"/>
        <v>H3C</v>
      </c>
    </row>
    <row r="438" spans="1:10" x14ac:dyDescent="0.25">
      <c r="A438" t="s">
        <v>5</v>
      </c>
      <c r="B438" t="s">
        <v>1321</v>
      </c>
      <c r="C438" t="s">
        <v>197</v>
      </c>
      <c r="D438" t="s">
        <v>1322</v>
      </c>
      <c r="E438" t="s">
        <v>79</v>
      </c>
      <c r="F438" s="1" t="str">
        <f>IF(ISNUMBER(SEARCH(", app.",B438)),LEFT(B438,SEARCH(", app.",B438)-1),B438)</f>
        <v>630 Rue William</v>
      </c>
      <c r="G438" s="1">
        <f>SUBSTITUTE(SUBSTITUTE(E438,"$","")," ","")*1</f>
        <v>643</v>
      </c>
      <c r="H438" s="1" t="str">
        <f>SUBSTITUTE(D438," ","")</f>
        <v>H3C4C9</v>
      </c>
      <c r="I438" s="1" t="str">
        <f>LEFT(SUBSTITUTE(D438," ",""),4)</f>
        <v>H3C4</v>
      </c>
      <c r="J438" s="1" t="str">
        <f t="shared" si="6"/>
        <v>H3C</v>
      </c>
    </row>
    <row r="439" spans="1:10" x14ac:dyDescent="0.25">
      <c r="A439" t="s">
        <v>5</v>
      </c>
      <c r="B439" t="s">
        <v>1323</v>
      </c>
      <c r="C439" t="s">
        <v>1324</v>
      </c>
      <c r="D439" t="s">
        <v>1322</v>
      </c>
      <c r="E439" t="s">
        <v>51</v>
      </c>
      <c r="F439" s="1" t="str">
        <f>IF(ISNUMBER(SEARCH(", app.",B439)),LEFT(B439,SEARCH(", app.",B439)-1),B439)</f>
        <v>630 Rue William</v>
      </c>
      <c r="G439" s="1">
        <f>SUBSTITUTE(SUBSTITUTE(E439,"$","")," ","")*1</f>
        <v>694</v>
      </c>
      <c r="H439" s="1" t="str">
        <f>SUBSTITUTE(D439," ","")</f>
        <v>H3C4C9</v>
      </c>
      <c r="I439" s="1" t="str">
        <f>LEFT(SUBSTITUTE(D439," ",""),4)</f>
        <v>H3C4</v>
      </c>
      <c r="J439" s="1" t="str">
        <f t="shared" si="6"/>
        <v>H3C</v>
      </c>
    </row>
    <row r="440" spans="1:10" x14ac:dyDescent="0.25">
      <c r="A440" t="s">
        <v>5</v>
      </c>
      <c r="B440" t="s">
        <v>1325</v>
      </c>
      <c r="C440" t="s">
        <v>181</v>
      </c>
      <c r="D440" t="s">
        <v>1326</v>
      </c>
      <c r="E440" t="s">
        <v>1327</v>
      </c>
      <c r="F440" s="1" t="str">
        <f>IF(ISNUMBER(SEARCH(", app.",B440)),LEFT(B440,SEARCH(", app.",B440)-1),B440)</f>
        <v>705 Rue William</v>
      </c>
      <c r="G440" s="1">
        <f>SUBSTITUTE(SUBSTITUTE(E440,"$","")," ","")*1</f>
        <v>828</v>
      </c>
      <c r="H440" s="1" t="str">
        <f>SUBSTITUTE(D440," ","")</f>
        <v>H3C0R5</v>
      </c>
      <c r="I440" s="1" t="str">
        <f>LEFT(SUBSTITUTE(D440," ",""),4)</f>
        <v>H3C0</v>
      </c>
      <c r="J440" s="1" t="str">
        <f t="shared" si="6"/>
        <v>H3C</v>
      </c>
    </row>
    <row r="441" spans="1:10" x14ac:dyDescent="0.25">
      <c r="A441" t="s">
        <v>5</v>
      </c>
      <c r="B441" t="s">
        <v>1328</v>
      </c>
      <c r="C441" t="s">
        <v>1329</v>
      </c>
      <c r="D441" t="s">
        <v>1326</v>
      </c>
      <c r="E441" t="s">
        <v>555</v>
      </c>
      <c r="F441" s="1" t="str">
        <f>IF(ISNUMBER(SEARCH(", app.",B441)),LEFT(B441,SEARCH(", app.",B441)-1),B441)</f>
        <v>705 Rue William</v>
      </c>
      <c r="G441" s="1">
        <f>SUBSTITUTE(SUBSTITUTE(E441,"$","")," ","")*1</f>
        <v>896</v>
      </c>
      <c r="H441" s="1" t="str">
        <f>SUBSTITUTE(D441," ","")</f>
        <v>H3C0R5</v>
      </c>
      <c r="I441" s="1" t="str">
        <f>LEFT(SUBSTITUTE(D441," ",""),4)</f>
        <v>H3C0</v>
      </c>
      <c r="J441" s="1" t="str">
        <f t="shared" si="6"/>
        <v>H3C</v>
      </c>
    </row>
    <row r="442" spans="1:10" x14ac:dyDescent="0.25">
      <c r="A442" t="s">
        <v>5</v>
      </c>
      <c r="B442" t="s">
        <v>1330</v>
      </c>
      <c r="C442" t="s">
        <v>115</v>
      </c>
      <c r="D442" t="s">
        <v>1326</v>
      </c>
      <c r="E442" t="s">
        <v>1302</v>
      </c>
      <c r="F442" s="1" t="str">
        <f>IF(ISNUMBER(SEARCH(", app.",B442)),LEFT(B442,SEARCH(", app.",B442)-1),B442)</f>
        <v>705 Rue William</v>
      </c>
      <c r="G442" s="1">
        <f>SUBSTITUTE(SUBSTITUTE(E442,"$","")," ","")*1</f>
        <v>807</v>
      </c>
      <c r="H442" s="1" t="str">
        <f>SUBSTITUTE(D442," ","")</f>
        <v>H3C0R5</v>
      </c>
      <c r="I442" s="1" t="str">
        <f>LEFT(SUBSTITUTE(D442," ",""),4)</f>
        <v>H3C0</v>
      </c>
      <c r="J442" s="1" t="str">
        <f t="shared" si="6"/>
        <v>H3C</v>
      </c>
    </row>
    <row r="443" spans="1:10" x14ac:dyDescent="0.25">
      <c r="A443" t="s">
        <v>5</v>
      </c>
      <c r="B443" t="s">
        <v>1331</v>
      </c>
      <c r="C443" t="s">
        <v>275</v>
      </c>
      <c r="D443" t="s">
        <v>1332</v>
      </c>
      <c r="E443" t="s">
        <v>816</v>
      </c>
      <c r="F443" s="1" t="str">
        <f>IF(ISNUMBER(SEARCH(", app.",B443)),LEFT(B443,SEARCH(", app.",B443)-1),B443)</f>
        <v>1450 Rue Wolfe</v>
      </c>
      <c r="G443" s="1">
        <f>SUBSTITUTE(SUBSTITUTE(E443,"$","")," ","")*1</f>
        <v>494</v>
      </c>
      <c r="H443" s="1" t="str">
        <f>SUBSTITUTE(D443," ","")</f>
        <v>H2L3J4</v>
      </c>
      <c r="I443" s="1" t="str">
        <f>LEFT(SUBSTITUTE(D443," ",""),4)</f>
        <v>H2L3</v>
      </c>
      <c r="J443" s="1" t="str">
        <f t="shared" si="6"/>
        <v>H2L</v>
      </c>
    </row>
    <row r="444" spans="1:10" x14ac:dyDescent="0.25">
      <c r="A444" t="s">
        <v>5</v>
      </c>
      <c r="B444" t="s">
        <v>1333</v>
      </c>
      <c r="C444" t="s">
        <v>272</v>
      </c>
      <c r="D444" t="s">
        <v>1334</v>
      </c>
      <c r="E444" t="s">
        <v>162</v>
      </c>
      <c r="F444" s="1" t="str">
        <f>IF(ISNUMBER(SEARCH(", app.",B444)),LEFT(B444,SEARCH(", app.",B444)-1),B444)</f>
        <v>1915 Rue Wolfe</v>
      </c>
      <c r="G444" s="1">
        <f>SUBSTITUTE(SUBSTITUTE(E444,"$","")," ","")*1</f>
        <v>541</v>
      </c>
      <c r="H444" s="1" t="str">
        <f>SUBSTITUTE(D444," ","")</f>
        <v>H2L3J9</v>
      </c>
      <c r="I444" s="1" t="str">
        <f>LEFT(SUBSTITUTE(D444," ",""),4)</f>
        <v>H2L3</v>
      </c>
      <c r="J444" s="1" t="str">
        <f t="shared" si="6"/>
        <v>H2L</v>
      </c>
    </row>
    <row r="445" spans="1:10" x14ac:dyDescent="0.25">
      <c r="A445" t="s">
        <v>287</v>
      </c>
      <c r="B445" t="s">
        <v>1335</v>
      </c>
      <c r="C445" t="s">
        <v>134</v>
      </c>
      <c r="D445" t="s">
        <v>1336</v>
      </c>
      <c r="E445" t="s">
        <v>617</v>
      </c>
      <c r="F445" s="1" t="str">
        <f>IF(ISNUMBER(SEARCH(", app.",B445)),LEFT(B445,SEARCH(", app.",B445)-1),B445)</f>
        <v>667 2e Avenue</v>
      </c>
      <c r="G445" s="1">
        <f>SUBSTITUTE(SUBSTITUTE(E445,"$","")," ","")*1</f>
        <v>635</v>
      </c>
      <c r="H445" s="1" t="str">
        <f>SUBSTITUTE(D445," ","")</f>
        <v>H4G2W7</v>
      </c>
      <c r="I445" s="1" t="str">
        <f>LEFT(SUBSTITUTE(D445," ",""),4)</f>
        <v>H4G2</v>
      </c>
      <c r="J445" s="1" t="str">
        <f t="shared" si="6"/>
        <v>H4G</v>
      </c>
    </row>
    <row r="446" spans="1:10" x14ac:dyDescent="0.25">
      <c r="A446" t="s">
        <v>287</v>
      </c>
      <c r="B446" t="s">
        <v>1337</v>
      </c>
      <c r="C446" t="s">
        <v>1338</v>
      </c>
      <c r="D446" t="s">
        <v>1339</v>
      </c>
      <c r="E446" t="s">
        <v>117</v>
      </c>
      <c r="F446" s="1" t="str">
        <f>IF(ISNUMBER(SEARCH(", app.",B446)),LEFT(B446,SEARCH(", app.",B446)-1),B446)</f>
        <v>100 Rue André-Prévost</v>
      </c>
      <c r="G446" s="1">
        <f>SUBSTITUTE(SUBSTITUTE(E446,"$","")," ","")*1</f>
        <v>600</v>
      </c>
      <c r="H446" s="1" t="str">
        <f>SUBSTITUTE(D446," ","")</f>
        <v>H3E0C3</v>
      </c>
      <c r="I446" s="1" t="str">
        <f>LEFT(SUBSTITUTE(D446," ",""),4)</f>
        <v>H3E0</v>
      </c>
      <c r="J446" s="1" t="str">
        <f t="shared" si="6"/>
        <v>H3E</v>
      </c>
    </row>
    <row r="447" spans="1:10" x14ac:dyDescent="0.25">
      <c r="A447" t="s">
        <v>287</v>
      </c>
      <c r="B447" t="s">
        <v>1340</v>
      </c>
      <c r="C447" t="s">
        <v>1341</v>
      </c>
      <c r="D447" t="s">
        <v>1339</v>
      </c>
      <c r="E447" t="s">
        <v>1342</v>
      </c>
      <c r="F447" s="1" t="str">
        <f>IF(ISNUMBER(SEARCH(", app.",B447)),LEFT(B447,SEARCH(", app.",B447)-1),B447)</f>
        <v>100 Rue André-Prévost</v>
      </c>
      <c r="G447" s="1">
        <f>SUBSTITUTE(SUBSTITUTE(E447,"$","")," ","")*1</f>
        <v>667</v>
      </c>
      <c r="H447" s="1" t="str">
        <f>SUBSTITUTE(D447," ","")</f>
        <v>H3E0C3</v>
      </c>
      <c r="I447" s="1" t="str">
        <f>LEFT(SUBSTITUTE(D447," ",""),4)</f>
        <v>H3E0</v>
      </c>
      <c r="J447" s="1" t="str">
        <f t="shared" si="6"/>
        <v>H3E</v>
      </c>
    </row>
    <row r="448" spans="1:10" x14ac:dyDescent="0.25">
      <c r="A448" t="s">
        <v>287</v>
      </c>
      <c r="B448" t="s">
        <v>1343</v>
      </c>
      <c r="C448" t="s">
        <v>1344</v>
      </c>
      <c r="D448" t="s">
        <v>1339</v>
      </c>
      <c r="E448" t="s">
        <v>1345</v>
      </c>
      <c r="F448" s="1" t="str">
        <f>IF(ISNUMBER(SEARCH(", app.",B448)),LEFT(B448,SEARCH(", app.",B448)-1),B448)</f>
        <v>100 Rue André-Prévost</v>
      </c>
      <c r="G448" s="1">
        <f>SUBSTITUTE(SUBSTITUTE(E448,"$","")," ","")*1</f>
        <v>601</v>
      </c>
      <c r="H448" s="1" t="str">
        <f>SUBSTITUTE(D448," ","")</f>
        <v>H3E0C3</v>
      </c>
      <c r="I448" s="1" t="str">
        <f>LEFT(SUBSTITUTE(D448," ",""),4)</f>
        <v>H3E0</v>
      </c>
      <c r="J448" s="1" t="str">
        <f t="shared" si="6"/>
        <v>H3E</v>
      </c>
    </row>
    <row r="449" spans="1:10" x14ac:dyDescent="0.25">
      <c r="A449" t="s">
        <v>287</v>
      </c>
      <c r="B449" t="s">
        <v>1346</v>
      </c>
      <c r="C449" t="s">
        <v>1179</v>
      </c>
      <c r="D449" t="s">
        <v>1347</v>
      </c>
      <c r="E449" t="s">
        <v>1348</v>
      </c>
      <c r="F449" s="1" t="str">
        <f>IF(ISNUMBER(SEARCH(", app.",B449)),LEFT(B449,SEARCH(", app.",B449)-1),B449)</f>
        <v>100 Rue André-Prévost</v>
      </c>
      <c r="G449" s="1">
        <f>SUBSTITUTE(SUBSTITUTE(E449,"$","")," ","")*1</f>
        <v>707</v>
      </c>
      <c r="H449" s="1" t="str">
        <f>SUBSTITUTE(D449," ","")</f>
        <v>H3C0C3</v>
      </c>
      <c r="I449" s="1" t="str">
        <f>LEFT(SUBSTITUTE(D449," ",""),4)</f>
        <v>H3C0</v>
      </c>
      <c r="J449" s="1" t="str">
        <f t="shared" si="6"/>
        <v>H3C</v>
      </c>
    </row>
    <row r="450" spans="1:10" x14ac:dyDescent="0.25">
      <c r="A450" t="s">
        <v>287</v>
      </c>
      <c r="B450" t="s">
        <v>1349</v>
      </c>
      <c r="C450" t="s">
        <v>77</v>
      </c>
      <c r="D450" t="s">
        <v>1339</v>
      </c>
      <c r="E450" t="s">
        <v>1268</v>
      </c>
      <c r="F450" s="1" t="str">
        <f>IF(ISNUMBER(SEARCH(", app.",B450)),LEFT(B450,SEARCH(", app.",B450)-1),B450)</f>
        <v>100 Rue André-Prévost</v>
      </c>
      <c r="G450" s="1">
        <f>SUBSTITUTE(SUBSTITUTE(E450,"$","")," ","")*1</f>
        <v>664</v>
      </c>
      <c r="H450" s="1" t="str">
        <f>SUBSTITUTE(D450," ","")</f>
        <v>H3E0C3</v>
      </c>
      <c r="I450" s="1" t="str">
        <f>LEFT(SUBSTITUTE(D450," ",""),4)</f>
        <v>H3E0</v>
      </c>
      <c r="J450" s="1" t="str">
        <f t="shared" si="6"/>
        <v>H3E</v>
      </c>
    </row>
    <row r="451" spans="1:10" x14ac:dyDescent="0.25">
      <c r="A451" t="s">
        <v>287</v>
      </c>
      <c r="B451" t="s">
        <v>1350</v>
      </c>
      <c r="C451" t="s">
        <v>238</v>
      </c>
      <c r="D451" t="s">
        <v>1351</v>
      </c>
      <c r="E451" t="s">
        <v>69</v>
      </c>
      <c r="F451" s="1" t="str">
        <f>IF(ISNUMBER(SEARCH(", app.",B451)),LEFT(B451,SEARCH(", app.",B451)-1),B451)</f>
        <v>100 Rue André-Prévost</v>
      </c>
      <c r="G451" s="1">
        <f>SUBSTITUTE(SUBSTITUTE(E451,"$","")," ","")*1</f>
        <v>657</v>
      </c>
      <c r="H451" s="1" t="str">
        <f>SUBSTITUTE(D451," ","")</f>
        <v>H3E0E3</v>
      </c>
      <c r="I451" s="1" t="str">
        <f>LEFT(SUBSTITUTE(D451," ",""),4)</f>
        <v>H3E0</v>
      </c>
      <c r="J451" s="1" t="str">
        <f t="shared" ref="J451:J514" si="7">LEFT(I451,3)</f>
        <v>H3E</v>
      </c>
    </row>
    <row r="452" spans="1:10" x14ac:dyDescent="0.25">
      <c r="A452" t="s">
        <v>287</v>
      </c>
      <c r="B452" t="s">
        <v>1352</v>
      </c>
      <c r="C452" t="s">
        <v>213</v>
      </c>
      <c r="D452" t="s">
        <v>1339</v>
      </c>
      <c r="E452" t="s">
        <v>67</v>
      </c>
      <c r="F452" s="1" t="str">
        <f>IF(ISNUMBER(SEARCH(", app.",B452)),LEFT(B452,SEARCH(", app.",B452)-1),B452)</f>
        <v>100 Rue André-Prévost</v>
      </c>
      <c r="G452" s="1">
        <f>SUBSTITUTE(SUBSTITUTE(E452,"$","")," ","")*1</f>
        <v>666</v>
      </c>
      <c r="H452" s="1" t="str">
        <f>SUBSTITUTE(D452," ","")</f>
        <v>H3E0C3</v>
      </c>
      <c r="I452" s="1" t="str">
        <f>LEFT(SUBSTITUTE(D452," ",""),4)</f>
        <v>H3E0</v>
      </c>
      <c r="J452" s="1" t="str">
        <f t="shared" si="7"/>
        <v>H3E</v>
      </c>
    </row>
    <row r="453" spans="1:10" x14ac:dyDescent="0.25">
      <c r="A453" t="s">
        <v>287</v>
      </c>
      <c r="B453" t="s">
        <v>1353</v>
      </c>
      <c r="C453" t="s">
        <v>1009</v>
      </c>
      <c r="D453" t="s">
        <v>1339</v>
      </c>
      <c r="E453" t="s">
        <v>15</v>
      </c>
      <c r="F453" s="1" t="str">
        <f>IF(ISNUMBER(SEARCH(", app.",B453)),LEFT(B453,SEARCH(", app.",B453)-1),B453)</f>
        <v>200 Rue André-Prévost</v>
      </c>
      <c r="G453" s="1">
        <f>SUBSTITUTE(SUBSTITUTE(E453,"$","")," ","")*1</f>
        <v>840</v>
      </c>
      <c r="H453" s="1" t="str">
        <f>SUBSTITUTE(D453," ","")</f>
        <v>H3E0C3</v>
      </c>
      <c r="I453" s="1" t="str">
        <f>LEFT(SUBSTITUTE(D453," ",""),4)</f>
        <v>H3E0</v>
      </c>
      <c r="J453" s="1" t="str">
        <f t="shared" si="7"/>
        <v>H3E</v>
      </c>
    </row>
    <row r="454" spans="1:10" x14ac:dyDescent="0.25">
      <c r="A454" t="s">
        <v>287</v>
      </c>
      <c r="B454" t="s">
        <v>1354</v>
      </c>
      <c r="C454" t="s">
        <v>243</v>
      </c>
      <c r="D454" t="s">
        <v>1355</v>
      </c>
      <c r="E454" t="s">
        <v>1356</v>
      </c>
      <c r="F454" s="1" t="str">
        <f>IF(ISNUMBER(SEARCH(", app.",B454)),LEFT(B454,SEARCH(", app.",B454)-1),B454)</f>
        <v>900 Rue André-Prévost</v>
      </c>
      <c r="G454" s="1">
        <f>SUBSTITUTE(SUBSTITUTE(E454,"$","")," ","")*1</f>
        <v>898</v>
      </c>
      <c r="H454" s="1" t="str">
        <f>SUBSTITUTE(D454," ","")</f>
        <v>H3E0E6</v>
      </c>
      <c r="I454" s="1" t="str">
        <f>LEFT(SUBSTITUTE(D454," ",""),4)</f>
        <v>H3E0</v>
      </c>
      <c r="J454" s="1" t="str">
        <f t="shared" si="7"/>
        <v>H3E</v>
      </c>
    </row>
    <row r="455" spans="1:10" x14ac:dyDescent="0.25">
      <c r="A455" t="s">
        <v>287</v>
      </c>
      <c r="B455" t="s">
        <v>1357</v>
      </c>
      <c r="C455" t="s">
        <v>962</v>
      </c>
      <c r="D455" t="s">
        <v>1355</v>
      </c>
      <c r="E455" t="s">
        <v>1358</v>
      </c>
      <c r="F455" s="1" t="str">
        <f>IF(ISNUMBER(SEARCH(", app.",B455)),LEFT(B455,SEARCH(", app.",B455)-1),B455)</f>
        <v>900 Rue André-Prévost</v>
      </c>
      <c r="G455" s="1">
        <f>SUBSTITUTE(SUBSTITUTE(E455,"$","")," ","")*1</f>
        <v>900</v>
      </c>
      <c r="H455" s="1" t="str">
        <f>SUBSTITUTE(D455," ","")</f>
        <v>H3E0E6</v>
      </c>
      <c r="I455" s="1" t="str">
        <f>LEFT(SUBSTITUTE(D455," ",""),4)</f>
        <v>H3E0</v>
      </c>
      <c r="J455" s="1" t="str">
        <f t="shared" si="7"/>
        <v>H3E</v>
      </c>
    </row>
    <row r="456" spans="1:10" x14ac:dyDescent="0.25">
      <c r="A456" t="s">
        <v>287</v>
      </c>
      <c r="B456" t="s">
        <v>1359</v>
      </c>
      <c r="C456" t="s">
        <v>749</v>
      </c>
      <c r="D456" t="s">
        <v>1355</v>
      </c>
      <c r="E456" t="s">
        <v>1360</v>
      </c>
      <c r="F456" s="1" t="str">
        <f>IF(ISNUMBER(SEARCH(", app.",B456)),LEFT(B456,SEARCH(", app.",B456)-1),B456)</f>
        <v>900 Rue André-Prévost</v>
      </c>
      <c r="G456" s="1">
        <f>SUBSTITUTE(SUBSTITUTE(E456,"$","")," ","")*1</f>
        <v>818</v>
      </c>
      <c r="H456" s="1" t="str">
        <f>SUBSTITUTE(D456," ","")</f>
        <v>H3E0E6</v>
      </c>
      <c r="I456" s="1" t="str">
        <f>LEFT(SUBSTITUTE(D456," ",""),4)</f>
        <v>H3E0</v>
      </c>
      <c r="J456" s="1" t="str">
        <f t="shared" si="7"/>
        <v>H3E</v>
      </c>
    </row>
    <row r="457" spans="1:10" x14ac:dyDescent="0.25">
      <c r="A457" t="s">
        <v>287</v>
      </c>
      <c r="B457" t="s">
        <v>1361</v>
      </c>
      <c r="C457" t="s">
        <v>81</v>
      </c>
      <c r="D457" t="s">
        <v>1355</v>
      </c>
      <c r="E457" t="s">
        <v>1362</v>
      </c>
      <c r="F457" s="1" t="str">
        <f>IF(ISNUMBER(SEARCH(", app.",B457)),LEFT(B457,SEARCH(", app.",B457)-1),B457)</f>
        <v>900 Rue André-Prévost</v>
      </c>
      <c r="G457" s="1">
        <f>SUBSTITUTE(SUBSTITUTE(E457,"$","")," ","")*1</f>
        <v>867</v>
      </c>
      <c r="H457" s="1" t="str">
        <f>SUBSTITUTE(D457," ","")</f>
        <v>H3E0E6</v>
      </c>
      <c r="I457" s="1" t="str">
        <f>LEFT(SUBSTITUTE(D457," ",""),4)</f>
        <v>H3E0</v>
      </c>
      <c r="J457" s="1" t="str">
        <f t="shared" si="7"/>
        <v>H3E</v>
      </c>
    </row>
    <row r="458" spans="1:10" x14ac:dyDescent="0.25">
      <c r="A458" t="s">
        <v>287</v>
      </c>
      <c r="B458" t="s">
        <v>1363</v>
      </c>
      <c r="C458" t="s">
        <v>254</v>
      </c>
      <c r="D458" t="s">
        <v>1364</v>
      </c>
      <c r="E458" t="s">
        <v>1365</v>
      </c>
      <c r="F458" s="1" t="str">
        <f>IF(ISNUMBER(SEARCH(", app.",B458)),LEFT(B458,SEARCH(", app.",B458)-1),B458)</f>
        <v>722 Rue Argyle</v>
      </c>
      <c r="G458" s="1">
        <f>SUBSTITUTE(SUBSTITUTE(E458,"$","")," ","")*1</f>
        <v>527</v>
      </c>
      <c r="H458" s="1" t="str">
        <f>SUBSTITUTE(D458," ","")</f>
        <v>H4H1V1</v>
      </c>
      <c r="I458" s="1" t="str">
        <f>LEFT(SUBSTITUTE(D458," ",""),4)</f>
        <v>H4H1</v>
      </c>
      <c r="J458" s="1" t="str">
        <f t="shared" si="7"/>
        <v>H4H</v>
      </c>
    </row>
    <row r="459" spans="1:10" x14ac:dyDescent="0.25">
      <c r="A459" t="s">
        <v>287</v>
      </c>
      <c r="B459" t="s">
        <v>1366</v>
      </c>
      <c r="C459" t="s">
        <v>1367</v>
      </c>
      <c r="D459" t="s">
        <v>1368</v>
      </c>
      <c r="E459" t="s">
        <v>1369</v>
      </c>
      <c r="F459" s="1" t="str">
        <f>IF(ISNUMBER(SEARCH(", app.",B459)),LEFT(B459,SEARCH(", app.",B459)-1),B459)</f>
        <v>3964 Rue Bannantyne</v>
      </c>
      <c r="G459" s="1">
        <f>SUBSTITUTE(SUBSTITUTE(E459,"$","")," ","")*1</f>
        <v>532</v>
      </c>
      <c r="H459" s="1" t="str">
        <f>SUBSTITUTE(D459," ","")</f>
        <v>H4G1C1</v>
      </c>
      <c r="I459" s="1" t="str">
        <f>LEFT(SUBSTITUTE(D459," ",""),4)</f>
        <v>H4G1</v>
      </c>
      <c r="J459" s="1" t="str">
        <f t="shared" si="7"/>
        <v>H4G</v>
      </c>
    </row>
    <row r="460" spans="1:10" x14ac:dyDescent="0.25">
      <c r="A460" t="s">
        <v>287</v>
      </c>
      <c r="B460" t="s">
        <v>1370</v>
      </c>
      <c r="C460" t="s">
        <v>226</v>
      </c>
      <c r="D460" t="s">
        <v>1368</v>
      </c>
      <c r="E460" t="s">
        <v>130</v>
      </c>
      <c r="F460" s="1" t="str">
        <f>IF(ISNUMBER(SEARCH(", app.",B460)),LEFT(B460,SEARCH(", app.",B460)-1),B460)</f>
        <v>3964 Rue Bannantyne</v>
      </c>
      <c r="G460" s="1">
        <f>SUBSTITUTE(SUBSTITUTE(E460,"$","")," ","")*1</f>
        <v>584</v>
      </c>
      <c r="H460" s="1" t="str">
        <f>SUBSTITUTE(D460," ","")</f>
        <v>H4G1C1</v>
      </c>
      <c r="I460" s="1" t="str">
        <f>LEFT(SUBSTITUTE(D460," ",""),4)</f>
        <v>H4G1</v>
      </c>
      <c r="J460" s="1" t="str">
        <f t="shared" si="7"/>
        <v>H4G</v>
      </c>
    </row>
    <row r="461" spans="1:10" x14ac:dyDescent="0.25">
      <c r="A461" t="s">
        <v>287</v>
      </c>
      <c r="B461" t="s">
        <v>1371</v>
      </c>
      <c r="C461" t="s">
        <v>151</v>
      </c>
      <c r="D461" t="s">
        <v>1372</v>
      </c>
      <c r="E461" t="s">
        <v>386</v>
      </c>
      <c r="F461" s="1" t="str">
        <f>IF(ISNUMBER(SEARCH(", app.",B461)),LEFT(B461,SEARCH(", app.",B461)-1),B461)</f>
        <v>3965 Rue Bannantyne</v>
      </c>
      <c r="G461" s="1">
        <f>SUBSTITUTE(SUBSTITUTE(E461,"$","")," ","")*1</f>
        <v>496</v>
      </c>
      <c r="H461" s="1" t="str">
        <f>SUBSTITUTE(D461," ","")</f>
        <v>H4G1C2</v>
      </c>
      <c r="I461" s="1" t="str">
        <f>LEFT(SUBSTITUTE(D461," ",""),4)</f>
        <v>H4G1</v>
      </c>
      <c r="J461" s="1" t="str">
        <f t="shared" si="7"/>
        <v>H4G</v>
      </c>
    </row>
    <row r="462" spans="1:10" x14ac:dyDescent="0.25">
      <c r="A462" t="s">
        <v>287</v>
      </c>
      <c r="B462" t="s">
        <v>1373</v>
      </c>
      <c r="C462" t="s">
        <v>1374</v>
      </c>
      <c r="D462" t="s">
        <v>1372</v>
      </c>
      <c r="E462" t="s">
        <v>440</v>
      </c>
      <c r="F462" s="1" t="str">
        <f>IF(ISNUMBER(SEARCH(", app.",B462)),LEFT(B462,SEARCH(", app.",B462)-1),B462)</f>
        <v>3995 Rue Bannantyne</v>
      </c>
      <c r="G462" s="1">
        <f>SUBSTITUTE(SUBSTITUTE(E462,"$","")," ","")*1</f>
        <v>673</v>
      </c>
      <c r="H462" s="1" t="str">
        <f>SUBSTITUTE(D462," ","")</f>
        <v>H4G1C2</v>
      </c>
      <c r="I462" s="1" t="str">
        <f>LEFT(SUBSTITUTE(D462," ",""),4)</f>
        <v>H4G1</v>
      </c>
      <c r="J462" s="1" t="str">
        <f t="shared" si="7"/>
        <v>H4G</v>
      </c>
    </row>
    <row r="463" spans="1:10" x14ac:dyDescent="0.25">
      <c r="A463" t="s">
        <v>287</v>
      </c>
      <c r="B463" t="s">
        <v>1375</v>
      </c>
      <c r="C463" t="s">
        <v>230</v>
      </c>
      <c r="D463" t="s">
        <v>1372</v>
      </c>
      <c r="E463" t="s">
        <v>72</v>
      </c>
      <c r="F463" s="1" t="str">
        <f>IF(ISNUMBER(SEARCH(", app.",B463)),LEFT(B463,SEARCH(", app.",B463)-1),B463)</f>
        <v>3995 Rue Bannantyne</v>
      </c>
      <c r="G463" s="1">
        <f>SUBSTITUTE(SUBSTITUTE(E463,"$","")," ","")*1</f>
        <v>649</v>
      </c>
      <c r="H463" s="1" t="str">
        <f>SUBSTITUTE(D463," ","")</f>
        <v>H4G1C2</v>
      </c>
      <c r="I463" s="1" t="str">
        <f>LEFT(SUBSTITUTE(D463," ",""),4)</f>
        <v>H4G1</v>
      </c>
      <c r="J463" s="1" t="str">
        <f t="shared" si="7"/>
        <v>H4G</v>
      </c>
    </row>
    <row r="464" spans="1:10" x14ac:dyDescent="0.25">
      <c r="A464" t="s">
        <v>287</v>
      </c>
      <c r="B464" t="s">
        <v>1376</v>
      </c>
      <c r="C464" t="s">
        <v>842</v>
      </c>
      <c r="D464" t="s">
        <v>1372</v>
      </c>
      <c r="E464" t="s">
        <v>106</v>
      </c>
      <c r="F464" s="1" t="str">
        <f>IF(ISNUMBER(SEARCH(", app.",B464)),LEFT(B464,SEARCH(", app.",B464)-1),B464)</f>
        <v>4051 Rue Bannantyne</v>
      </c>
      <c r="G464" s="1">
        <f>SUBSTITUTE(SUBSTITUTE(E464,"$","")," ","")*1</f>
        <v>612</v>
      </c>
      <c r="H464" s="1" t="str">
        <f>SUBSTITUTE(D464," ","")</f>
        <v>H4G1C2</v>
      </c>
      <c r="I464" s="1" t="str">
        <f>LEFT(SUBSTITUTE(D464," ",""),4)</f>
        <v>H4G1</v>
      </c>
      <c r="J464" s="1" t="str">
        <f t="shared" si="7"/>
        <v>H4G</v>
      </c>
    </row>
    <row r="465" spans="1:10" x14ac:dyDescent="0.25">
      <c r="A465" t="s">
        <v>287</v>
      </c>
      <c r="B465" t="s">
        <v>1377</v>
      </c>
      <c r="C465" t="s">
        <v>299</v>
      </c>
      <c r="D465" t="s">
        <v>1378</v>
      </c>
      <c r="E465" t="s">
        <v>110</v>
      </c>
      <c r="F465" s="1" t="str">
        <f>IF(ISNUMBER(SEARCH(", app.",B465)),LEFT(B465,SEARCH(", app.",B465)-1),B465)</f>
        <v>4920 Rue Bannantyne</v>
      </c>
      <c r="G465" s="1">
        <f>SUBSTITUTE(SUBSTITUTE(E465,"$","")," ","")*1</f>
        <v>607</v>
      </c>
      <c r="H465" s="1" t="str">
        <f>SUBSTITUTE(D465," ","")</f>
        <v>H4G1E9</v>
      </c>
      <c r="I465" s="1" t="str">
        <f>LEFT(SUBSTITUTE(D465," ",""),4)</f>
        <v>H4G1</v>
      </c>
      <c r="J465" s="1" t="str">
        <f t="shared" si="7"/>
        <v>H4G</v>
      </c>
    </row>
    <row r="466" spans="1:10" x14ac:dyDescent="0.25">
      <c r="A466" t="s">
        <v>287</v>
      </c>
      <c r="B466" t="s">
        <v>1379</v>
      </c>
      <c r="C466" t="s">
        <v>1380</v>
      </c>
      <c r="D466" t="s">
        <v>1378</v>
      </c>
      <c r="E466" t="s">
        <v>1088</v>
      </c>
      <c r="F466" s="1" t="str">
        <f>IF(ISNUMBER(SEARCH(", app.",B466)),LEFT(B466,SEARCH(", app.",B466)-1),B466)</f>
        <v>4930 Rue Bannantyne</v>
      </c>
      <c r="G466" s="1">
        <f>SUBSTITUTE(SUBSTITUTE(E466,"$","")," ","")*1</f>
        <v>629</v>
      </c>
      <c r="H466" s="1" t="str">
        <f>SUBSTITUTE(D466," ","")</f>
        <v>H4G1E9</v>
      </c>
      <c r="I466" s="1" t="str">
        <f>LEFT(SUBSTITUTE(D466," ",""),4)</f>
        <v>H4G1</v>
      </c>
      <c r="J466" s="1" t="str">
        <f t="shared" si="7"/>
        <v>H4G</v>
      </c>
    </row>
    <row r="467" spans="1:10" x14ac:dyDescent="0.25">
      <c r="A467" t="s">
        <v>287</v>
      </c>
      <c r="B467" t="s">
        <v>1381</v>
      </c>
      <c r="C467" t="s">
        <v>147</v>
      </c>
      <c r="D467" t="s">
        <v>1382</v>
      </c>
      <c r="E467" t="s">
        <v>190</v>
      </c>
      <c r="F467" s="1" t="str">
        <f>IF(ISNUMBER(SEARCH(", app.",B467)),LEFT(B467,SEARCH(", app.",B467)-1),B467)</f>
        <v>50 Rue Berlioz</v>
      </c>
      <c r="G467" s="1">
        <f>SUBSTITUTE(SUBSTITUTE(E467,"$","")," ","")*1</f>
        <v>456</v>
      </c>
      <c r="H467" s="1" t="str">
        <f>SUBSTITUTE(D467," ","")</f>
        <v>H3E1M4</v>
      </c>
      <c r="I467" s="1" t="str">
        <f>LEFT(SUBSTITUTE(D467," ",""),4)</f>
        <v>H3E1</v>
      </c>
      <c r="J467" s="1" t="str">
        <f t="shared" si="7"/>
        <v>H3E</v>
      </c>
    </row>
    <row r="468" spans="1:10" x14ac:dyDescent="0.25">
      <c r="A468" t="s">
        <v>287</v>
      </c>
      <c r="B468" t="s">
        <v>1383</v>
      </c>
      <c r="C468" t="s">
        <v>1384</v>
      </c>
      <c r="D468" t="s">
        <v>1385</v>
      </c>
      <c r="E468" t="s">
        <v>106</v>
      </c>
      <c r="F468" s="1" t="str">
        <f>IF(ISNUMBER(SEARCH(", app.",B468)),LEFT(B468,SEARCH(", app.",B468)-1),B468)</f>
        <v>50 Rue Berlioz</v>
      </c>
      <c r="G468" s="1">
        <f>SUBSTITUTE(SUBSTITUTE(E468,"$","")," ","")*1</f>
        <v>612</v>
      </c>
      <c r="H468" s="1" t="str">
        <f>SUBSTITUTE(D468," ","")</f>
        <v>H3E1M2</v>
      </c>
      <c r="I468" s="1" t="str">
        <f>LEFT(SUBSTITUTE(D468," ",""),4)</f>
        <v>H3E1</v>
      </c>
      <c r="J468" s="1" t="str">
        <f t="shared" si="7"/>
        <v>H3E</v>
      </c>
    </row>
    <row r="469" spans="1:10" x14ac:dyDescent="0.25">
      <c r="A469" t="s">
        <v>287</v>
      </c>
      <c r="B469" t="s">
        <v>1386</v>
      </c>
      <c r="C469" t="s">
        <v>276</v>
      </c>
      <c r="D469" t="s">
        <v>1382</v>
      </c>
      <c r="E469" t="s">
        <v>164</v>
      </c>
      <c r="F469" s="1" t="str">
        <f>IF(ISNUMBER(SEARCH(", app.",B469)),LEFT(B469,SEARCH(", app.",B469)-1),B469)</f>
        <v>60 Rue Berlioz</v>
      </c>
      <c r="G469" s="1">
        <f>SUBSTITUTE(SUBSTITUTE(E469,"$","")," ","")*1</f>
        <v>539</v>
      </c>
      <c r="H469" s="1" t="str">
        <f>SUBSTITUTE(D469," ","")</f>
        <v>H3E1M4</v>
      </c>
      <c r="I469" s="1" t="str">
        <f>LEFT(SUBSTITUTE(D469," ",""),4)</f>
        <v>H3E1</v>
      </c>
      <c r="J469" s="1" t="str">
        <f t="shared" si="7"/>
        <v>H3E</v>
      </c>
    </row>
    <row r="470" spans="1:10" x14ac:dyDescent="0.25">
      <c r="A470" t="s">
        <v>287</v>
      </c>
      <c r="B470" t="s">
        <v>1387</v>
      </c>
      <c r="C470" t="s">
        <v>114</v>
      </c>
      <c r="D470" t="s">
        <v>1382</v>
      </c>
      <c r="E470" t="s">
        <v>209</v>
      </c>
      <c r="F470" s="1" t="str">
        <f>IF(ISNUMBER(SEARCH(", app.",B470)),LEFT(B470,SEARCH(", app.",B470)-1),B470)</f>
        <v>60 Rue Berlioz</v>
      </c>
      <c r="G470" s="1">
        <f>SUBSTITUTE(SUBSTITUTE(E470,"$","")," ","")*1</f>
        <v>438</v>
      </c>
      <c r="H470" s="1" t="str">
        <f>SUBSTITUTE(D470," ","")</f>
        <v>H3E1M4</v>
      </c>
      <c r="I470" s="1" t="str">
        <f>LEFT(SUBSTITUTE(D470," ",""),4)</f>
        <v>H3E1</v>
      </c>
      <c r="J470" s="1" t="str">
        <f t="shared" si="7"/>
        <v>H3E</v>
      </c>
    </row>
    <row r="471" spans="1:10" x14ac:dyDescent="0.25">
      <c r="A471" t="s">
        <v>287</v>
      </c>
      <c r="B471" t="s">
        <v>1388</v>
      </c>
      <c r="C471" t="s">
        <v>280</v>
      </c>
      <c r="D471" t="s">
        <v>1382</v>
      </c>
      <c r="E471" t="s">
        <v>396</v>
      </c>
      <c r="F471" s="1" t="str">
        <f>IF(ISNUMBER(SEARCH(", app.",B471)),LEFT(B471,SEARCH(", app.",B471)-1),B471)</f>
        <v>60 Rue Berlioz</v>
      </c>
      <c r="G471" s="1">
        <f>SUBSTITUTE(SUBSTITUTE(E471,"$","")," ","")*1</f>
        <v>514</v>
      </c>
      <c r="H471" s="1" t="str">
        <f>SUBSTITUTE(D471," ","")</f>
        <v>H3E1M4</v>
      </c>
      <c r="I471" s="1" t="str">
        <f>LEFT(SUBSTITUTE(D471," ",""),4)</f>
        <v>H3E1</v>
      </c>
      <c r="J471" s="1" t="str">
        <f t="shared" si="7"/>
        <v>H3E</v>
      </c>
    </row>
    <row r="472" spans="1:10" x14ac:dyDescent="0.25">
      <c r="A472" t="s">
        <v>287</v>
      </c>
      <c r="B472" t="s">
        <v>1389</v>
      </c>
      <c r="C472" t="s">
        <v>232</v>
      </c>
      <c r="D472" t="s">
        <v>1390</v>
      </c>
      <c r="E472" t="s">
        <v>170</v>
      </c>
      <c r="F472" s="1" t="str">
        <f>IF(ISNUMBER(SEARCH(", app.",B472)),LEFT(B472,SEARCH(", app.",B472)-1),B472)</f>
        <v>80 Rue Berlioz</v>
      </c>
      <c r="G472" s="1">
        <f>SUBSTITUTE(SUBSTITUTE(E472,"$","")," ","")*1</f>
        <v>531</v>
      </c>
      <c r="H472" s="1" t="str">
        <f>SUBSTITUTE(D472," ","")</f>
        <v>H3E1N9</v>
      </c>
      <c r="I472" s="1" t="str">
        <f>LEFT(SUBSTITUTE(D472," ",""),4)</f>
        <v>H3E1</v>
      </c>
      <c r="J472" s="1" t="str">
        <f t="shared" si="7"/>
        <v>H3E</v>
      </c>
    </row>
    <row r="473" spans="1:10" x14ac:dyDescent="0.25">
      <c r="A473" t="s">
        <v>287</v>
      </c>
      <c r="B473" t="s">
        <v>1391</v>
      </c>
      <c r="C473" t="s">
        <v>1392</v>
      </c>
      <c r="D473" t="s">
        <v>1393</v>
      </c>
      <c r="E473" t="s">
        <v>1394</v>
      </c>
      <c r="F473" s="1" t="str">
        <f>IF(ISNUMBER(SEARCH(", app.",B473)),LEFT(B473,SEARCH(", app.",B473)-1),B473)</f>
        <v>90 Rue Berlioz</v>
      </c>
      <c r="G473" s="1">
        <f>SUBSTITUTE(SUBSTITUTE(E473,"$","")," ","")*1</f>
        <v>548</v>
      </c>
      <c r="H473" s="1" t="str">
        <f>SUBSTITUTE(D473," ","")</f>
        <v>H3E1N1</v>
      </c>
      <c r="I473" s="1" t="str">
        <f>LEFT(SUBSTITUTE(D473," ",""),4)</f>
        <v>H3E1</v>
      </c>
      <c r="J473" s="1" t="str">
        <f t="shared" si="7"/>
        <v>H3E</v>
      </c>
    </row>
    <row r="474" spans="1:10" x14ac:dyDescent="0.25">
      <c r="A474" t="s">
        <v>287</v>
      </c>
      <c r="B474" t="s">
        <v>1395</v>
      </c>
      <c r="C474" t="s">
        <v>1396</v>
      </c>
      <c r="D474" t="s">
        <v>1397</v>
      </c>
      <c r="E474" t="s">
        <v>1398</v>
      </c>
      <c r="F474" s="1" t="str">
        <f>IF(ISNUMBER(SEARCH(", app.",B474)),LEFT(B474,SEARCH(", app.",B474)-1),B474)</f>
        <v>100 Rue Berlioz</v>
      </c>
      <c r="G474" s="1">
        <f>SUBSTITUTE(SUBSTITUTE(E474,"$","")," ","")*1</f>
        <v>596</v>
      </c>
      <c r="H474" s="1" t="str">
        <f>SUBSTITUTE(D474," ","")</f>
        <v>H3E1N4</v>
      </c>
      <c r="I474" s="1" t="str">
        <f>LEFT(SUBSTITUTE(D474," ",""),4)</f>
        <v>H3E1</v>
      </c>
      <c r="J474" s="1" t="str">
        <f t="shared" si="7"/>
        <v>H3E</v>
      </c>
    </row>
    <row r="475" spans="1:10" x14ac:dyDescent="0.25">
      <c r="A475" t="s">
        <v>287</v>
      </c>
      <c r="B475" t="s">
        <v>1399</v>
      </c>
      <c r="C475" t="s">
        <v>299</v>
      </c>
      <c r="D475" t="s">
        <v>1397</v>
      </c>
      <c r="E475" t="s">
        <v>511</v>
      </c>
      <c r="F475" s="1" t="str">
        <f>IF(ISNUMBER(SEARCH(", app.",B475)),LEFT(B475,SEARCH(", app.",B475)-1),B475)</f>
        <v>100 Rue Berlioz</v>
      </c>
      <c r="G475" s="1">
        <f>SUBSTITUTE(SUBSTITUTE(E475,"$","")," ","")*1</f>
        <v>576</v>
      </c>
      <c r="H475" s="1" t="str">
        <f>SUBSTITUTE(D475," ","")</f>
        <v>H3E1N4</v>
      </c>
      <c r="I475" s="1" t="str">
        <f>LEFT(SUBSTITUTE(D475," ",""),4)</f>
        <v>H3E1</v>
      </c>
      <c r="J475" s="1" t="str">
        <f t="shared" si="7"/>
        <v>H3E</v>
      </c>
    </row>
    <row r="476" spans="1:10" x14ac:dyDescent="0.25">
      <c r="A476" t="s">
        <v>287</v>
      </c>
      <c r="B476" t="s">
        <v>1400</v>
      </c>
      <c r="C476" t="s">
        <v>206</v>
      </c>
      <c r="D476" t="s">
        <v>1401</v>
      </c>
      <c r="E476" t="s">
        <v>682</v>
      </c>
      <c r="F476" s="1" t="str">
        <f>IF(ISNUMBER(SEARCH(", app.",B476)),LEFT(B476,SEARCH(", app.",B476)-1),B476)</f>
        <v>150 Rue Berlioz</v>
      </c>
      <c r="G476" s="1">
        <f>SUBSTITUTE(SUBSTITUTE(E476,"$","")," ","")*1</f>
        <v>520</v>
      </c>
      <c r="H476" s="1" t="str">
        <f>SUBSTITUTE(D476," ","")</f>
        <v>H3E1K3</v>
      </c>
      <c r="I476" s="1" t="str">
        <f>LEFT(SUBSTITUTE(D476," ",""),4)</f>
        <v>H3E1</v>
      </c>
      <c r="J476" s="1" t="str">
        <f t="shared" si="7"/>
        <v>H3E</v>
      </c>
    </row>
    <row r="477" spans="1:10" x14ac:dyDescent="0.25">
      <c r="A477" t="s">
        <v>287</v>
      </c>
      <c r="B477" t="s">
        <v>1402</v>
      </c>
      <c r="C477" t="s">
        <v>216</v>
      </c>
      <c r="D477" t="s">
        <v>1403</v>
      </c>
      <c r="E477" t="s">
        <v>814</v>
      </c>
      <c r="F477" s="1" t="str">
        <f>IF(ISNUMBER(SEARCH(", app.",B477)),LEFT(B477,SEARCH(", app.",B477)-1),B477)</f>
        <v>200 Rue Berlioz</v>
      </c>
      <c r="G477" s="1">
        <f>SUBSTITUTE(SUBSTITUTE(E477,"$","")," ","")*1</f>
        <v>444</v>
      </c>
      <c r="H477" s="1" t="str">
        <f>SUBSTITUTE(D477," ","")</f>
        <v>H3E1L7</v>
      </c>
      <c r="I477" s="1" t="str">
        <f>LEFT(SUBSTITUTE(D477," ",""),4)</f>
        <v>H3E1</v>
      </c>
      <c r="J477" s="1" t="str">
        <f t="shared" si="7"/>
        <v>H3E</v>
      </c>
    </row>
    <row r="478" spans="1:10" x14ac:dyDescent="0.25">
      <c r="A478" t="s">
        <v>287</v>
      </c>
      <c r="B478" t="s">
        <v>1404</v>
      </c>
      <c r="C478" t="s">
        <v>147</v>
      </c>
      <c r="D478" t="s">
        <v>1403</v>
      </c>
      <c r="E478" t="s">
        <v>1405</v>
      </c>
      <c r="F478" s="1" t="str">
        <f>IF(ISNUMBER(SEARCH(", app.",B478)),LEFT(B478,SEARCH(", app.",B478)-1),B478)</f>
        <v>200 Rue Berlioz</v>
      </c>
      <c r="G478" s="1">
        <f>SUBSTITUTE(SUBSTITUTE(E478,"$","")," ","")*1</f>
        <v>472</v>
      </c>
      <c r="H478" s="1" t="str">
        <f>SUBSTITUTE(D478," ","")</f>
        <v>H3E1L7</v>
      </c>
      <c r="I478" s="1" t="str">
        <f>LEFT(SUBSTITUTE(D478," ",""),4)</f>
        <v>H3E1</v>
      </c>
      <c r="J478" s="1" t="str">
        <f t="shared" si="7"/>
        <v>H3E</v>
      </c>
    </row>
    <row r="479" spans="1:10" x14ac:dyDescent="0.25">
      <c r="A479" t="s">
        <v>287</v>
      </c>
      <c r="B479" t="s">
        <v>1406</v>
      </c>
      <c r="C479" t="s">
        <v>258</v>
      </c>
      <c r="D479" t="s">
        <v>1407</v>
      </c>
      <c r="E479" t="s">
        <v>1408</v>
      </c>
      <c r="F479" s="1" t="str">
        <f>IF(ISNUMBER(SEARCH(", app.",B479)),LEFT(B479,SEARCH(", app.",B479)-1),B479)</f>
        <v>477 Rue Brault</v>
      </c>
      <c r="G479" s="1">
        <f>SUBSTITUTE(SUBSTITUTE(E479,"$","")," ","")*1</f>
        <v>573</v>
      </c>
      <c r="H479" s="1" t="str">
        <f>SUBSTITUTE(D479," ","")</f>
        <v>H4H2T4</v>
      </c>
      <c r="I479" s="1" t="str">
        <f>LEFT(SUBSTITUTE(D479," ",""),4)</f>
        <v>H4H2</v>
      </c>
      <c r="J479" s="1" t="str">
        <f t="shared" si="7"/>
        <v>H4H</v>
      </c>
    </row>
    <row r="480" spans="1:10" x14ac:dyDescent="0.25">
      <c r="A480" t="s">
        <v>287</v>
      </c>
      <c r="B480" t="s">
        <v>1409</v>
      </c>
      <c r="C480" t="s">
        <v>257</v>
      </c>
      <c r="D480" t="s">
        <v>1410</v>
      </c>
      <c r="E480" t="s">
        <v>208</v>
      </c>
      <c r="F480" s="1" t="str">
        <f>IF(ISNUMBER(SEARCH(", app.",B480)),LEFT(B480,SEARCH(", app.",B480)-1),B480)</f>
        <v>20 Allée des Brises-du-Fleuve</v>
      </c>
      <c r="G480" s="1">
        <f>SUBSTITUTE(SUBSTITUTE(E480,"$","")," ","")*1</f>
        <v>441</v>
      </c>
      <c r="H480" s="1" t="str">
        <f>SUBSTITUTE(D480," ","")</f>
        <v>H4G3M5</v>
      </c>
      <c r="I480" s="1" t="str">
        <f>LEFT(SUBSTITUTE(D480," ",""),4)</f>
        <v>H4G3</v>
      </c>
      <c r="J480" s="1" t="str">
        <f t="shared" si="7"/>
        <v>H4G</v>
      </c>
    </row>
    <row r="481" spans="1:10" x14ac:dyDescent="0.25">
      <c r="A481" t="s">
        <v>287</v>
      </c>
      <c r="B481" t="s">
        <v>1411</v>
      </c>
      <c r="C481" t="s">
        <v>212</v>
      </c>
      <c r="D481" t="s">
        <v>1410</v>
      </c>
      <c r="E481" t="s">
        <v>652</v>
      </c>
      <c r="F481" s="1" t="str">
        <f>IF(ISNUMBER(SEARCH(", app.",B481)),LEFT(B481,SEARCH(", app.",B481)-1),B481)</f>
        <v>20 Allée des Brises-du-Fleuve</v>
      </c>
      <c r="G481" s="1">
        <f>SUBSTITUTE(SUBSTITUTE(E481,"$","")," ","")*1</f>
        <v>674</v>
      </c>
      <c r="H481" s="1" t="str">
        <f>SUBSTITUTE(D481," ","")</f>
        <v>H4G3M5</v>
      </c>
      <c r="I481" s="1" t="str">
        <f>LEFT(SUBSTITUTE(D481," ",""),4)</f>
        <v>H4G3</v>
      </c>
      <c r="J481" s="1" t="str">
        <f t="shared" si="7"/>
        <v>H4G</v>
      </c>
    </row>
    <row r="482" spans="1:10" x14ac:dyDescent="0.25">
      <c r="A482" t="s">
        <v>287</v>
      </c>
      <c r="B482" t="s">
        <v>1412</v>
      </c>
      <c r="C482" t="s">
        <v>1413</v>
      </c>
      <c r="D482" t="s">
        <v>1414</v>
      </c>
      <c r="E482" t="s">
        <v>613</v>
      </c>
      <c r="F482" s="1" t="str">
        <f>IF(ISNUMBER(SEARCH(", app.",B482)),LEFT(B482,SEARCH(", app.",B482)-1),B482)</f>
        <v>30 Allée des Brises-du-Fleuve</v>
      </c>
      <c r="G482" s="1">
        <f>SUBSTITUTE(SUBSTITUTE(E482,"$","")," ","")*1</f>
        <v>465</v>
      </c>
      <c r="H482" s="1" t="str">
        <f>SUBSTITUTE(D482," ","")</f>
        <v>H4G3M7</v>
      </c>
      <c r="I482" s="1" t="str">
        <f>LEFT(SUBSTITUTE(D482," ",""),4)</f>
        <v>H4G3</v>
      </c>
      <c r="J482" s="1" t="str">
        <f t="shared" si="7"/>
        <v>H4G</v>
      </c>
    </row>
    <row r="483" spans="1:10" x14ac:dyDescent="0.25">
      <c r="A483" t="s">
        <v>287</v>
      </c>
      <c r="B483" t="s">
        <v>1415</v>
      </c>
      <c r="C483" t="s">
        <v>687</v>
      </c>
      <c r="D483" t="s">
        <v>1416</v>
      </c>
      <c r="E483" t="s">
        <v>1417</v>
      </c>
      <c r="F483" s="1" t="str">
        <f>IF(ISNUMBER(SEARCH(", app.",B483)),LEFT(B483,SEARCH(", app.",B483)-1),B483)</f>
        <v>345 Rue Caisse</v>
      </c>
      <c r="G483" s="1">
        <f>SUBSTITUTE(SUBSTITUTE(E483,"$","")," ","")*1</f>
        <v>503</v>
      </c>
      <c r="H483" s="1" t="str">
        <f>SUBSTITUTE(D483," ","")</f>
        <v>H4G3M3</v>
      </c>
      <c r="I483" s="1" t="str">
        <f>LEFT(SUBSTITUTE(D483," ",""),4)</f>
        <v>H4G3</v>
      </c>
      <c r="J483" s="1" t="str">
        <f t="shared" si="7"/>
        <v>H4G</v>
      </c>
    </row>
    <row r="484" spans="1:10" x14ac:dyDescent="0.25">
      <c r="A484" t="s">
        <v>287</v>
      </c>
      <c r="B484" t="s">
        <v>1418</v>
      </c>
      <c r="C484" t="s">
        <v>216</v>
      </c>
      <c r="D484" t="s">
        <v>1419</v>
      </c>
      <c r="E484" t="s">
        <v>1420</v>
      </c>
      <c r="F484" s="1" t="str">
        <f>IF(ISNUMBER(SEARCH(", app.",B484)),LEFT(B484,SEARCH(", app.",B484)-1),B484)</f>
        <v>4400 Boul. Champlain</v>
      </c>
      <c r="G484" s="1">
        <f>SUBSTITUTE(SUBSTITUTE(E484,"$","")," ","")*1</f>
        <v>517</v>
      </c>
      <c r="H484" s="1" t="str">
        <f>SUBSTITUTE(D484," ","")</f>
        <v>H4G1A9</v>
      </c>
      <c r="I484" s="1" t="str">
        <f>LEFT(SUBSTITUTE(D484," ",""),4)</f>
        <v>H4G1</v>
      </c>
      <c r="J484" s="1" t="str">
        <f t="shared" si="7"/>
        <v>H4G</v>
      </c>
    </row>
    <row r="485" spans="1:10" x14ac:dyDescent="0.25">
      <c r="A485" t="s">
        <v>287</v>
      </c>
      <c r="B485" t="s">
        <v>1421</v>
      </c>
      <c r="C485" t="s">
        <v>299</v>
      </c>
      <c r="D485" t="s">
        <v>1422</v>
      </c>
      <c r="E485" t="s">
        <v>1423</v>
      </c>
      <c r="F485" s="1" t="str">
        <f>IF(ISNUMBER(SEARCH(", app.",B485)),LEFT(B485,SEARCH(", app.",B485)-1),B485)</f>
        <v>201 Ch. du Club-Marin</v>
      </c>
      <c r="G485" s="1">
        <f>SUBSTITUTE(SUBSTITUTE(E485,"$","")," ","")*1</f>
        <v>597</v>
      </c>
      <c r="H485" s="1" t="str">
        <f>SUBSTITUTE(D485," ","")</f>
        <v>H3E1T4</v>
      </c>
      <c r="I485" s="1" t="str">
        <f>LEFT(SUBSTITUTE(D485," ",""),4)</f>
        <v>H3E1</v>
      </c>
      <c r="J485" s="1" t="str">
        <f t="shared" si="7"/>
        <v>H3E</v>
      </c>
    </row>
    <row r="486" spans="1:10" x14ac:dyDescent="0.25">
      <c r="A486" t="s">
        <v>287</v>
      </c>
      <c r="B486" t="s">
        <v>1424</v>
      </c>
      <c r="C486" t="s">
        <v>1425</v>
      </c>
      <c r="D486" t="s">
        <v>1426</v>
      </c>
      <c r="E486" t="s">
        <v>156</v>
      </c>
      <c r="F486" s="1" t="str">
        <f>IF(ISNUMBER(SEARCH(", app.",B486)),LEFT(B486,SEARCH(", app.",B486)-1),B486)</f>
        <v>532 Rue De La Noue</v>
      </c>
      <c r="G486" s="1">
        <f>SUBSTITUTE(SUBSTITUTE(E486,"$","")," ","")*1</f>
        <v>557</v>
      </c>
      <c r="H486" s="1" t="str">
        <f>SUBSTITUTE(D486," ","")</f>
        <v>H3E1S3</v>
      </c>
      <c r="I486" s="1" t="str">
        <f>LEFT(SUBSTITUTE(D486," ",""),4)</f>
        <v>H3E1</v>
      </c>
      <c r="J486" s="1" t="str">
        <f t="shared" si="7"/>
        <v>H3E</v>
      </c>
    </row>
    <row r="487" spans="1:10" x14ac:dyDescent="0.25">
      <c r="A487" t="s">
        <v>287</v>
      </c>
      <c r="B487" t="s">
        <v>1427</v>
      </c>
      <c r="C487" t="s">
        <v>854</v>
      </c>
      <c r="D487" t="s">
        <v>1428</v>
      </c>
      <c r="E487" t="s">
        <v>1429</v>
      </c>
      <c r="F487" s="1" t="str">
        <f>IF(ISNUMBER(SEARCH(", app.",B487)),LEFT(B487,SEARCH(", app.",B487)-1),B487)</f>
        <v>559 Rue De La Noue</v>
      </c>
      <c r="G487" s="1">
        <f>SUBSTITUTE(SUBSTITUTE(E487,"$","")," ","")*1</f>
        <v>477</v>
      </c>
      <c r="H487" s="1" t="str">
        <f>SUBSTITUTE(D487," ","")</f>
        <v>H3E1S2</v>
      </c>
      <c r="I487" s="1" t="str">
        <f>LEFT(SUBSTITUTE(D487," ",""),4)</f>
        <v>H3E1</v>
      </c>
      <c r="J487" s="1" t="str">
        <f t="shared" si="7"/>
        <v>H3E</v>
      </c>
    </row>
    <row r="488" spans="1:10" x14ac:dyDescent="0.25">
      <c r="A488" t="s">
        <v>287</v>
      </c>
      <c r="B488" t="s">
        <v>1430</v>
      </c>
      <c r="C488" t="s">
        <v>1431</v>
      </c>
      <c r="D488" t="s">
        <v>1432</v>
      </c>
      <c r="E488" t="s">
        <v>1279</v>
      </c>
      <c r="F488" s="1" t="str">
        <f>IF(ISNUMBER(SEARCH(", app.",B488)),LEFT(B488,SEARCH(", app.",B488)-1),B488)</f>
        <v>755 Rue De La Noue</v>
      </c>
      <c r="G488" s="1">
        <f>SUBSTITUTE(SUBSTITUTE(E488,"$","")," ","")*1</f>
        <v>497</v>
      </c>
      <c r="H488" s="1" t="str">
        <f>SUBSTITUTE(D488," ","")</f>
        <v>H3E1V1</v>
      </c>
      <c r="I488" s="1" t="str">
        <f>LEFT(SUBSTITUTE(D488," ",""),4)</f>
        <v>H3E1</v>
      </c>
      <c r="J488" s="1" t="str">
        <f t="shared" si="7"/>
        <v>H3E</v>
      </c>
    </row>
    <row r="489" spans="1:10" x14ac:dyDescent="0.25">
      <c r="A489" t="s">
        <v>287</v>
      </c>
      <c r="B489" t="s">
        <v>1433</v>
      </c>
      <c r="C489" t="s">
        <v>272</v>
      </c>
      <c r="D489" t="s">
        <v>1432</v>
      </c>
      <c r="E489" t="s">
        <v>135</v>
      </c>
      <c r="F489" s="1" t="str">
        <f>IF(ISNUMBER(SEARCH(", app.",B489)),LEFT(B489,SEARCH(", app.",B489)-1),B489)</f>
        <v>755 Rue De La Noue</v>
      </c>
      <c r="G489" s="1">
        <f>SUBSTITUTE(SUBSTITUTE(E489,"$","")," ","")*1</f>
        <v>579</v>
      </c>
      <c r="H489" s="1" t="str">
        <f>SUBSTITUTE(D489," ","")</f>
        <v>H3E1V1</v>
      </c>
      <c r="I489" s="1" t="str">
        <f>LEFT(SUBSTITUTE(D489," ",""),4)</f>
        <v>H3E1</v>
      </c>
      <c r="J489" s="1" t="str">
        <f t="shared" si="7"/>
        <v>H3E</v>
      </c>
    </row>
    <row r="490" spans="1:10" x14ac:dyDescent="0.25">
      <c r="A490" t="s">
        <v>287</v>
      </c>
      <c r="B490" t="s">
        <v>1434</v>
      </c>
      <c r="C490" t="s">
        <v>137</v>
      </c>
      <c r="D490" t="s">
        <v>1435</v>
      </c>
      <c r="E490" t="s">
        <v>104</v>
      </c>
      <c r="F490" s="1" t="str">
        <f>IF(ISNUMBER(SEARCH(", app.",B490)),LEFT(B490,SEARCH(", app.",B490)-1),B490)</f>
        <v>917 Rue de l'Église</v>
      </c>
      <c r="G490" s="1">
        <f>SUBSTITUTE(SUBSTITUTE(E490,"$","")," ","")*1</f>
        <v>614</v>
      </c>
      <c r="H490" s="1" t="str">
        <f>SUBSTITUTE(D490," ","")</f>
        <v>H4G2N8</v>
      </c>
      <c r="I490" s="1" t="str">
        <f>LEFT(SUBSTITUTE(D490," ",""),4)</f>
        <v>H4G2</v>
      </c>
      <c r="J490" s="1" t="str">
        <f t="shared" si="7"/>
        <v>H4G</v>
      </c>
    </row>
    <row r="491" spans="1:10" x14ac:dyDescent="0.25">
      <c r="A491" t="s">
        <v>287</v>
      </c>
      <c r="B491" t="s">
        <v>1436</v>
      </c>
      <c r="C491" t="s">
        <v>1437</v>
      </c>
      <c r="D491" t="s">
        <v>1438</v>
      </c>
      <c r="E491" t="s">
        <v>103</v>
      </c>
      <c r="F491" s="1" t="str">
        <f>IF(ISNUMBER(SEARCH(", app.",B491)),LEFT(B491,SEARCH(", app.",B491)-1),B491)</f>
        <v>1015 Rue de l'Église</v>
      </c>
      <c r="G491" s="1">
        <f>SUBSTITUTE(SUBSTITUTE(E491,"$","")," ","")*1</f>
        <v>616</v>
      </c>
      <c r="H491" s="1" t="str">
        <f>SUBSTITUTE(D491," ","")</f>
        <v>H2G2N7</v>
      </c>
      <c r="I491" s="1" t="str">
        <f>LEFT(SUBSTITUTE(D491," ",""),4)</f>
        <v>H2G2</v>
      </c>
      <c r="J491" s="1" t="str">
        <f t="shared" si="7"/>
        <v>H2G</v>
      </c>
    </row>
    <row r="492" spans="1:10" x14ac:dyDescent="0.25">
      <c r="A492" t="s">
        <v>287</v>
      </c>
      <c r="B492" t="s">
        <v>1439</v>
      </c>
      <c r="C492" t="s">
        <v>1440</v>
      </c>
      <c r="D492" t="s">
        <v>1441</v>
      </c>
      <c r="E492" t="s">
        <v>435</v>
      </c>
      <c r="F492" s="1" t="str">
        <f>IF(ISNUMBER(SEARCH(", app.",B492)),LEFT(B492,SEARCH(", app.",B492)-1),B492)</f>
        <v>3640 Rue Evelyn</v>
      </c>
      <c r="G492" s="1">
        <f>SUBSTITUTE(SUBSTITUTE(E492,"$","")," ","")*1</f>
        <v>661</v>
      </c>
      <c r="H492" s="1" t="str">
        <f>SUBSTITUTE(D492," ","")</f>
        <v>H4G1P3</v>
      </c>
      <c r="I492" s="1" t="str">
        <f>LEFT(SUBSTITUTE(D492," ",""),4)</f>
        <v>H4G1</v>
      </c>
      <c r="J492" s="1" t="str">
        <f t="shared" si="7"/>
        <v>H4G</v>
      </c>
    </row>
    <row r="493" spans="1:10" x14ac:dyDescent="0.25">
      <c r="A493" t="s">
        <v>287</v>
      </c>
      <c r="B493" t="s">
        <v>1442</v>
      </c>
      <c r="C493" t="s">
        <v>1443</v>
      </c>
      <c r="D493" t="s">
        <v>1441</v>
      </c>
      <c r="E493" t="s">
        <v>90</v>
      </c>
      <c r="F493" s="1" t="str">
        <f>IF(ISNUMBER(SEARCH(", app.",B493)),LEFT(B493,SEARCH(", app.",B493)-1),B493)</f>
        <v>3658 Rue Evelyn</v>
      </c>
      <c r="G493" s="1">
        <f>SUBSTITUTE(SUBSTITUTE(E493,"$","")," ","")*1</f>
        <v>627</v>
      </c>
      <c r="H493" s="1" t="str">
        <f>SUBSTITUTE(D493," ","")</f>
        <v>H4G1P3</v>
      </c>
      <c r="I493" s="1" t="str">
        <f>LEFT(SUBSTITUTE(D493," ",""),4)</f>
        <v>H4G1</v>
      </c>
      <c r="J493" s="1" t="str">
        <f t="shared" si="7"/>
        <v>H4G</v>
      </c>
    </row>
    <row r="494" spans="1:10" x14ac:dyDescent="0.25">
      <c r="A494" t="s">
        <v>287</v>
      </c>
      <c r="B494" t="s">
        <v>1444</v>
      </c>
      <c r="C494" t="s">
        <v>1445</v>
      </c>
      <c r="D494" t="s">
        <v>1446</v>
      </c>
      <c r="E494" t="s">
        <v>248</v>
      </c>
      <c r="F494" s="1" t="str">
        <f>IF(ISNUMBER(SEARCH(", app.",B494)),LEFT(B494,SEARCH(", app.",B494)-1),B494)</f>
        <v>3973 Rue Evelyn</v>
      </c>
      <c r="G494" s="1">
        <f>SUBSTITUTE(SUBSTITUTE(E494,"$","")," ","")*1</f>
        <v>403</v>
      </c>
      <c r="H494" s="1" t="str">
        <f>SUBSTITUTE(D494," ","")</f>
        <v>H4G1P8</v>
      </c>
      <c r="I494" s="1" t="str">
        <f>LEFT(SUBSTITUTE(D494," ",""),4)</f>
        <v>H4G1</v>
      </c>
      <c r="J494" s="1" t="str">
        <f t="shared" si="7"/>
        <v>H4G</v>
      </c>
    </row>
    <row r="495" spans="1:10" x14ac:dyDescent="0.25">
      <c r="A495" t="s">
        <v>287</v>
      </c>
      <c r="B495" t="s">
        <v>1447</v>
      </c>
      <c r="C495" t="s">
        <v>62</v>
      </c>
      <c r="D495" t="s">
        <v>1448</v>
      </c>
      <c r="E495" t="s">
        <v>117</v>
      </c>
      <c r="F495" s="1" t="str">
        <f>IF(ISNUMBER(SEARCH(", app.",B495)),LEFT(B495,SEARCH(", app.",B495)-1),B495)</f>
        <v>3966 Rue Gertrude</v>
      </c>
      <c r="G495" s="1">
        <f>SUBSTITUTE(SUBSTITUTE(E495,"$","")," ","")*1</f>
        <v>600</v>
      </c>
      <c r="H495" s="1" t="str">
        <f>SUBSTITUTE(D495," ","")</f>
        <v>H4G1R8</v>
      </c>
      <c r="I495" s="1" t="str">
        <f>LEFT(SUBSTITUTE(D495," ",""),4)</f>
        <v>H4G1</v>
      </c>
      <c r="J495" s="1" t="str">
        <f t="shared" si="7"/>
        <v>H4G</v>
      </c>
    </row>
    <row r="496" spans="1:10" x14ac:dyDescent="0.25">
      <c r="A496" t="s">
        <v>287</v>
      </c>
      <c r="B496" t="s">
        <v>1449</v>
      </c>
      <c r="C496" t="s">
        <v>118</v>
      </c>
      <c r="D496" t="s">
        <v>1450</v>
      </c>
      <c r="E496" t="s">
        <v>682</v>
      </c>
      <c r="F496" s="1" t="str">
        <f>IF(ISNUMBER(SEARCH(", app.",B496)),LEFT(B496,SEARCH(", app.",B496)-1),B496)</f>
        <v>525 Rue Gibbons</v>
      </c>
      <c r="G496" s="1">
        <f>SUBSTITUTE(SUBSTITUTE(E496,"$","")," ","")*1</f>
        <v>520</v>
      </c>
      <c r="H496" s="1" t="str">
        <f>SUBSTITUTE(D496," ","")</f>
        <v>H4G0A1</v>
      </c>
      <c r="I496" s="1" t="str">
        <f>LEFT(SUBSTITUTE(D496," ",""),4)</f>
        <v>H4G0</v>
      </c>
      <c r="J496" s="1" t="str">
        <f t="shared" si="7"/>
        <v>H4G</v>
      </c>
    </row>
    <row r="497" spans="1:10" x14ac:dyDescent="0.25">
      <c r="A497" t="s">
        <v>287</v>
      </c>
      <c r="B497" t="s">
        <v>1451</v>
      </c>
      <c r="C497" t="s">
        <v>197</v>
      </c>
      <c r="D497" t="s">
        <v>1452</v>
      </c>
      <c r="E497" t="s">
        <v>108</v>
      </c>
      <c r="F497" s="1" t="str">
        <f>IF(ISNUMBER(SEARCH(", app.",B497)),LEFT(B497,SEARCH(", app.",B497)-1),B497)</f>
        <v>210 Ch. du Golf</v>
      </c>
      <c r="G497" s="1">
        <f>SUBSTITUTE(SUBSTITUTE(E497,"$","")," ","")*1</f>
        <v>611</v>
      </c>
      <c r="H497" s="1" t="str">
        <f>SUBSTITUTE(D497," ","")</f>
        <v>H3E2A6</v>
      </c>
      <c r="I497" s="1" t="str">
        <f>LEFT(SUBSTITUTE(D497," ",""),4)</f>
        <v>H3E2</v>
      </c>
      <c r="J497" s="1" t="str">
        <f t="shared" si="7"/>
        <v>H3E</v>
      </c>
    </row>
    <row r="498" spans="1:10" x14ac:dyDescent="0.25">
      <c r="A498" t="s">
        <v>287</v>
      </c>
      <c r="B498" t="s">
        <v>1453</v>
      </c>
      <c r="C498" t="s">
        <v>197</v>
      </c>
      <c r="D498" t="s">
        <v>1452</v>
      </c>
      <c r="E498" t="s">
        <v>335</v>
      </c>
      <c r="F498" s="1" t="str">
        <f>IF(ISNUMBER(SEARCH(", app.",B498)),LEFT(B498,SEARCH(", app.",B498)-1),B498)</f>
        <v>210 Ch. du Golf</v>
      </c>
      <c r="G498" s="1">
        <f>SUBSTITUTE(SUBSTITUTE(E498,"$","")," ","")*1</f>
        <v>622</v>
      </c>
      <c r="H498" s="1" t="str">
        <f>SUBSTITUTE(D498," ","")</f>
        <v>H3E2A6</v>
      </c>
      <c r="I498" s="1" t="str">
        <f>LEFT(SUBSTITUTE(D498," ",""),4)</f>
        <v>H3E2</v>
      </c>
      <c r="J498" s="1" t="str">
        <f t="shared" si="7"/>
        <v>H3E</v>
      </c>
    </row>
    <row r="499" spans="1:10" x14ac:dyDescent="0.25">
      <c r="A499" t="s">
        <v>287</v>
      </c>
      <c r="B499" t="s">
        <v>1454</v>
      </c>
      <c r="C499" t="s">
        <v>1455</v>
      </c>
      <c r="D499" t="s">
        <v>1452</v>
      </c>
      <c r="E499" t="s">
        <v>112</v>
      </c>
      <c r="F499" s="1" t="str">
        <f>IF(ISNUMBER(SEARCH(", app.",B499)),LEFT(B499,SEARCH(", app.",B499)-1),B499)</f>
        <v>210 Ch. du Golf</v>
      </c>
      <c r="G499" s="1">
        <f>SUBSTITUTE(SUBSTITUTE(E499,"$","")," ","")*1</f>
        <v>605</v>
      </c>
      <c r="H499" s="1" t="str">
        <f>SUBSTITUTE(D499," ","")</f>
        <v>H3E2A6</v>
      </c>
      <c r="I499" s="1" t="str">
        <f>LEFT(SUBSTITUTE(D499," ",""),4)</f>
        <v>H3E2</v>
      </c>
      <c r="J499" s="1" t="str">
        <f t="shared" si="7"/>
        <v>H3E</v>
      </c>
    </row>
    <row r="500" spans="1:10" x14ac:dyDescent="0.25">
      <c r="A500" t="s">
        <v>287</v>
      </c>
      <c r="B500" t="s">
        <v>1456</v>
      </c>
      <c r="C500" t="s">
        <v>299</v>
      </c>
      <c r="D500" t="s">
        <v>1452</v>
      </c>
      <c r="E500" t="s">
        <v>136</v>
      </c>
      <c r="F500" s="1" t="str">
        <f>IF(ISNUMBER(SEARCH(", app.",B500)),LEFT(B500,SEARCH(", app.",B500)-1),B500)</f>
        <v>210 Ch. du Golf</v>
      </c>
      <c r="G500" s="1">
        <f>SUBSTITUTE(SUBSTITUTE(E500,"$","")," ","")*1</f>
        <v>578</v>
      </c>
      <c r="H500" s="1" t="str">
        <f>SUBSTITUTE(D500," ","")</f>
        <v>H3E2A6</v>
      </c>
      <c r="I500" s="1" t="str">
        <f>LEFT(SUBSTITUTE(D500," ",""),4)</f>
        <v>H3E2</v>
      </c>
      <c r="J500" s="1" t="str">
        <f t="shared" si="7"/>
        <v>H3E</v>
      </c>
    </row>
    <row r="501" spans="1:10" x14ac:dyDescent="0.25">
      <c r="A501" t="s">
        <v>287</v>
      </c>
      <c r="B501" t="s">
        <v>1457</v>
      </c>
      <c r="C501" t="s">
        <v>1458</v>
      </c>
      <c r="D501" t="s">
        <v>1459</v>
      </c>
      <c r="E501" t="s">
        <v>1157</v>
      </c>
      <c r="F501" s="1" t="str">
        <f>IF(ISNUMBER(SEARCH(", app.",B501)),LEFT(B501,SEARCH(", app.",B501)-1),B501)</f>
        <v>230 Ch. du Golf</v>
      </c>
      <c r="G501" s="1">
        <f>SUBSTITUTE(SUBSTITUTE(E501,"$","")," ","")*1</f>
        <v>575</v>
      </c>
      <c r="H501" s="1" t="str">
        <f>SUBSTITUTE(D501," ","")</f>
        <v>H3E2A8</v>
      </c>
      <c r="I501" s="1" t="str">
        <f>LEFT(SUBSTITUTE(D501," ",""),4)</f>
        <v>H3E2</v>
      </c>
      <c r="J501" s="1" t="str">
        <f t="shared" si="7"/>
        <v>H3E</v>
      </c>
    </row>
    <row r="502" spans="1:10" x14ac:dyDescent="0.25">
      <c r="A502" t="s">
        <v>287</v>
      </c>
      <c r="B502" t="s">
        <v>1460</v>
      </c>
      <c r="C502" t="s">
        <v>236</v>
      </c>
      <c r="D502" t="s">
        <v>1459</v>
      </c>
      <c r="E502" t="s">
        <v>835</v>
      </c>
      <c r="F502" s="1" t="str">
        <f>IF(ISNUMBER(SEARCH(", app.",B502)),LEFT(B502,SEARCH(", app.",B502)-1),B502)</f>
        <v>230 Ch. du Golf</v>
      </c>
      <c r="G502" s="1">
        <f>SUBSTITUTE(SUBSTITUTE(E502,"$","")," ","")*1</f>
        <v>604</v>
      </c>
      <c r="H502" s="1" t="str">
        <f>SUBSTITUTE(D502," ","")</f>
        <v>H3E2A8</v>
      </c>
      <c r="I502" s="1" t="str">
        <f>LEFT(SUBSTITUTE(D502," ",""),4)</f>
        <v>H3E2</v>
      </c>
      <c r="J502" s="1" t="str">
        <f t="shared" si="7"/>
        <v>H3E</v>
      </c>
    </row>
    <row r="503" spans="1:10" x14ac:dyDescent="0.25">
      <c r="A503" t="s">
        <v>287</v>
      </c>
      <c r="B503" t="s">
        <v>1461</v>
      </c>
      <c r="C503" t="s">
        <v>224</v>
      </c>
      <c r="D503" t="s">
        <v>1459</v>
      </c>
      <c r="E503" t="s">
        <v>93</v>
      </c>
      <c r="F503" s="1" t="str">
        <f>IF(ISNUMBER(SEARCH(", app.",B503)),LEFT(B503,SEARCH(", app.",B503)-1),B503)</f>
        <v>230 Ch. du Golf</v>
      </c>
      <c r="G503" s="1">
        <f>SUBSTITUTE(SUBSTITUTE(E503,"$","")," ","")*1</f>
        <v>626</v>
      </c>
      <c r="H503" s="1" t="str">
        <f>SUBSTITUTE(D503," ","")</f>
        <v>H3E2A8</v>
      </c>
      <c r="I503" s="1" t="str">
        <f>LEFT(SUBSTITUTE(D503," ",""),4)</f>
        <v>H3E2</v>
      </c>
      <c r="J503" s="1" t="str">
        <f t="shared" si="7"/>
        <v>H3E</v>
      </c>
    </row>
    <row r="504" spans="1:10" x14ac:dyDescent="0.25">
      <c r="A504" t="s">
        <v>287</v>
      </c>
      <c r="B504" t="s">
        <v>1462</v>
      </c>
      <c r="C504" t="s">
        <v>476</v>
      </c>
      <c r="D504" t="s">
        <v>1459</v>
      </c>
      <c r="E504" t="s">
        <v>136</v>
      </c>
      <c r="F504" s="1" t="str">
        <f>IF(ISNUMBER(SEARCH(", app.",B504)),LEFT(B504,SEARCH(", app.",B504)-1),B504)</f>
        <v>230 Ch. du Golf</v>
      </c>
      <c r="G504" s="1">
        <f>SUBSTITUTE(SUBSTITUTE(E504,"$","")," ","")*1</f>
        <v>578</v>
      </c>
      <c r="H504" s="1" t="str">
        <f>SUBSTITUTE(D504," ","")</f>
        <v>H3E2A8</v>
      </c>
      <c r="I504" s="1" t="str">
        <f>LEFT(SUBSTITUTE(D504," ",""),4)</f>
        <v>H3E2</v>
      </c>
      <c r="J504" s="1" t="str">
        <f t="shared" si="7"/>
        <v>H3E</v>
      </c>
    </row>
    <row r="505" spans="1:10" x14ac:dyDescent="0.25">
      <c r="A505" t="s">
        <v>287</v>
      </c>
      <c r="B505" t="s">
        <v>1463</v>
      </c>
      <c r="C505" t="s">
        <v>37</v>
      </c>
      <c r="D505" t="s">
        <v>1464</v>
      </c>
      <c r="E505" t="s">
        <v>96</v>
      </c>
      <c r="F505" s="1" t="str">
        <f>IF(ISNUMBER(SEARCH(", app.",B505)),LEFT(B505,SEARCH(", app.",B505)-1),B505)</f>
        <v>1200 Ch. du Golf</v>
      </c>
      <c r="G505" s="1">
        <f>SUBSTITUTE(SUBSTITUTE(E505,"$","")," ","")*1</f>
        <v>624</v>
      </c>
      <c r="H505" s="1" t="str">
        <f>SUBSTITUTE(D505," ","")</f>
        <v>H3E1P5</v>
      </c>
      <c r="I505" s="1" t="str">
        <f>LEFT(SUBSTITUTE(D505," ",""),4)</f>
        <v>H3E1</v>
      </c>
      <c r="J505" s="1" t="str">
        <f t="shared" si="7"/>
        <v>H3E</v>
      </c>
    </row>
    <row r="506" spans="1:10" x14ac:dyDescent="0.25">
      <c r="A506" t="s">
        <v>287</v>
      </c>
      <c r="B506" t="s">
        <v>1465</v>
      </c>
      <c r="C506" t="s">
        <v>298</v>
      </c>
      <c r="D506" t="s">
        <v>1464</v>
      </c>
      <c r="E506" t="s">
        <v>1466</v>
      </c>
      <c r="F506" s="1" t="str">
        <f>IF(ISNUMBER(SEARCH(", app.",B506)),LEFT(B506,SEARCH(", app.",B506)-1),B506)</f>
        <v>1200 Ch. du Golf</v>
      </c>
      <c r="G506" s="1">
        <f>SUBSTITUTE(SUBSTITUTE(E506,"$","")," ","")*1</f>
        <v>587</v>
      </c>
      <c r="H506" s="1" t="str">
        <f>SUBSTITUTE(D506," ","")</f>
        <v>H3E1P5</v>
      </c>
      <c r="I506" s="1" t="str">
        <f>LEFT(SUBSTITUTE(D506," ",""),4)</f>
        <v>H3E1</v>
      </c>
      <c r="J506" s="1" t="str">
        <f t="shared" si="7"/>
        <v>H3E</v>
      </c>
    </row>
    <row r="507" spans="1:10" x14ac:dyDescent="0.25">
      <c r="A507" t="s">
        <v>287</v>
      </c>
      <c r="B507" t="s">
        <v>1467</v>
      </c>
      <c r="C507" t="s">
        <v>1468</v>
      </c>
      <c r="D507" t="s">
        <v>1469</v>
      </c>
      <c r="E507" t="s">
        <v>1470</v>
      </c>
      <c r="F507" s="1" t="str">
        <f>IF(ISNUMBER(SEARCH(", app.",B507)),LEFT(B507,SEARCH(", app.",B507)-1),B507)</f>
        <v>252 Rue Gordon</v>
      </c>
      <c r="G507" s="1">
        <f>SUBSTITUTE(SUBSTITUTE(E507,"$","")," ","")*1</f>
        <v>640</v>
      </c>
      <c r="H507" s="1" t="str">
        <f>SUBSTITUTE(D507," ","")</f>
        <v>H4G2R4</v>
      </c>
      <c r="I507" s="1" t="str">
        <f>LEFT(SUBSTITUTE(D507," ",""),4)</f>
        <v>H4G2</v>
      </c>
      <c r="J507" s="1" t="str">
        <f t="shared" si="7"/>
        <v>H4G</v>
      </c>
    </row>
    <row r="508" spans="1:10" x14ac:dyDescent="0.25">
      <c r="A508" t="s">
        <v>287</v>
      </c>
      <c r="B508" t="s">
        <v>1471</v>
      </c>
      <c r="C508" t="s">
        <v>226</v>
      </c>
      <c r="D508" t="s">
        <v>1472</v>
      </c>
      <c r="E508" t="s">
        <v>1039</v>
      </c>
      <c r="F508" s="1" t="str">
        <f>IF(ISNUMBER(SEARCH(", app.",B508)),LEFT(B508,SEARCH(", app.",B508)-1),B508)</f>
        <v>1000 Rue Gordon</v>
      </c>
      <c r="G508" s="1">
        <f>SUBSTITUTE(SUBSTITUTE(E508,"$","")," ","")*1</f>
        <v>542</v>
      </c>
      <c r="H508" s="1" t="str">
        <f>SUBSTITUTE(D508," ","")</f>
        <v>H4G2S2</v>
      </c>
      <c r="I508" s="1" t="str">
        <f>LEFT(SUBSTITUTE(D508," ",""),4)</f>
        <v>H4G2</v>
      </c>
      <c r="J508" s="1" t="str">
        <f t="shared" si="7"/>
        <v>H4G</v>
      </c>
    </row>
    <row r="509" spans="1:10" x14ac:dyDescent="0.25">
      <c r="A509" t="s">
        <v>287</v>
      </c>
      <c r="B509" t="s">
        <v>1473</v>
      </c>
      <c r="C509" t="s">
        <v>241</v>
      </c>
      <c r="D509" t="s">
        <v>1472</v>
      </c>
      <c r="E509" t="s">
        <v>129</v>
      </c>
      <c r="F509" s="1" t="str">
        <f>IF(ISNUMBER(SEARCH(", app.",B509)),LEFT(B509,SEARCH(", app.",B509)-1),B509)</f>
        <v>1000 Rue Gordon</v>
      </c>
      <c r="G509" s="1">
        <f>SUBSTITUTE(SUBSTITUTE(E509,"$","")," ","")*1</f>
        <v>585</v>
      </c>
      <c r="H509" s="1" t="str">
        <f>SUBSTITUTE(D509," ","")</f>
        <v>H4G2S2</v>
      </c>
      <c r="I509" s="1" t="str">
        <f>LEFT(SUBSTITUTE(D509," ",""),4)</f>
        <v>H4G2</v>
      </c>
      <c r="J509" s="1" t="str">
        <f t="shared" si="7"/>
        <v>H4G</v>
      </c>
    </row>
    <row r="510" spans="1:10" x14ac:dyDescent="0.25">
      <c r="A510" t="s">
        <v>287</v>
      </c>
      <c r="B510" t="s">
        <v>1474</v>
      </c>
      <c r="C510" t="s">
        <v>297</v>
      </c>
      <c r="D510" t="s">
        <v>1475</v>
      </c>
      <c r="E510" t="s">
        <v>106</v>
      </c>
      <c r="F510" s="1" t="str">
        <f>IF(ISNUMBER(SEARCH(", app.",B510)),LEFT(B510,SEARCH(", app.",B510)-1),B510)</f>
        <v>640 Rue Henri-Duhamel</v>
      </c>
      <c r="G510" s="1">
        <f>SUBSTITUTE(SUBSTITUTE(E510,"$","")," ","")*1</f>
        <v>612</v>
      </c>
      <c r="H510" s="1" t="str">
        <f>SUBSTITUTE(D510," ","")</f>
        <v>H4G2C5</v>
      </c>
      <c r="I510" s="1" t="str">
        <f>LEFT(SUBSTITUTE(D510," ",""),4)</f>
        <v>H4G2</v>
      </c>
      <c r="J510" s="1" t="str">
        <f t="shared" si="7"/>
        <v>H4G</v>
      </c>
    </row>
    <row r="511" spans="1:10" x14ac:dyDescent="0.25">
      <c r="A511" t="s">
        <v>287</v>
      </c>
      <c r="B511" t="s">
        <v>1476</v>
      </c>
      <c r="C511" t="s">
        <v>62</v>
      </c>
      <c r="D511" t="s">
        <v>1477</v>
      </c>
      <c r="E511" t="s">
        <v>1478</v>
      </c>
      <c r="F511" s="1" t="str">
        <f>IF(ISNUMBER(SEARCH(", app.",B511)),LEFT(B511,SEARCH(", app.",B511)-1),B511)</f>
        <v>201 Rue Jacques-Le Ber</v>
      </c>
      <c r="G511" s="1">
        <f>SUBSTITUTE(SUBSTITUTE(E511,"$","")," ","")*1</f>
        <v>698</v>
      </c>
      <c r="H511" s="1" t="str">
        <f>SUBSTITUTE(D511," ","")</f>
        <v>H3E0B5</v>
      </c>
      <c r="I511" s="1" t="str">
        <f>LEFT(SUBSTITUTE(D511," ",""),4)</f>
        <v>H3E0</v>
      </c>
      <c r="J511" s="1" t="str">
        <f t="shared" si="7"/>
        <v>H3E</v>
      </c>
    </row>
    <row r="512" spans="1:10" x14ac:dyDescent="0.25">
      <c r="A512" t="s">
        <v>287</v>
      </c>
      <c r="B512" t="s">
        <v>1479</v>
      </c>
      <c r="C512" t="s">
        <v>247</v>
      </c>
      <c r="D512" t="s">
        <v>1480</v>
      </c>
      <c r="E512" t="s">
        <v>1218</v>
      </c>
      <c r="F512" s="1" t="str">
        <f>IF(ISNUMBER(SEARCH(", app.",B512)),LEFT(B512,SEARCH(", app.",B512)-1),B512)</f>
        <v>201 Rue Jacques-Le Ber</v>
      </c>
      <c r="G512" s="1">
        <f>SUBSTITUTE(SUBSTITUTE(E512,"$","")," ","")*1</f>
        <v>732</v>
      </c>
      <c r="H512" s="1" t="str">
        <f>SUBSTITUTE(D512," ","")</f>
        <v>H3E0E4</v>
      </c>
      <c r="I512" s="1" t="str">
        <f>LEFT(SUBSTITUTE(D512," ",""),4)</f>
        <v>H3E0</v>
      </c>
      <c r="J512" s="1" t="str">
        <f t="shared" si="7"/>
        <v>H3E</v>
      </c>
    </row>
    <row r="513" spans="1:10" x14ac:dyDescent="0.25">
      <c r="A513" t="s">
        <v>287</v>
      </c>
      <c r="B513" t="s">
        <v>1481</v>
      </c>
      <c r="C513" t="s">
        <v>273</v>
      </c>
      <c r="D513" t="s">
        <v>1480</v>
      </c>
      <c r="E513" t="s">
        <v>52</v>
      </c>
      <c r="F513" s="1" t="str">
        <f>IF(ISNUMBER(SEARCH(", app.",B513)),LEFT(B513,SEARCH(", app.",B513)-1),B513)</f>
        <v>201 Rue Jacques-Le Ber</v>
      </c>
      <c r="G513" s="1">
        <f>SUBSTITUTE(SUBSTITUTE(E513,"$","")," ","")*1</f>
        <v>692</v>
      </c>
      <c r="H513" s="1" t="str">
        <f>SUBSTITUTE(D513," ","")</f>
        <v>H3E0E4</v>
      </c>
      <c r="I513" s="1" t="str">
        <f>LEFT(SUBSTITUTE(D513," ",""),4)</f>
        <v>H3E0</v>
      </c>
      <c r="J513" s="1" t="str">
        <f t="shared" si="7"/>
        <v>H3E</v>
      </c>
    </row>
    <row r="514" spans="1:10" x14ac:dyDescent="0.25">
      <c r="A514" t="s">
        <v>287</v>
      </c>
      <c r="B514" t="s">
        <v>1482</v>
      </c>
      <c r="C514" t="s">
        <v>431</v>
      </c>
      <c r="D514" t="s">
        <v>1480</v>
      </c>
      <c r="E514" t="s">
        <v>57</v>
      </c>
      <c r="F514" s="1" t="str">
        <f>IF(ISNUMBER(SEARCH(", app.",B514)),LEFT(B514,SEARCH(", app.",B514)-1),B514)</f>
        <v>201 Rue Jacques-Le Ber</v>
      </c>
      <c r="G514" s="1">
        <f>SUBSTITUTE(SUBSTITUTE(E514,"$","")," ","")*1</f>
        <v>682</v>
      </c>
      <c r="H514" s="1" t="str">
        <f>SUBSTITUTE(D514," ","")</f>
        <v>H3E0E4</v>
      </c>
      <c r="I514" s="1" t="str">
        <f>LEFT(SUBSTITUTE(D514," ",""),4)</f>
        <v>H3E0</v>
      </c>
      <c r="J514" s="1" t="str">
        <f t="shared" si="7"/>
        <v>H3E</v>
      </c>
    </row>
    <row r="515" spans="1:10" x14ac:dyDescent="0.25">
      <c r="A515" t="s">
        <v>287</v>
      </c>
      <c r="B515" t="s">
        <v>1483</v>
      </c>
      <c r="C515" t="s">
        <v>226</v>
      </c>
      <c r="D515" t="s">
        <v>1484</v>
      </c>
      <c r="E515" t="s">
        <v>154</v>
      </c>
      <c r="F515" s="1" t="str">
        <f>IF(ISNUMBER(SEARCH(", app.",B515)),LEFT(B515,SEARCH(", app.",B515)-1),B515)</f>
        <v>2 Place des Jardins-des-Vosges</v>
      </c>
      <c r="G515" s="1">
        <f>SUBSTITUTE(SUBSTITUTE(E515,"$","")," ","")*1</f>
        <v>559</v>
      </c>
      <c r="H515" s="1" t="str">
        <f>SUBSTITUTE(D515," ","")</f>
        <v>H3E2B2</v>
      </c>
      <c r="I515" s="1" t="str">
        <f>LEFT(SUBSTITUTE(D515," ",""),4)</f>
        <v>H3E2</v>
      </c>
      <c r="J515" s="1" t="str">
        <f t="shared" ref="J515:J578" si="8">LEFT(I515,3)</f>
        <v>H3E</v>
      </c>
    </row>
    <row r="516" spans="1:10" x14ac:dyDescent="0.25">
      <c r="A516" t="s">
        <v>287</v>
      </c>
      <c r="B516" t="s">
        <v>1485</v>
      </c>
      <c r="C516" t="s">
        <v>241</v>
      </c>
      <c r="D516" t="s">
        <v>1486</v>
      </c>
      <c r="E516" t="s">
        <v>51</v>
      </c>
      <c r="F516" s="1" t="str">
        <f>IF(ISNUMBER(SEARCH(", app.",B516)),LEFT(B516,SEARCH(", app.",B516)-1),B516)</f>
        <v>3028 Boul. LaSalle</v>
      </c>
      <c r="G516" s="1">
        <f>SUBSTITUTE(SUBSTITUTE(E516,"$","")," ","")*1</f>
        <v>694</v>
      </c>
      <c r="H516" s="1" t="str">
        <f>SUBSTITUTE(D516," ","")</f>
        <v>H4G1Y8</v>
      </c>
      <c r="I516" s="1" t="str">
        <f>LEFT(SUBSTITUTE(D516," ",""),4)</f>
        <v>H4G1</v>
      </c>
      <c r="J516" s="1" t="str">
        <f t="shared" si="8"/>
        <v>H4G</v>
      </c>
    </row>
    <row r="517" spans="1:10" x14ac:dyDescent="0.25">
      <c r="A517" t="s">
        <v>287</v>
      </c>
      <c r="B517" t="s">
        <v>1487</v>
      </c>
      <c r="C517" t="s">
        <v>1488</v>
      </c>
      <c r="D517" t="s">
        <v>1489</v>
      </c>
      <c r="E517" t="s">
        <v>384</v>
      </c>
      <c r="F517" s="1" t="str">
        <f>IF(ISNUMBER(SEARCH(", app.",B517)),LEFT(B517,SEARCH(", app.",B517)-1),B517)</f>
        <v>3480 Boul. LaSalle</v>
      </c>
      <c r="G517" s="1">
        <f>SUBSTITUTE(SUBSTITUTE(E517,"$","")," ","")*1</f>
        <v>663</v>
      </c>
      <c r="H517" s="1" t="str">
        <f>SUBSTITUTE(D517," ","")</f>
        <v>H4G1Z3</v>
      </c>
      <c r="I517" s="1" t="str">
        <f>LEFT(SUBSTITUTE(D517," ",""),4)</f>
        <v>H4G1</v>
      </c>
      <c r="J517" s="1" t="str">
        <f t="shared" si="8"/>
        <v>H4G</v>
      </c>
    </row>
    <row r="518" spans="1:10" x14ac:dyDescent="0.25">
      <c r="A518" t="s">
        <v>287</v>
      </c>
      <c r="B518" t="s">
        <v>1490</v>
      </c>
      <c r="C518" t="s">
        <v>78</v>
      </c>
      <c r="D518" t="s">
        <v>1491</v>
      </c>
      <c r="E518" t="s">
        <v>1492</v>
      </c>
      <c r="F518" s="1" t="str">
        <f>IF(ISNUMBER(SEARCH(", app.",B518)),LEFT(B518,SEARCH(", app.",B518)-1),B518)</f>
        <v>4141 Boul. LaSalle</v>
      </c>
      <c r="G518" s="1">
        <f>SUBSTITUTE(SUBSTITUTE(E518,"$","")," ","")*1</f>
        <v>824</v>
      </c>
      <c r="H518" s="1" t="str">
        <f>SUBSTITUTE(D518," ","")</f>
        <v>H4G0A9</v>
      </c>
      <c r="I518" s="1" t="str">
        <f>LEFT(SUBSTITUTE(D518," ",""),4)</f>
        <v>H4G0</v>
      </c>
      <c r="J518" s="1" t="str">
        <f t="shared" si="8"/>
        <v>H4G</v>
      </c>
    </row>
    <row r="519" spans="1:10" x14ac:dyDescent="0.25">
      <c r="A519" t="s">
        <v>287</v>
      </c>
      <c r="B519" t="s">
        <v>1493</v>
      </c>
      <c r="C519" t="s">
        <v>1494</v>
      </c>
      <c r="D519" t="s">
        <v>1495</v>
      </c>
      <c r="E519" t="s">
        <v>166</v>
      </c>
      <c r="F519" s="1" t="str">
        <f>IF(ISNUMBER(SEARCH(", app.",B519)),LEFT(B519,SEARCH(", app.",B519)-1),B519)</f>
        <v>4472 Boul. LaSalle</v>
      </c>
      <c r="G519" s="1">
        <f>SUBSTITUTE(SUBSTITUTE(E519,"$","")," ","")*1</f>
        <v>538</v>
      </c>
      <c r="H519" s="1" t="str">
        <f>SUBSTITUTE(D519," ","")</f>
        <v>H4G2A8</v>
      </c>
      <c r="I519" s="1" t="str">
        <f>LEFT(SUBSTITUTE(D519," ",""),4)</f>
        <v>H4G2</v>
      </c>
      <c r="J519" s="1" t="str">
        <f t="shared" si="8"/>
        <v>H4G</v>
      </c>
    </row>
    <row r="520" spans="1:10" x14ac:dyDescent="0.25">
      <c r="A520" t="s">
        <v>287</v>
      </c>
      <c r="B520" t="s">
        <v>1496</v>
      </c>
      <c r="C520" t="s">
        <v>64</v>
      </c>
      <c r="D520" t="s">
        <v>1497</v>
      </c>
      <c r="E520" t="s">
        <v>156</v>
      </c>
      <c r="F520" s="1" t="str">
        <f>IF(ISNUMBER(SEARCH(", app.",B520)),LEFT(B520,SEARCH(", app.",B520)-1),B520)</f>
        <v>5013 Boul. LaSalle</v>
      </c>
      <c r="G520" s="1">
        <f>SUBSTITUTE(SUBSTITUTE(E520,"$","")," ","")*1</f>
        <v>557</v>
      </c>
      <c r="H520" s="1" t="str">
        <f>SUBSTITUTE(D520," ","")</f>
        <v>H4G2B9</v>
      </c>
      <c r="I520" s="1" t="str">
        <f>LEFT(SUBSTITUTE(D520," ",""),4)</f>
        <v>H4G2</v>
      </c>
      <c r="J520" s="1" t="str">
        <f t="shared" si="8"/>
        <v>H4G</v>
      </c>
    </row>
    <row r="521" spans="1:10" x14ac:dyDescent="0.25">
      <c r="A521" t="s">
        <v>287</v>
      </c>
      <c r="B521" t="s">
        <v>1498</v>
      </c>
      <c r="C521" t="s">
        <v>1499</v>
      </c>
      <c r="D521" t="s">
        <v>1500</v>
      </c>
      <c r="E521" t="s">
        <v>1268</v>
      </c>
      <c r="F521" s="1" t="str">
        <f>IF(ISNUMBER(SEARCH(", app.",B521)),LEFT(B521,SEARCH(", app.",B521)-1),B521)</f>
        <v>1000 Rue Levert</v>
      </c>
      <c r="G521" s="1">
        <f>SUBSTITUTE(SUBSTITUTE(E521,"$","")," ","")*1</f>
        <v>664</v>
      </c>
      <c r="H521" s="1" t="str">
        <f>SUBSTITUTE(D521," ","")</f>
        <v>H3E1T5</v>
      </c>
      <c r="I521" s="1" t="str">
        <f>LEFT(SUBSTITUTE(D521," ",""),4)</f>
        <v>H3E1</v>
      </c>
      <c r="J521" s="1" t="str">
        <f t="shared" si="8"/>
        <v>H3E</v>
      </c>
    </row>
    <row r="522" spans="1:10" x14ac:dyDescent="0.25">
      <c r="A522" t="s">
        <v>287</v>
      </c>
      <c r="B522" t="s">
        <v>1501</v>
      </c>
      <c r="C522" t="s">
        <v>1502</v>
      </c>
      <c r="D522" t="s">
        <v>1500</v>
      </c>
      <c r="E522" t="s">
        <v>1268</v>
      </c>
      <c r="F522" s="1" t="str">
        <f>IF(ISNUMBER(SEARCH(", app.",B522)),LEFT(B522,SEARCH(", app.",B522)-1),B522)</f>
        <v>1000 Rue Levert</v>
      </c>
      <c r="G522" s="1">
        <f>SUBSTITUTE(SUBSTITUTE(E522,"$","")," ","")*1</f>
        <v>664</v>
      </c>
      <c r="H522" s="1" t="str">
        <f>SUBSTITUTE(D522," ","")</f>
        <v>H3E1T5</v>
      </c>
      <c r="I522" s="1" t="str">
        <f>LEFT(SUBSTITUTE(D522," ",""),4)</f>
        <v>H3E1</v>
      </c>
      <c r="J522" s="1" t="str">
        <f t="shared" si="8"/>
        <v>H3E</v>
      </c>
    </row>
    <row r="523" spans="1:10" x14ac:dyDescent="0.25">
      <c r="A523" t="s">
        <v>287</v>
      </c>
      <c r="B523" t="s">
        <v>1503</v>
      </c>
      <c r="C523" t="s">
        <v>1504</v>
      </c>
      <c r="D523" t="s">
        <v>1500</v>
      </c>
      <c r="E523" t="s">
        <v>1505</v>
      </c>
      <c r="F523" s="1" t="str">
        <f>IF(ISNUMBER(SEARCH(", app.",B523)),LEFT(B523,SEARCH(", app.",B523)-1),B523)</f>
        <v>1000 Rue Levert</v>
      </c>
      <c r="G523" s="1">
        <f>SUBSTITUTE(SUBSTITUTE(E523,"$","")," ","")*1</f>
        <v>806</v>
      </c>
      <c r="H523" s="1" t="str">
        <f>SUBSTITUTE(D523," ","")</f>
        <v>H3E1T5</v>
      </c>
      <c r="I523" s="1" t="str">
        <f>LEFT(SUBSTITUTE(D523," ",""),4)</f>
        <v>H3E1</v>
      </c>
      <c r="J523" s="1" t="str">
        <f t="shared" si="8"/>
        <v>H3E</v>
      </c>
    </row>
    <row r="524" spans="1:10" x14ac:dyDescent="0.25">
      <c r="A524" t="s">
        <v>287</v>
      </c>
      <c r="B524" t="s">
        <v>1506</v>
      </c>
      <c r="C524" t="s">
        <v>250</v>
      </c>
      <c r="D524" t="s">
        <v>1507</v>
      </c>
      <c r="E524" t="s">
        <v>50</v>
      </c>
      <c r="F524" s="1" t="str">
        <f>IF(ISNUMBER(SEARCH(", app.",B524)),LEFT(B524,SEARCH(", app.",B524)-1),B524)</f>
        <v>760 Ch. Marie-Le Ber</v>
      </c>
      <c r="G524" s="1">
        <f>SUBSTITUTE(SUBSTITUTE(E524,"$","")," ","")*1</f>
        <v>700</v>
      </c>
      <c r="H524" s="1" t="str">
        <f>SUBSTITUTE(D524," ","")</f>
        <v>H3E1W6</v>
      </c>
      <c r="I524" s="1" t="str">
        <f>LEFT(SUBSTITUTE(D524," ",""),4)</f>
        <v>H3E1</v>
      </c>
      <c r="J524" s="1" t="str">
        <f t="shared" si="8"/>
        <v>H3E</v>
      </c>
    </row>
    <row r="525" spans="1:10" x14ac:dyDescent="0.25">
      <c r="A525" t="s">
        <v>287</v>
      </c>
      <c r="B525" t="s">
        <v>1508</v>
      </c>
      <c r="C525" t="s">
        <v>226</v>
      </c>
      <c r="D525" t="s">
        <v>1507</v>
      </c>
      <c r="E525" t="s">
        <v>129</v>
      </c>
      <c r="F525" s="1" t="str">
        <f>IF(ISNUMBER(SEARCH(", app.",B525)),LEFT(B525,SEARCH(", app.",B525)-1),B525)</f>
        <v>760 Ch. Marie-Le Ber</v>
      </c>
      <c r="G525" s="1">
        <f>SUBSTITUTE(SUBSTITUTE(E525,"$","")," ","")*1</f>
        <v>585</v>
      </c>
      <c r="H525" s="1" t="str">
        <f>SUBSTITUTE(D525," ","")</f>
        <v>H3E1W6</v>
      </c>
      <c r="I525" s="1" t="str">
        <f>LEFT(SUBSTITUTE(D525," ",""),4)</f>
        <v>H3E1</v>
      </c>
      <c r="J525" s="1" t="str">
        <f t="shared" si="8"/>
        <v>H3E</v>
      </c>
    </row>
    <row r="526" spans="1:10" x14ac:dyDescent="0.25">
      <c r="A526" t="s">
        <v>287</v>
      </c>
      <c r="B526" t="s">
        <v>1509</v>
      </c>
      <c r="C526" t="s">
        <v>218</v>
      </c>
      <c r="D526" t="s">
        <v>1510</v>
      </c>
      <c r="E526" t="s">
        <v>152</v>
      </c>
      <c r="F526" s="1" t="str">
        <f>IF(ISNUMBER(SEARCH(", app.",B526)),LEFT(B526,SEARCH(", app.",B526)-1),B526)</f>
        <v>775 Ch. Marie-Le Ber</v>
      </c>
      <c r="G526" s="1">
        <f>SUBSTITUTE(SUBSTITUTE(E526,"$","")," ","")*1</f>
        <v>560</v>
      </c>
      <c r="H526" s="1" t="str">
        <f>SUBSTITUTE(D526," ","")</f>
        <v>H3E1S8</v>
      </c>
      <c r="I526" s="1" t="str">
        <f>LEFT(SUBSTITUTE(D526," ",""),4)</f>
        <v>H3E1</v>
      </c>
      <c r="J526" s="1" t="str">
        <f t="shared" si="8"/>
        <v>H3E</v>
      </c>
    </row>
    <row r="527" spans="1:10" x14ac:dyDescent="0.25">
      <c r="A527" t="s">
        <v>287</v>
      </c>
      <c r="B527" t="s">
        <v>1511</v>
      </c>
      <c r="C527" t="s">
        <v>37</v>
      </c>
      <c r="D527" t="s">
        <v>1512</v>
      </c>
      <c r="E527" t="s">
        <v>1394</v>
      </c>
      <c r="F527" s="1" t="str">
        <f>IF(ISNUMBER(SEARCH(", app.",B527)),LEFT(B527,SEARCH(", app.",B527)-1),B527)</f>
        <v>520 Rue de la Métairie</v>
      </c>
      <c r="G527" s="1">
        <f>SUBSTITUTE(SUBSTITUTE(E527,"$","")," ","")*1</f>
        <v>548</v>
      </c>
      <c r="H527" s="1" t="str">
        <f>SUBSTITUTE(D527," ","")</f>
        <v>H3E1S5</v>
      </c>
      <c r="I527" s="1" t="str">
        <f>LEFT(SUBSTITUTE(D527," ",""),4)</f>
        <v>H3E1</v>
      </c>
      <c r="J527" s="1" t="str">
        <f t="shared" si="8"/>
        <v>H3E</v>
      </c>
    </row>
    <row r="528" spans="1:10" x14ac:dyDescent="0.25">
      <c r="A528" t="s">
        <v>287</v>
      </c>
      <c r="B528" t="s">
        <v>1513</v>
      </c>
      <c r="C528" t="s">
        <v>1514</v>
      </c>
      <c r="D528" t="s">
        <v>1515</v>
      </c>
      <c r="E528" t="s">
        <v>1161</v>
      </c>
      <c r="F528" s="1" t="str">
        <f>IF(ISNUMBER(SEARCH(", app.",B528)),LEFT(B528,SEARCH(", app.",B528)-1),B528)</f>
        <v>616 Rue de la Métairie</v>
      </c>
      <c r="G528" s="1">
        <f>SUBSTITUTE(SUBSTITUTE(E528,"$","")," ","")*1</f>
        <v>552</v>
      </c>
      <c r="H528" s="1" t="str">
        <f>SUBSTITUTE(D528," ","")</f>
        <v>H3E1T2</v>
      </c>
      <c r="I528" s="1" t="str">
        <f>LEFT(SUBSTITUTE(D528," ",""),4)</f>
        <v>H3E1</v>
      </c>
      <c r="J528" s="1" t="str">
        <f t="shared" si="8"/>
        <v>H3E</v>
      </c>
    </row>
    <row r="529" spans="1:10" x14ac:dyDescent="0.25">
      <c r="A529" t="s">
        <v>287</v>
      </c>
      <c r="B529" t="s">
        <v>1516</v>
      </c>
      <c r="C529" t="s">
        <v>643</v>
      </c>
      <c r="D529" t="s">
        <v>1517</v>
      </c>
      <c r="E529" t="s">
        <v>1342</v>
      </c>
      <c r="F529" s="1" t="str">
        <f>IF(ISNUMBER(SEARCH(", app.",B529)),LEFT(B529,SEARCH(", app.",B529)-1),B529)</f>
        <v>637 Rue de la Métairie</v>
      </c>
      <c r="G529" s="1">
        <f>SUBSTITUTE(SUBSTITUTE(E529,"$","")," ","")*1</f>
        <v>667</v>
      </c>
      <c r="H529" s="1" t="str">
        <f>SUBSTITUTE(D529," ","")</f>
        <v>H3E1S9</v>
      </c>
      <c r="I529" s="1" t="str">
        <f>LEFT(SUBSTITUTE(D529," ",""),4)</f>
        <v>H3E1</v>
      </c>
      <c r="J529" s="1" t="str">
        <f t="shared" si="8"/>
        <v>H3E</v>
      </c>
    </row>
    <row r="530" spans="1:10" x14ac:dyDescent="0.25">
      <c r="A530" t="s">
        <v>287</v>
      </c>
      <c r="B530" t="s">
        <v>1518</v>
      </c>
      <c r="C530" t="s">
        <v>292</v>
      </c>
      <c r="D530" t="s">
        <v>1519</v>
      </c>
      <c r="E530" t="s">
        <v>1520</v>
      </c>
      <c r="F530" s="1" t="str">
        <f>IF(ISNUMBER(SEARCH(", app.",B530)),LEFT(B530,SEARCH(", app.",B530)-1),B530)</f>
        <v>662 Rue de la Métairie</v>
      </c>
      <c r="G530" s="1">
        <f>SUBSTITUTE(SUBSTITUTE(E530,"$","")," ","")*1</f>
        <v>522</v>
      </c>
      <c r="H530" s="1" t="str">
        <f>SUBSTITUTE(D530," ","")</f>
        <v>H3E1T1</v>
      </c>
      <c r="I530" s="1" t="str">
        <f>LEFT(SUBSTITUTE(D530," ",""),4)</f>
        <v>H3E1</v>
      </c>
      <c r="J530" s="1" t="str">
        <f t="shared" si="8"/>
        <v>H3E</v>
      </c>
    </row>
    <row r="531" spans="1:10" x14ac:dyDescent="0.25">
      <c r="A531" t="s">
        <v>287</v>
      </c>
      <c r="B531" t="s">
        <v>1521</v>
      </c>
      <c r="C531" t="s">
        <v>1522</v>
      </c>
      <c r="D531" t="s">
        <v>1523</v>
      </c>
      <c r="E531" t="s">
        <v>157</v>
      </c>
      <c r="F531" s="1" t="str">
        <f>IF(ISNUMBER(SEARCH(", app.",B531)),LEFT(B531,SEARCH(", app.",B531)-1),B531)</f>
        <v>668 Rue de la Métairie</v>
      </c>
      <c r="G531" s="1">
        <f>SUBSTITUTE(SUBSTITUTE(E531,"$","")," ","")*1</f>
        <v>556</v>
      </c>
      <c r="H531" s="1" t="str">
        <f>SUBSTITUTE(D531," ","")</f>
        <v>H3T1T1</v>
      </c>
      <c r="I531" s="1" t="str">
        <f>LEFT(SUBSTITUTE(D531," ",""),4)</f>
        <v>H3T1</v>
      </c>
      <c r="J531" s="1" t="str">
        <f t="shared" si="8"/>
        <v>H3T</v>
      </c>
    </row>
    <row r="532" spans="1:10" x14ac:dyDescent="0.25">
      <c r="A532" t="s">
        <v>287</v>
      </c>
      <c r="B532" t="s">
        <v>1524</v>
      </c>
      <c r="C532" t="s">
        <v>1525</v>
      </c>
      <c r="D532" t="s">
        <v>1526</v>
      </c>
      <c r="E532" t="s">
        <v>149</v>
      </c>
      <c r="F532" s="1" t="str">
        <f>IF(ISNUMBER(SEARCH(", app.",B532)),LEFT(B532,SEARCH(", app.",B532)-1),B532)</f>
        <v>962 Rue Moffat</v>
      </c>
      <c r="G532" s="1">
        <f>SUBSTITUTE(SUBSTITUTE(E532,"$","")," ","")*1</f>
        <v>561</v>
      </c>
      <c r="H532" s="1" t="str">
        <f>SUBSTITUTE(D532," ","")</f>
        <v>H4H1Y8</v>
      </c>
      <c r="I532" s="1" t="str">
        <f>LEFT(SUBSTITUTE(D532," ",""),4)</f>
        <v>H4H1</v>
      </c>
      <c r="J532" s="1" t="str">
        <f t="shared" si="8"/>
        <v>H4H</v>
      </c>
    </row>
    <row r="533" spans="1:10" x14ac:dyDescent="0.25">
      <c r="A533" t="s">
        <v>287</v>
      </c>
      <c r="B533" t="s">
        <v>1527</v>
      </c>
      <c r="C533" t="s">
        <v>1528</v>
      </c>
      <c r="D533" t="s">
        <v>1529</v>
      </c>
      <c r="E533" t="s">
        <v>87</v>
      </c>
      <c r="F533" s="1" t="str">
        <f>IF(ISNUMBER(SEARCH(", app.",B533)),LEFT(B533,SEARCH(", app.",B533)-1),B533)</f>
        <v>111 Ch. de la Pointe-Nord</v>
      </c>
      <c r="G533" s="1">
        <f>SUBSTITUTE(SUBSTITUTE(E533,"$","")," ","")*1</f>
        <v>633</v>
      </c>
      <c r="H533" s="1" t="str">
        <f>SUBSTITUTE(D533," ","")</f>
        <v>H3E0B3</v>
      </c>
      <c r="I533" s="1" t="str">
        <f>LEFT(SUBSTITUTE(D533," ",""),4)</f>
        <v>H3E0</v>
      </c>
      <c r="J533" s="1" t="str">
        <f t="shared" si="8"/>
        <v>H3E</v>
      </c>
    </row>
    <row r="534" spans="1:10" x14ac:dyDescent="0.25">
      <c r="A534" t="s">
        <v>287</v>
      </c>
      <c r="B534" t="s">
        <v>1530</v>
      </c>
      <c r="C534" t="s">
        <v>211</v>
      </c>
      <c r="D534" t="s">
        <v>1529</v>
      </c>
      <c r="E534" t="s">
        <v>563</v>
      </c>
      <c r="F534" s="1" t="str">
        <f>IF(ISNUMBER(SEARCH(", app.",B534)),LEFT(B534,SEARCH(", app.",B534)-1),B534)</f>
        <v>111 Ch. de la Pointe-Nord</v>
      </c>
      <c r="G534" s="1">
        <f>SUBSTITUTE(SUBSTITUTE(E534,"$","")," ","")*1</f>
        <v>610</v>
      </c>
      <c r="H534" s="1" t="str">
        <f>SUBSTITUTE(D534," ","")</f>
        <v>H3E0B3</v>
      </c>
      <c r="I534" s="1" t="str">
        <f>LEFT(SUBSTITUTE(D534," ",""),4)</f>
        <v>H3E0</v>
      </c>
      <c r="J534" s="1" t="str">
        <f t="shared" si="8"/>
        <v>H3E</v>
      </c>
    </row>
    <row r="535" spans="1:10" x14ac:dyDescent="0.25">
      <c r="A535" t="s">
        <v>287</v>
      </c>
      <c r="B535" t="s">
        <v>1531</v>
      </c>
      <c r="C535" t="s">
        <v>197</v>
      </c>
      <c r="D535" t="s">
        <v>1529</v>
      </c>
      <c r="E535" t="s">
        <v>86</v>
      </c>
      <c r="F535" s="1" t="str">
        <f>IF(ISNUMBER(SEARCH(", app.",B535)),LEFT(B535,SEARCH(", app.",B535)-1),B535)</f>
        <v>111 Ch. de la Pointe-Nord</v>
      </c>
      <c r="G535" s="1">
        <f>SUBSTITUTE(SUBSTITUTE(E535,"$","")," ","")*1</f>
        <v>634</v>
      </c>
      <c r="H535" s="1" t="str">
        <f>SUBSTITUTE(D535," ","")</f>
        <v>H3E0B3</v>
      </c>
      <c r="I535" s="1" t="str">
        <f>LEFT(SUBSTITUTE(D535," ",""),4)</f>
        <v>H3E0</v>
      </c>
      <c r="J535" s="1" t="str">
        <f t="shared" si="8"/>
        <v>H3E</v>
      </c>
    </row>
    <row r="536" spans="1:10" x14ac:dyDescent="0.25">
      <c r="A536" t="s">
        <v>287</v>
      </c>
      <c r="B536" t="s">
        <v>1532</v>
      </c>
      <c r="C536" t="s">
        <v>85</v>
      </c>
      <c r="D536" t="s">
        <v>1529</v>
      </c>
      <c r="E536" t="s">
        <v>897</v>
      </c>
      <c r="F536" s="1" t="str">
        <f>IF(ISNUMBER(SEARCH(", app.",B536)),LEFT(B536,SEARCH(", app.",B536)-1),B536)</f>
        <v>111 Ch. de la Pointe-Nord</v>
      </c>
      <c r="G536" s="1">
        <f>SUBSTITUTE(SUBSTITUTE(E536,"$","")," ","")*1</f>
        <v>794</v>
      </c>
      <c r="H536" s="1" t="str">
        <f>SUBSTITUTE(D536," ","")</f>
        <v>H3E0B3</v>
      </c>
      <c r="I536" s="1" t="str">
        <f>LEFT(SUBSTITUTE(D536," ",""),4)</f>
        <v>H3E0</v>
      </c>
      <c r="J536" s="1" t="str">
        <f t="shared" si="8"/>
        <v>H3E</v>
      </c>
    </row>
    <row r="537" spans="1:10" x14ac:dyDescent="0.25">
      <c r="A537" t="s">
        <v>287</v>
      </c>
      <c r="B537" t="s">
        <v>1533</v>
      </c>
      <c r="C537" t="s">
        <v>1050</v>
      </c>
      <c r="D537" t="s">
        <v>1529</v>
      </c>
      <c r="E537" t="s">
        <v>108</v>
      </c>
      <c r="F537" s="1" t="str">
        <f>IF(ISNUMBER(SEARCH(", app.",B537)),LEFT(B537,SEARCH(", app.",B537)-1),B537)</f>
        <v>111 Ch. de la Pointe-Nord</v>
      </c>
      <c r="G537" s="1">
        <f>SUBSTITUTE(SUBSTITUTE(E537,"$","")," ","")*1</f>
        <v>611</v>
      </c>
      <c r="H537" s="1" t="str">
        <f>SUBSTITUTE(D537," ","")</f>
        <v>H3E0B3</v>
      </c>
      <c r="I537" s="1" t="str">
        <f>LEFT(SUBSTITUTE(D537," ",""),4)</f>
        <v>H3E0</v>
      </c>
      <c r="J537" s="1" t="str">
        <f t="shared" si="8"/>
        <v>H3E</v>
      </c>
    </row>
    <row r="538" spans="1:10" x14ac:dyDescent="0.25">
      <c r="A538" t="s">
        <v>287</v>
      </c>
      <c r="B538" t="s">
        <v>1534</v>
      </c>
      <c r="C538" t="s">
        <v>284</v>
      </c>
      <c r="D538" t="s">
        <v>1529</v>
      </c>
      <c r="E538" t="s">
        <v>1268</v>
      </c>
      <c r="F538" s="1" t="str">
        <f>IF(ISNUMBER(SEARCH(", app.",B538)),LEFT(B538,SEARCH(", app.",B538)-1),B538)</f>
        <v>111 Ch. de la Pointe-Nord</v>
      </c>
      <c r="G538" s="1">
        <f>SUBSTITUTE(SUBSTITUTE(E538,"$","")," ","")*1</f>
        <v>664</v>
      </c>
      <c r="H538" s="1" t="str">
        <f>SUBSTITUTE(D538," ","")</f>
        <v>H3E0B3</v>
      </c>
      <c r="I538" s="1" t="str">
        <f>LEFT(SUBSTITUTE(D538," ",""),4)</f>
        <v>H3E0</v>
      </c>
      <c r="J538" s="1" t="str">
        <f t="shared" si="8"/>
        <v>H3E</v>
      </c>
    </row>
    <row r="539" spans="1:10" x14ac:dyDescent="0.25">
      <c r="A539" t="s">
        <v>287</v>
      </c>
      <c r="B539" t="s">
        <v>1535</v>
      </c>
      <c r="C539" t="s">
        <v>211</v>
      </c>
      <c r="D539" t="s">
        <v>1529</v>
      </c>
      <c r="E539" t="s">
        <v>659</v>
      </c>
      <c r="F539" s="1" t="str">
        <f>IF(ISNUMBER(SEARCH(", app.",B539)),LEFT(B539,SEARCH(", app.",B539)-1),B539)</f>
        <v>111 Ch. de la Pointe-Nord</v>
      </c>
      <c r="G539" s="1">
        <f>SUBSTITUTE(SUBSTITUTE(E539,"$","")," ","")*1</f>
        <v>679</v>
      </c>
      <c r="H539" s="1" t="str">
        <f>SUBSTITUTE(D539," ","")</f>
        <v>H3E0B3</v>
      </c>
      <c r="I539" s="1" t="str">
        <f>LEFT(SUBSTITUTE(D539," ",""),4)</f>
        <v>H3E0</v>
      </c>
      <c r="J539" s="1" t="str">
        <f t="shared" si="8"/>
        <v>H3E</v>
      </c>
    </row>
    <row r="540" spans="1:10" x14ac:dyDescent="0.25">
      <c r="A540" t="s">
        <v>287</v>
      </c>
      <c r="B540" t="s">
        <v>1536</v>
      </c>
      <c r="C540" t="s">
        <v>1537</v>
      </c>
      <c r="D540" t="s">
        <v>1529</v>
      </c>
      <c r="E540" t="s">
        <v>1538</v>
      </c>
      <c r="F540" s="1" t="str">
        <f>IF(ISNUMBER(SEARCH(", app.",B540)),LEFT(B540,SEARCH(", app.",B540)-1),B540)</f>
        <v>111 Ch. de la Pointe-Nord</v>
      </c>
      <c r="G540" s="1">
        <f>SUBSTITUTE(SUBSTITUTE(E540,"$","")," ","")*1</f>
        <v>799</v>
      </c>
      <c r="H540" s="1" t="str">
        <f>SUBSTITUTE(D540," ","")</f>
        <v>H3E0B3</v>
      </c>
      <c r="I540" s="1" t="str">
        <f>LEFT(SUBSTITUTE(D540," ",""),4)</f>
        <v>H3E0</v>
      </c>
      <c r="J540" s="1" t="str">
        <f t="shared" si="8"/>
        <v>H3E</v>
      </c>
    </row>
    <row r="541" spans="1:10" x14ac:dyDescent="0.25">
      <c r="A541" t="s">
        <v>287</v>
      </c>
      <c r="B541" t="s">
        <v>1539</v>
      </c>
      <c r="C541" t="s">
        <v>109</v>
      </c>
      <c r="D541" t="s">
        <v>1540</v>
      </c>
      <c r="E541" t="s">
        <v>402</v>
      </c>
      <c r="F541" s="1" t="str">
        <f>IF(ISNUMBER(SEARCH(", app.",B541)),LEFT(B541,SEARCH(", app.",B541)-1),B541)</f>
        <v>150 Ch. de la Pointe-Sud</v>
      </c>
      <c r="G541" s="1">
        <f>SUBSTITUTE(SUBSTITUTE(E541,"$","")," ","")*1</f>
        <v>727</v>
      </c>
      <c r="H541" s="1" t="str">
        <f>SUBSTITUTE(D541," ","")</f>
        <v>H3E0A7</v>
      </c>
      <c r="I541" s="1" t="str">
        <f>LEFT(SUBSTITUTE(D541," ",""),4)</f>
        <v>H3E0</v>
      </c>
      <c r="J541" s="1" t="str">
        <f t="shared" si="8"/>
        <v>H3E</v>
      </c>
    </row>
    <row r="542" spans="1:10" x14ac:dyDescent="0.25">
      <c r="A542" t="s">
        <v>287</v>
      </c>
      <c r="B542" t="s">
        <v>1541</v>
      </c>
      <c r="C542" t="s">
        <v>1542</v>
      </c>
      <c r="D542" t="s">
        <v>1540</v>
      </c>
      <c r="E542" t="s">
        <v>29</v>
      </c>
      <c r="F542" s="1" t="str">
        <f>IF(ISNUMBER(SEARCH(", app.",B542)),LEFT(B542,SEARCH(", app.",B542)-1),B542)</f>
        <v>150 Ch. de la Pointe-Sud</v>
      </c>
      <c r="G542" s="1">
        <f>SUBSTITUTE(SUBSTITUTE(E542,"$","")," ","")*1</f>
        <v>762</v>
      </c>
      <c r="H542" s="1" t="str">
        <f>SUBSTITUTE(D542," ","")</f>
        <v>H3E0A7</v>
      </c>
      <c r="I542" s="1" t="str">
        <f>LEFT(SUBSTITUTE(D542," ",""),4)</f>
        <v>H3E0</v>
      </c>
      <c r="J542" s="1" t="str">
        <f t="shared" si="8"/>
        <v>H3E</v>
      </c>
    </row>
    <row r="543" spans="1:10" x14ac:dyDescent="0.25">
      <c r="A543" t="s">
        <v>287</v>
      </c>
      <c r="B543" t="s">
        <v>1543</v>
      </c>
      <c r="C543" t="s">
        <v>37</v>
      </c>
      <c r="D543" t="s">
        <v>1544</v>
      </c>
      <c r="E543" t="s">
        <v>332</v>
      </c>
      <c r="F543" s="1" t="str">
        <f>IF(ISNUMBER(SEARCH(", app.",B543)),LEFT(B543,SEARCH(", app.",B543)-1),B543)</f>
        <v>201 Ch. de la Pointe-Sud</v>
      </c>
      <c r="G543" s="1">
        <f>SUBSTITUTE(SUBSTITUTE(E543,"$","")," ","")*1</f>
        <v>590</v>
      </c>
      <c r="H543" s="1" t="str">
        <f>SUBSTITUTE(D543," ","")</f>
        <v>H3E0A2</v>
      </c>
      <c r="I543" s="1" t="str">
        <f>LEFT(SUBSTITUTE(D543," ",""),4)</f>
        <v>H3E0</v>
      </c>
      <c r="J543" s="1" t="str">
        <f t="shared" si="8"/>
        <v>H3E</v>
      </c>
    </row>
    <row r="544" spans="1:10" x14ac:dyDescent="0.25">
      <c r="A544" t="s">
        <v>287</v>
      </c>
      <c r="B544" t="s">
        <v>1545</v>
      </c>
      <c r="C544" t="s">
        <v>1546</v>
      </c>
      <c r="D544" t="s">
        <v>1547</v>
      </c>
      <c r="E544" t="s">
        <v>972</v>
      </c>
      <c r="F544" s="1" t="str">
        <f>IF(ISNUMBER(SEARCH(", app.",B544)),LEFT(B544,SEARCH(", app.",B544)-1),B544)</f>
        <v>250 Ch. de la Pointe-Sud</v>
      </c>
      <c r="G544" s="1">
        <f>SUBSTITUTE(SUBSTITUTE(E544,"$","")," ","")*1</f>
        <v>764</v>
      </c>
      <c r="H544" s="1" t="str">
        <f>SUBSTITUTE(D544," ","")</f>
        <v>H3E0A8</v>
      </c>
      <c r="I544" s="1" t="str">
        <f>LEFT(SUBSTITUTE(D544," ",""),4)</f>
        <v>H3E0</v>
      </c>
      <c r="J544" s="1" t="str">
        <f t="shared" si="8"/>
        <v>H3E</v>
      </c>
    </row>
    <row r="545" spans="1:10" x14ac:dyDescent="0.25">
      <c r="A545" t="s">
        <v>287</v>
      </c>
      <c r="B545" t="s">
        <v>1548</v>
      </c>
      <c r="C545" t="s">
        <v>1549</v>
      </c>
      <c r="D545" t="s">
        <v>1547</v>
      </c>
      <c r="E545" t="s">
        <v>1550</v>
      </c>
      <c r="F545" s="1" t="str">
        <f>IF(ISNUMBER(SEARCH(", app.",B545)),LEFT(B545,SEARCH(", app.",B545)-1),B545)</f>
        <v>250 Ch. de la Pointe-Sud</v>
      </c>
      <c r="G545" s="1">
        <f>SUBSTITUTE(SUBSTITUTE(E545,"$","")," ","")*1</f>
        <v>709</v>
      </c>
      <c r="H545" s="1" t="str">
        <f>SUBSTITUTE(D545," ","")</f>
        <v>H3E0A8</v>
      </c>
      <c r="I545" s="1" t="str">
        <f>LEFT(SUBSTITUTE(D545," ",""),4)</f>
        <v>H3E0</v>
      </c>
      <c r="J545" s="1" t="str">
        <f t="shared" si="8"/>
        <v>H3E</v>
      </c>
    </row>
    <row r="546" spans="1:10" x14ac:dyDescent="0.25">
      <c r="A546" t="s">
        <v>287</v>
      </c>
      <c r="B546" t="s">
        <v>1551</v>
      </c>
      <c r="C546" t="s">
        <v>1165</v>
      </c>
      <c r="D546" t="s">
        <v>1547</v>
      </c>
      <c r="E546" t="s">
        <v>649</v>
      </c>
      <c r="F546" s="1" t="str">
        <f>IF(ISNUMBER(SEARCH(", app.",B546)),LEFT(B546,SEARCH(", app.",B546)-1),B546)</f>
        <v>250 Ch. de la Pointe-Sud</v>
      </c>
      <c r="G546" s="1">
        <f>SUBSTITUTE(SUBSTITUTE(E546,"$","")," ","")*1</f>
        <v>686</v>
      </c>
      <c r="H546" s="1" t="str">
        <f>SUBSTITUTE(D546," ","")</f>
        <v>H3E0A8</v>
      </c>
      <c r="I546" s="1" t="str">
        <f>LEFT(SUBSTITUTE(D546," ",""),4)</f>
        <v>H3E0</v>
      </c>
      <c r="J546" s="1" t="str">
        <f t="shared" si="8"/>
        <v>H3E</v>
      </c>
    </row>
    <row r="547" spans="1:10" x14ac:dyDescent="0.25">
      <c r="A547" t="s">
        <v>287</v>
      </c>
      <c r="B547" t="s">
        <v>1552</v>
      </c>
      <c r="C547" t="s">
        <v>1553</v>
      </c>
      <c r="D547" t="s">
        <v>1554</v>
      </c>
      <c r="E547" t="s">
        <v>1555</v>
      </c>
      <c r="F547" s="1" t="str">
        <f>IF(ISNUMBER(SEARCH(", app.",B547)),LEFT(B547,SEARCH(", app.",B547)-1),B547)</f>
        <v>280 Rue Régina</v>
      </c>
      <c r="G547" s="1">
        <f>SUBSTITUTE(SUBSTITUTE(E547,"$","")," ","")*1</f>
        <v>507</v>
      </c>
      <c r="H547" s="1" t="str">
        <f>SUBSTITUTE(D547," ","")</f>
        <v>H4G2G5</v>
      </c>
      <c r="I547" s="1" t="str">
        <f>LEFT(SUBSTITUTE(D547," ",""),4)</f>
        <v>H4G2</v>
      </c>
      <c r="J547" s="1" t="str">
        <f t="shared" si="8"/>
        <v>H4G</v>
      </c>
    </row>
    <row r="548" spans="1:10" x14ac:dyDescent="0.25">
      <c r="A548" t="s">
        <v>287</v>
      </c>
      <c r="B548" t="s">
        <v>1556</v>
      </c>
      <c r="C548" t="s">
        <v>1557</v>
      </c>
      <c r="D548" t="s">
        <v>1558</v>
      </c>
      <c r="E548" t="s">
        <v>487</v>
      </c>
      <c r="F548" s="1" t="str">
        <f>IF(ISNUMBER(SEARCH(", app.",B548)),LEFT(B548,SEARCH(", app.",B548)-1),B548)</f>
        <v>100 Rue Rhéaume</v>
      </c>
      <c r="G548" s="1">
        <f>SUBSTITUTE(SUBSTITUTE(E548,"$","")," ","")*1</f>
        <v>519</v>
      </c>
      <c r="H548" s="1" t="str">
        <f>SUBSTITUTE(D548," ","")</f>
        <v>H4G3N1</v>
      </c>
      <c r="I548" s="1" t="str">
        <f>LEFT(SUBSTITUTE(D548," ",""),4)</f>
        <v>H4G3</v>
      </c>
      <c r="J548" s="1" t="str">
        <f t="shared" si="8"/>
        <v>H4G</v>
      </c>
    </row>
    <row r="549" spans="1:10" x14ac:dyDescent="0.25">
      <c r="A549" t="s">
        <v>287</v>
      </c>
      <c r="B549" t="s">
        <v>1559</v>
      </c>
      <c r="C549" t="s">
        <v>272</v>
      </c>
      <c r="D549" t="s">
        <v>1558</v>
      </c>
      <c r="E549" t="s">
        <v>588</v>
      </c>
      <c r="F549" s="1" t="str">
        <f>IF(ISNUMBER(SEARCH(", app.",B549)),LEFT(B549,SEARCH(", app.",B549)-1),B549)</f>
        <v>100 Rue Rhéaume</v>
      </c>
      <c r="G549" s="1">
        <f>SUBSTITUTE(SUBSTITUTE(E549,"$","")," ","")*1</f>
        <v>550</v>
      </c>
      <c r="H549" s="1" t="str">
        <f>SUBSTITUTE(D549," ","")</f>
        <v>H4G3N1</v>
      </c>
      <c r="I549" s="1" t="str">
        <f>LEFT(SUBSTITUTE(D549," ",""),4)</f>
        <v>H4G3</v>
      </c>
      <c r="J549" s="1" t="str">
        <f t="shared" si="8"/>
        <v>H4G</v>
      </c>
    </row>
    <row r="550" spans="1:10" x14ac:dyDescent="0.25">
      <c r="A550" t="s">
        <v>287</v>
      </c>
      <c r="B550" t="s">
        <v>1560</v>
      </c>
      <c r="C550" t="s">
        <v>176</v>
      </c>
      <c r="D550" t="s">
        <v>1558</v>
      </c>
      <c r="E550" t="s">
        <v>145</v>
      </c>
      <c r="F550" s="1" t="str">
        <f>IF(ISNUMBER(SEARCH(", app.",B550)),LEFT(B550,SEARCH(", app.",B550)-1),B550)</f>
        <v>100 Rue Rhéaume</v>
      </c>
      <c r="G550" s="1">
        <f>SUBSTITUTE(SUBSTITUTE(E550,"$","")," ","")*1</f>
        <v>565</v>
      </c>
      <c r="H550" s="1" t="str">
        <f>SUBSTITUTE(D550," ","")</f>
        <v>H4G3N1</v>
      </c>
      <c r="I550" s="1" t="str">
        <f>LEFT(SUBSTITUTE(D550," ",""),4)</f>
        <v>H4G3</v>
      </c>
      <c r="J550" s="1" t="str">
        <f t="shared" si="8"/>
        <v>H4G</v>
      </c>
    </row>
    <row r="551" spans="1:10" x14ac:dyDescent="0.25">
      <c r="A551" t="s">
        <v>287</v>
      </c>
      <c r="B551" t="s">
        <v>1561</v>
      </c>
      <c r="C551" t="s">
        <v>1562</v>
      </c>
      <c r="D551" t="s">
        <v>1558</v>
      </c>
      <c r="E551" t="s">
        <v>855</v>
      </c>
      <c r="F551" s="1" t="str">
        <f>IF(ISNUMBER(SEARCH(", app.",B551)),LEFT(B551,SEARCH(", app.",B551)-1),B551)</f>
        <v>100 Rue Rhéaume</v>
      </c>
      <c r="G551" s="1">
        <f>SUBSTITUTE(SUBSTITUTE(E551,"$","")," ","")*1</f>
        <v>500</v>
      </c>
      <c r="H551" s="1" t="str">
        <f>SUBSTITUTE(D551," ","")</f>
        <v>H4G3N1</v>
      </c>
      <c r="I551" s="1" t="str">
        <f>LEFT(SUBSTITUTE(D551," ",""),4)</f>
        <v>H4G3</v>
      </c>
      <c r="J551" s="1" t="str">
        <f t="shared" si="8"/>
        <v>H4G</v>
      </c>
    </row>
    <row r="552" spans="1:10" x14ac:dyDescent="0.25">
      <c r="A552" t="s">
        <v>287</v>
      </c>
      <c r="B552" t="s">
        <v>1563</v>
      </c>
      <c r="C552" t="s">
        <v>292</v>
      </c>
      <c r="D552" t="s">
        <v>1558</v>
      </c>
      <c r="E552" t="s">
        <v>1564</v>
      </c>
      <c r="F552" s="1" t="str">
        <f>IF(ISNUMBER(SEARCH(", app.",B552)),LEFT(B552,SEARCH(", app.",B552)-1),B552)</f>
        <v>100 Rue Rhéaume</v>
      </c>
      <c r="G552" s="1">
        <f>SUBSTITUTE(SUBSTITUTE(E552,"$","")," ","")*1</f>
        <v>528</v>
      </c>
      <c r="H552" s="1" t="str">
        <f>SUBSTITUTE(D552," ","")</f>
        <v>H4G3N1</v>
      </c>
      <c r="I552" s="1" t="str">
        <f>LEFT(SUBSTITUTE(D552," ",""),4)</f>
        <v>H4G3</v>
      </c>
      <c r="J552" s="1" t="str">
        <f t="shared" si="8"/>
        <v>H4G</v>
      </c>
    </row>
    <row r="553" spans="1:10" x14ac:dyDescent="0.25">
      <c r="A553" t="s">
        <v>287</v>
      </c>
      <c r="B553" t="s">
        <v>1565</v>
      </c>
      <c r="C553" t="s">
        <v>111</v>
      </c>
      <c r="D553" t="s">
        <v>1558</v>
      </c>
      <c r="E553" t="s">
        <v>511</v>
      </c>
      <c r="F553" s="1" t="str">
        <f>IF(ISNUMBER(SEARCH(", app.",B553)),LEFT(B553,SEARCH(", app.",B553)-1),B553)</f>
        <v>100 Rue Rhéaume</v>
      </c>
      <c r="G553" s="1">
        <f>SUBSTITUTE(SUBSTITUTE(E553,"$","")," ","")*1</f>
        <v>576</v>
      </c>
      <c r="H553" s="1" t="str">
        <f>SUBSTITUTE(D553," ","")</f>
        <v>H4G3N1</v>
      </c>
      <c r="I553" s="1" t="str">
        <f>LEFT(SUBSTITUTE(D553," ",""),4)</f>
        <v>H4G3</v>
      </c>
      <c r="J553" s="1" t="str">
        <f t="shared" si="8"/>
        <v>H4G</v>
      </c>
    </row>
    <row r="554" spans="1:10" x14ac:dyDescent="0.25">
      <c r="A554" t="s">
        <v>287</v>
      </c>
      <c r="B554" t="s">
        <v>1566</v>
      </c>
      <c r="C554" t="s">
        <v>1220</v>
      </c>
      <c r="D554" t="s">
        <v>1567</v>
      </c>
      <c r="E554" t="s">
        <v>1568</v>
      </c>
      <c r="F554" s="1" t="str">
        <f>IF(ISNUMBER(SEARCH(", app.",B554)),LEFT(B554,SEARCH(", app.",B554)-1),B554)</f>
        <v>811 Rue Rielle</v>
      </c>
      <c r="G554" s="1">
        <f>SUBSTITUTE(SUBSTITUTE(E554,"$","")," ","")*1</f>
        <v>746</v>
      </c>
      <c r="H554" s="1" t="str">
        <f>SUBSTITUTE(D554," ","")</f>
        <v>H4G0A3</v>
      </c>
      <c r="I554" s="1" t="str">
        <f>LEFT(SUBSTITUTE(D554," ",""),4)</f>
        <v>H4G0</v>
      </c>
      <c r="J554" s="1" t="str">
        <f t="shared" si="8"/>
        <v>H4G</v>
      </c>
    </row>
    <row r="555" spans="1:10" x14ac:dyDescent="0.25">
      <c r="A555" t="s">
        <v>287</v>
      </c>
      <c r="B555" t="s">
        <v>1569</v>
      </c>
      <c r="C555" t="s">
        <v>1570</v>
      </c>
      <c r="D555" t="s">
        <v>1571</v>
      </c>
      <c r="E555" t="s">
        <v>386</v>
      </c>
      <c r="F555" s="1" t="str">
        <f>IF(ISNUMBER(SEARCH(", app.",B555)),LEFT(B555,SEARCH(", app.",B555)-1),B555)</f>
        <v>4040 Rue Ross</v>
      </c>
      <c r="G555" s="1">
        <f>SUBSTITUTE(SUBSTITUTE(E555,"$","")," ","")*1</f>
        <v>496</v>
      </c>
      <c r="H555" s="1" t="str">
        <f>SUBSTITUTE(D555," ","")</f>
        <v>H4G1Y4</v>
      </c>
      <c r="I555" s="1" t="str">
        <f>LEFT(SUBSTITUTE(D555," ",""),4)</f>
        <v>H4G1</v>
      </c>
      <c r="J555" s="1" t="str">
        <f t="shared" si="8"/>
        <v>H4G</v>
      </c>
    </row>
    <row r="556" spans="1:10" x14ac:dyDescent="0.25">
      <c r="A556" t="s">
        <v>287</v>
      </c>
      <c r="B556" t="s">
        <v>1572</v>
      </c>
      <c r="C556" t="s">
        <v>227</v>
      </c>
      <c r="D556" t="s">
        <v>1573</v>
      </c>
      <c r="E556" t="s">
        <v>1492</v>
      </c>
      <c r="F556" s="1" t="str">
        <f>IF(ISNUMBER(SEARCH(", app.",B556)),LEFT(B556,SEARCH(", app.",B556)-1),B556)</f>
        <v>101 Rue de la Rotonde</v>
      </c>
      <c r="G556" s="1">
        <f>SUBSTITUTE(SUBSTITUTE(E556,"$","")," ","")*1</f>
        <v>824</v>
      </c>
      <c r="H556" s="1" t="str">
        <f>SUBSTITUTE(D556," ","")</f>
        <v>H3E0C8</v>
      </c>
      <c r="I556" s="1" t="str">
        <f>LEFT(SUBSTITUTE(D556," ",""),4)</f>
        <v>H3E0</v>
      </c>
      <c r="J556" s="1" t="str">
        <f t="shared" si="8"/>
        <v>H3E</v>
      </c>
    </row>
    <row r="557" spans="1:10" x14ac:dyDescent="0.25">
      <c r="A557" t="s">
        <v>287</v>
      </c>
      <c r="B557" t="s">
        <v>1574</v>
      </c>
      <c r="C557" t="s">
        <v>274</v>
      </c>
      <c r="D557" t="s">
        <v>1573</v>
      </c>
      <c r="E557" t="s">
        <v>1575</v>
      </c>
      <c r="F557" s="1" t="str">
        <f>IF(ISNUMBER(SEARCH(", app.",B557)),LEFT(B557,SEARCH(", app.",B557)-1),B557)</f>
        <v>101 Rue de la Rotonde</v>
      </c>
      <c r="G557" s="1">
        <f>SUBSTITUTE(SUBSTITUTE(E557,"$","")," ","")*1</f>
        <v>869</v>
      </c>
      <c r="H557" s="1" t="str">
        <f>SUBSTITUTE(D557," ","")</f>
        <v>H3E0C8</v>
      </c>
      <c r="I557" s="1" t="str">
        <f>LEFT(SUBSTITUTE(D557," ",""),4)</f>
        <v>H3E0</v>
      </c>
      <c r="J557" s="1" t="str">
        <f t="shared" si="8"/>
        <v>H3E</v>
      </c>
    </row>
    <row r="558" spans="1:10" x14ac:dyDescent="0.25">
      <c r="A558" t="s">
        <v>287</v>
      </c>
      <c r="B558" t="s">
        <v>1576</v>
      </c>
      <c r="C558" t="s">
        <v>225</v>
      </c>
      <c r="D558" t="s">
        <v>1573</v>
      </c>
      <c r="E558" t="s">
        <v>1293</v>
      </c>
      <c r="F558" s="1" t="str">
        <f>IF(ISNUMBER(SEARCH(", app.",B558)),LEFT(B558,SEARCH(", app.",B558)-1),B558)</f>
        <v>101 Rue de la Rotonde</v>
      </c>
      <c r="G558" s="1">
        <f>SUBSTITUTE(SUBSTITUTE(E558,"$","")," ","")*1</f>
        <v>793</v>
      </c>
      <c r="H558" s="1" t="str">
        <f>SUBSTITUTE(D558," ","")</f>
        <v>H3E0C8</v>
      </c>
      <c r="I558" s="1" t="str">
        <f>LEFT(SUBSTITUTE(D558," ",""),4)</f>
        <v>H3E0</v>
      </c>
      <c r="J558" s="1" t="str">
        <f t="shared" si="8"/>
        <v>H3E</v>
      </c>
    </row>
    <row r="559" spans="1:10" x14ac:dyDescent="0.25">
      <c r="A559" t="s">
        <v>287</v>
      </c>
      <c r="B559" t="s">
        <v>1577</v>
      </c>
      <c r="C559" t="s">
        <v>81</v>
      </c>
      <c r="D559" t="s">
        <v>1573</v>
      </c>
      <c r="E559" t="s">
        <v>1578</v>
      </c>
      <c r="F559" s="1" t="str">
        <f>IF(ISNUMBER(SEARCH(", app.",B559)),LEFT(B559,SEARCH(", app.",B559)-1),B559)</f>
        <v>101 Rue de la Rotonde</v>
      </c>
      <c r="G559" s="1">
        <f>SUBSTITUTE(SUBSTITUTE(E559,"$","")," ","")*1</f>
        <v>756</v>
      </c>
      <c r="H559" s="1" t="str">
        <f>SUBSTITUTE(D559," ","")</f>
        <v>H3E0C8</v>
      </c>
      <c r="I559" s="1" t="str">
        <f>LEFT(SUBSTITUTE(D559," ",""),4)</f>
        <v>H3E0</v>
      </c>
      <c r="J559" s="1" t="str">
        <f t="shared" si="8"/>
        <v>H3E</v>
      </c>
    </row>
    <row r="560" spans="1:10" x14ac:dyDescent="0.25">
      <c r="A560" t="s">
        <v>287</v>
      </c>
      <c r="B560" t="s">
        <v>1579</v>
      </c>
      <c r="C560" t="s">
        <v>1580</v>
      </c>
      <c r="D560" t="s">
        <v>1573</v>
      </c>
      <c r="E560" t="s">
        <v>620</v>
      </c>
      <c r="F560" s="1" t="str">
        <f>IF(ISNUMBER(SEARCH(", app.",B560)),LEFT(B560,SEARCH(", app.",B560)-1),B560)</f>
        <v>101 Rue de la Rotonde</v>
      </c>
      <c r="G560" s="1">
        <f>SUBSTITUTE(SUBSTITUTE(E560,"$","")," ","")*1</f>
        <v>770</v>
      </c>
      <c r="H560" s="1" t="str">
        <f>SUBSTITUTE(D560," ","")</f>
        <v>H3E0C8</v>
      </c>
      <c r="I560" s="1" t="str">
        <f>LEFT(SUBSTITUTE(D560," ",""),4)</f>
        <v>H3E0</v>
      </c>
      <c r="J560" s="1" t="str">
        <f t="shared" si="8"/>
        <v>H3E</v>
      </c>
    </row>
    <row r="561" spans="1:10" x14ac:dyDescent="0.25">
      <c r="A561" t="s">
        <v>287</v>
      </c>
      <c r="B561" t="s">
        <v>1581</v>
      </c>
      <c r="C561" t="s">
        <v>1582</v>
      </c>
      <c r="D561" t="s">
        <v>1583</v>
      </c>
      <c r="E561" t="s">
        <v>1584</v>
      </c>
      <c r="F561" s="1" t="str">
        <f>IF(ISNUMBER(SEARCH(", app.",B561)),LEFT(B561,SEARCH(", app.",B561)-1),B561)</f>
        <v>151 Rue de la Rotonde</v>
      </c>
      <c r="G561" s="1">
        <f>SUBSTITUTE(SUBSTITUTE(E561,"$","")," ","")*1</f>
        <v>962</v>
      </c>
      <c r="H561" s="1" t="str">
        <f>SUBSTITUTE(D561," ","")</f>
        <v>H3E0E1</v>
      </c>
      <c r="I561" s="1" t="str">
        <f>LEFT(SUBSTITUTE(D561," ",""),4)</f>
        <v>H3E0</v>
      </c>
      <c r="J561" s="1" t="str">
        <f t="shared" si="8"/>
        <v>H3E</v>
      </c>
    </row>
    <row r="562" spans="1:10" x14ac:dyDescent="0.25">
      <c r="A562" t="s">
        <v>287</v>
      </c>
      <c r="B562" t="s">
        <v>1585</v>
      </c>
      <c r="C562" t="s">
        <v>95</v>
      </c>
      <c r="D562" t="s">
        <v>1583</v>
      </c>
      <c r="E562" t="s">
        <v>1586</v>
      </c>
      <c r="F562" s="1" t="str">
        <f>IF(ISNUMBER(SEARCH(", app.",B562)),LEFT(B562,SEARCH(", app.",B562)-1),B562)</f>
        <v>151 Rue de la Rotonde</v>
      </c>
      <c r="G562" s="1">
        <f>SUBSTITUTE(SUBSTITUTE(E562,"$","")," ","")*1</f>
        <v>1018</v>
      </c>
      <c r="H562" s="1" t="str">
        <f>SUBSTITUTE(D562," ","")</f>
        <v>H3E0E1</v>
      </c>
      <c r="I562" s="1" t="str">
        <f>LEFT(SUBSTITUTE(D562," ",""),4)</f>
        <v>H3E0</v>
      </c>
      <c r="J562" s="1" t="str">
        <f t="shared" si="8"/>
        <v>H3E</v>
      </c>
    </row>
    <row r="563" spans="1:10" x14ac:dyDescent="0.25">
      <c r="A563" t="s">
        <v>287</v>
      </c>
      <c r="B563" t="s">
        <v>1587</v>
      </c>
      <c r="C563" t="s">
        <v>178</v>
      </c>
      <c r="D563" t="s">
        <v>1583</v>
      </c>
      <c r="E563" t="s">
        <v>1588</v>
      </c>
      <c r="F563" s="1" t="str">
        <f>IF(ISNUMBER(SEARCH(", app.",B563)),LEFT(B563,SEARCH(", app.",B563)-1),B563)</f>
        <v>151 Rue de la Rotonde</v>
      </c>
      <c r="G563" s="1">
        <f>SUBSTITUTE(SUBSTITUTE(E563,"$","")," ","")*1</f>
        <v>948</v>
      </c>
      <c r="H563" s="1" t="str">
        <f>SUBSTITUTE(D563," ","")</f>
        <v>H3E0E1</v>
      </c>
      <c r="I563" s="1" t="str">
        <f>LEFT(SUBSTITUTE(D563," ",""),4)</f>
        <v>H3E0</v>
      </c>
      <c r="J563" s="1" t="str">
        <f t="shared" si="8"/>
        <v>H3E</v>
      </c>
    </row>
    <row r="564" spans="1:10" x14ac:dyDescent="0.25">
      <c r="A564" t="s">
        <v>287</v>
      </c>
      <c r="B564" t="s">
        <v>1589</v>
      </c>
      <c r="C564" t="s">
        <v>971</v>
      </c>
      <c r="D564" t="s">
        <v>1583</v>
      </c>
      <c r="E564" t="s">
        <v>16</v>
      </c>
      <c r="F564" s="1" t="str">
        <f>IF(ISNUMBER(SEARCH(", app.",B564)),LEFT(B564,SEARCH(", app.",B564)-1),B564)</f>
        <v>151 Rue de la Rotonde</v>
      </c>
      <c r="G564" s="1">
        <f>SUBSTITUTE(SUBSTITUTE(E564,"$","")," ","")*1</f>
        <v>835</v>
      </c>
      <c r="H564" s="1" t="str">
        <f>SUBSTITUTE(D564," ","")</f>
        <v>H3E0E1</v>
      </c>
      <c r="I564" s="1" t="str">
        <f>LEFT(SUBSTITUTE(D564," ",""),4)</f>
        <v>H3E0</v>
      </c>
      <c r="J564" s="1" t="str">
        <f t="shared" si="8"/>
        <v>H3E</v>
      </c>
    </row>
    <row r="565" spans="1:10" x14ac:dyDescent="0.25">
      <c r="A565" t="s">
        <v>287</v>
      </c>
      <c r="B565" t="s">
        <v>1590</v>
      </c>
      <c r="C565" t="s">
        <v>1591</v>
      </c>
      <c r="D565" t="s">
        <v>1583</v>
      </c>
      <c r="E565" t="s">
        <v>1592</v>
      </c>
      <c r="F565" s="1" t="str">
        <f>IF(ISNUMBER(SEARCH(", app.",B565)),LEFT(B565,SEARCH(", app.",B565)-1),B565)</f>
        <v>151 Rue de la Rotonde</v>
      </c>
      <c r="G565" s="1">
        <f>SUBSTITUTE(SUBSTITUTE(E565,"$","")," ","")*1</f>
        <v>1009</v>
      </c>
      <c r="H565" s="1" t="str">
        <f>SUBSTITUTE(D565," ","")</f>
        <v>H3E0E1</v>
      </c>
      <c r="I565" s="1" t="str">
        <f>LEFT(SUBSTITUTE(D565," ",""),4)</f>
        <v>H3E0</v>
      </c>
      <c r="J565" s="1" t="str">
        <f t="shared" si="8"/>
        <v>H3E</v>
      </c>
    </row>
    <row r="566" spans="1:10" x14ac:dyDescent="0.25">
      <c r="A566" t="s">
        <v>287</v>
      </c>
      <c r="B566" t="s">
        <v>1593</v>
      </c>
      <c r="C566" t="s">
        <v>1594</v>
      </c>
      <c r="D566" t="s">
        <v>1583</v>
      </c>
      <c r="E566" t="s">
        <v>999</v>
      </c>
      <c r="F566" s="1" t="str">
        <f>IF(ISNUMBER(SEARCH(", app.",B566)),LEFT(B566,SEARCH(", app.",B566)-1),B566)</f>
        <v>151 Rue de la Rotonde</v>
      </c>
      <c r="G566" s="1">
        <f>SUBSTITUTE(SUBSTITUTE(E566,"$","")," ","")*1</f>
        <v>872</v>
      </c>
      <c r="H566" s="1" t="str">
        <f>SUBSTITUTE(D566," ","")</f>
        <v>H3E0E1</v>
      </c>
      <c r="I566" s="1" t="str">
        <f>LEFT(SUBSTITUTE(D566," ",""),4)</f>
        <v>H3E0</v>
      </c>
      <c r="J566" s="1" t="str">
        <f t="shared" si="8"/>
        <v>H3E</v>
      </c>
    </row>
    <row r="567" spans="1:10" x14ac:dyDescent="0.25">
      <c r="A567" t="s">
        <v>287</v>
      </c>
      <c r="B567" t="s">
        <v>1595</v>
      </c>
      <c r="C567" t="s">
        <v>1546</v>
      </c>
      <c r="D567" t="s">
        <v>1583</v>
      </c>
      <c r="E567" t="s">
        <v>1596</v>
      </c>
      <c r="F567" s="1" t="str">
        <f>IF(ISNUMBER(SEARCH(", app.",B567)),LEFT(B567,SEARCH(", app.",B567)-1),B567)</f>
        <v>151 Rue de la Rotonde</v>
      </c>
      <c r="G567" s="1">
        <f>SUBSTITUTE(SUBSTITUTE(E567,"$","")," ","")*1</f>
        <v>878</v>
      </c>
      <c r="H567" s="1" t="str">
        <f>SUBSTITUTE(D567," ","")</f>
        <v>H3E0E1</v>
      </c>
      <c r="I567" s="1" t="str">
        <f>LEFT(SUBSTITUTE(D567," ",""),4)</f>
        <v>H3E0</v>
      </c>
      <c r="J567" s="1" t="str">
        <f t="shared" si="8"/>
        <v>H3E</v>
      </c>
    </row>
    <row r="568" spans="1:10" x14ac:dyDescent="0.25">
      <c r="A568" t="s">
        <v>287</v>
      </c>
      <c r="B568" t="s">
        <v>1597</v>
      </c>
      <c r="C568" t="s">
        <v>1598</v>
      </c>
      <c r="D568" t="s">
        <v>1583</v>
      </c>
      <c r="E568" t="s">
        <v>1599</v>
      </c>
      <c r="F568" s="1" t="str">
        <f>IF(ISNUMBER(SEARCH(", app.",B568)),LEFT(B568,SEARCH(", app.",B568)-1),B568)</f>
        <v>151 Rue de la Rotonde</v>
      </c>
      <c r="G568" s="1">
        <f>SUBSTITUTE(SUBSTITUTE(E568,"$","")," ","")*1</f>
        <v>1091</v>
      </c>
      <c r="H568" s="1" t="str">
        <f>SUBSTITUTE(D568," ","")</f>
        <v>H3E0E1</v>
      </c>
      <c r="I568" s="1" t="str">
        <f>LEFT(SUBSTITUTE(D568," ",""),4)</f>
        <v>H3E0</v>
      </c>
      <c r="J568" s="1" t="str">
        <f t="shared" si="8"/>
        <v>H3E</v>
      </c>
    </row>
    <row r="569" spans="1:10" x14ac:dyDescent="0.25">
      <c r="A569" t="s">
        <v>287</v>
      </c>
      <c r="B569" t="s">
        <v>1600</v>
      </c>
      <c r="C569" t="s">
        <v>1601</v>
      </c>
      <c r="D569" t="s">
        <v>1583</v>
      </c>
      <c r="E569" t="s">
        <v>1602</v>
      </c>
      <c r="F569" s="1" t="str">
        <f>IF(ISNUMBER(SEARCH(", app.",B569)),LEFT(B569,SEARCH(", app.",B569)-1),B569)</f>
        <v>151 Rue de la Rotonde</v>
      </c>
      <c r="G569" s="1">
        <f>SUBSTITUTE(SUBSTITUTE(E569,"$","")," ","")*1</f>
        <v>1064</v>
      </c>
      <c r="H569" s="1" t="str">
        <f>SUBSTITUTE(D569," ","")</f>
        <v>H3E0E1</v>
      </c>
      <c r="I569" s="1" t="str">
        <f>LEFT(SUBSTITUTE(D569," ",""),4)</f>
        <v>H3E0</v>
      </c>
      <c r="J569" s="1" t="str">
        <f t="shared" si="8"/>
        <v>H3E</v>
      </c>
    </row>
    <row r="570" spans="1:10" x14ac:dyDescent="0.25">
      <c r="A570" t="s">
        <v>287</v>
      </c>
      <c r="B570" t="s">
        <v>1603</v>
      </c>
      <c r="C570" t="s">
        <v>906</v>
      </c>
      <c r="D570" t="s">
        <v>1583</v>
      </c>
      <c r="E570" t="s">
        <v>1604</v>
      </c>
      <c r="F570" s="1" t="str">
        <f>IF(ISNUMBER(SEARCH(", app.",B570)),LEFT(B570,SEARCH(", app.",B570)-1),B570)</f>
        <v>151 Rue de la Rotonde</v>
      </c>
      <c r="G570" s="1">
        <f>SUBSTITUTE(SUBSTITUTE(E570,"$","")," ","")*1</f>
        <v>858</v>
      </c>
      <c r="H570" s="1" t="str">
        <f>SUBSTITUTE(D570," ","")</f>
        <v>H3E0E1</v>
      </c>
      <c r="I570" s="1" t="str">
        <f>LEFT(SUBSTITUTE(D570," ",""),4)</f>
        <v>H3E0</v>
      </c>
      <c r="J570" s="1" t="str">
        <f t="shared" si="8"/>
        <v>H3E</v>
      </c>
    </row>
    <row r="571" spans="1:10" x14ac:dyDescent="0.25">
      <c r="A571" t="s">
        <v>287</v>
      </c>
      <c r="B571" t="s">
        <v>1605</v>
      </c>
      <c r="C571" t="s">
        <v>73</v>
      </c>
      <c r="D571" t="s">
        <v>1606</v>
      </c>
      <c r="E571" t="s">
        <v>1106</v>
      </c>
      <c r="F571" s="1" t="str">
        <f>IF(ISNUMBER(SEARCH(", app.",B571)),LEFT(B571,SEARCH(", app.",B571)-1),B571)</f>
        <v>151 Rue de la Rotonde</v>
      </c>
      <c r="G571" s="1">
        <f>SUBSTITUTE(SUBSTITUTE(E571,"$","")," ","")*1</f>
        <v>912</v>
      </c>
      <c r="H571" s="1" t="str">
        <f>SUBSTITUTE(D571," ","")</f>
        <v>H3E3L3</v>
      </c>
      <c r="I571" s="1" t="str">
        <f>LEFT(SUBSTITUTE(D571," ",""),4)</f>
        <v>H3E3</v>
      </c>
      <c r="J571" s="1" t="str">
        <f t="shared" si="8"/>
        <v>H3E</v>
      </c>
    </row>
    <row r="572" spans="1:10" x14ac:dyDescent="0.25">
      <c r="A572" t="s">
        <v>287</v>
      </c>
      <c r="B572" t="s">
        <v>1607</v>
      </c>
      <c r="C572" t="s">
        <v>1591</v>
      </c>
      <c r="D572" t="s">
        <v>1583</v>
      </c>
      <c r="E572" t="s">
        <v>1608</v>
      </c>
      <c r="F572" s="1" t="str">
        <f>IF(ISNUMBER(SEARCH(", app.",B572)),LEFT(B572,SEARCH(", app.",B572)-1),B572)</f>
        <v>151 Rue de la Rotonde</v>
      </c>
      <c r="G572" s="1">
        <f>SUBSTITUTE(SUBSTITUTE(E572,"$","")," ","")*1</f>
        <v>1007</v>
      </c>
      <c r="H572" s="1" t="str">
        <f>SUBSTITUTE(D572," ","")</f>
        <v>H3E0E1</v>
      </c>
      <c r="I572" s="1" t="str">
        <f>LEFT(SUBSTITUTE(D572," ",""),4)</f>
        <v>H3E0</v>
      </c>
      <c r="J572" s="1" t="str">
        <f t="shared" si="8"/>
        <v>H3E</v>
      </c>
    </row>
    <row r="573" spans="1:10" x14ac:dyDescent="0.25">
      <c r="A573" t="s">
        <v>287</v>
      </c>
      <c r="B573" t="s">
        <v>1609</v>
      </c>
      <c r="C573" t="s">
        <v>81</v>
      </c>
      <c r="D573" t="s">
        <v>1610</v>
      </c>
      <c r="E573" t="s">
        <v>717</v>
      </c>
      <c r="F573" s="1" t="str">
        <f>IF(ISNUMBER(SEARCH(", app.",B573)),LEFT(B573,SEARCH(", app.",B573)-1),B573)</f>
        <v>199 Rue de la Rotonde</v>
      </c>
      <c r="G573" s="1">
        <f>SUBSTITUTE(SUBSTITUTE(E573,"$","")," ","")*1</f>
        <v>862</v>
      </c>
      <c r="H573" s="1" t="str">
        <f>SUBSTITUTE(D573," ","")</f>
        <v>H3E0C1</v>
      </c>
      <c r="I573" s="1" t="str">
        <f>LEFT(SUBSTITUTE(D573," ",""),4)</f>
        <v>H3E0</v>
      </c>
      <c r="J573" s="1" t="str">
        <f t="shared" si="8"/>
        <v>H3E</v>
      </c>
    </row>
    <row r="574" spans="1:10" x14ac:dyDescent="0.25">
      <c r="A574" t="s">
        <v>287</v>
      </c>
      <c r="B574" t="s">
        <v>1611</v>
      </c>
      <c r="C574" t="s">
        <v>1612</v>
      </c>
      <c r="D574" t="s">
        <v>1610</v>
      </c>
      <c r="E574" t="s">
        <v>639</v>
      </c>
      <c r="F574" s="1" t="str">
        <f>IF(ISNUMBER(SEARCH(", app.",B574)),LEFT(B574,SEARCH(", app.",B574)-1),B574)</f>
        <v>199 Rue de la Rotonde</v>
      </c>
      <c r="G574" s="1">
        <f>SUBSTITUTE(SUBSTITUTE(E574,"$","")," ","")*1</f>
        <v>646</v>
      </c>
      <c r="H574" s="1" t="str">
        <f>SUBSTITUTE(D574," ","")</f>
        <v>H3E0C1</v>
      </c>
      <c r="I574" s="1" t="str">
        <f>LEFT(SUBSTITUTE(D574," ",""),4)</f>
        <v>H3E0</v>
      </c>
      <c r="J574" s="1" t="str">
        <f t="shared" si="8"/>
        <v>H3E</v>
      </c>
    </row>
    <row r="575" spans="1:10" x14ac:dyDescent="0.25">
      <c r="A575" t="s">
        <v>287</v>
      </c>
      <c r="B575" t="s">
        <v>1613</v>
      </c>
      <c r="C575" t="s">
        <v>227</v>
      </c>
      <c r="D575" t="s">
        <v>1610</v>
      </c>
      <c r="E575" t="s">
        <v>1614</v>
      </c>
      <c r="F575" s="1" t="str">
        <f>IF(ISNUMBER(SEARCH(", app.",B575)),LEFT(B575,SEARCH(", app.",B575)-1),B575)</f>
        <v>199 Rue de la Rotonde</v>
      </c>
      <c r="G575" s="1">
        <f>SUBSTITUTE(SUBSTITUTE(E575,"$","")," ","")*1</f>
        <v>792</v>
      </c>
      <c r="H575" s="1" t="str">
        <f>SUBSTITUTE(D575," ","")</f>
        <v>H3E0C1</v>
      </c>
      <c r="I575" s="1" t="str">
        <f>LEFT(SUBSTITUTE(D575," ",""),4)</f>
        <v>H3E0</v>
      </c>
      <c r="J575" s="1" t="str">
        <f t="shared" si="8"/>
        <v>H3E</v>
      </c>
    </row>
    <row r="576" spans="1:10" x14ac:dyDescent="0.25">
      <c r="A576" t="s">
        <v>287</v>
      </c>
      <c r="B576" t="s">
        <v>1615</v>
      </c>
      <c r="C576" t="s">
        <v>250</v>
      </c>
      <c r="D576" t="s">
        <v>1616</v>
      </c>
      <c r="E576" t="s">
        <v>21</v>
      </c>
      <c r="F576" s="1" t="str">
        <f>IF(ISNUMBER(SEARCH(", app.",B576)),LEFT(B576,SEARCH(", app.",B576)-1),B576)</f>
        <v>211 Rue de la Rotonde</v>
      </c>
      <c r="G576" s="1">
        <f>SUBSTITUTE(SUBSTITUTE(E576,"$","")," ","")*1</f>
        <v>801</v>
      </c>
      <c r="H576" s="1" t="str">
        <f>SUBSTITUTE(D576," ","")</f>
        <v>H3E0B9</v>
      </c>
      <c r="I576" s="1" t="str">
        <f>LEFT(SUBSTITUTE(D576," ",""),4)</f>
        <v>H3E0</v>
      </c>
      <c r="J576" s="1" t="str">
        <f t="shared" si="8"/>
        <v>H3E</v>
      </c>
    </row>
    <row r="577" spans="1:10" x14ac:dyDescent="0.25">
      <c r="A577" t="s">
        <v>287</v>
      </c>
      <c r="B577" t="s">
        <v>1617</v>
      </c>
      <c r="C577" t="s">
        <v>1618</v>
      </c>
      <c r="D577" t="s">
        <v>1619</v>
      </c>
      <c r="E577" t="s">
        <v>620</v>
      </c>
      <c r="F577" s="1" t="str">
        <f>IF(ISNUMBER(SEARCH(", app.",B577)),LEFT(B577,SEARCH(", app.",B577)-1),B577)</f>
        <v>299 Rue de la Rotonde</v>
      </c>
      <c r="G577" s="1">
        <f>SUBSTITUTE(SUBSTITUTE(E577,"$","")," ","")*1</f>
        <v>770</v>
      </c>
      <c r="H577" s="1" t="str">
        <f>SUBSTITUTE(D577," ","")</f>
        <v>H3E0C6</v>
      </c>
      <c r="I577" s="1" t="str">
        <f>LEFT(SUBSTITUTE(D577," ",""),4)</f>
        <v>H3E0</v>
      </c>
      <c r="J577" s="1" t="str">
        <f t="shared" si="8"/>
        <v>H3E</v>
      </c>
    </row>
    <row r="578" spans="1:10" x14ac:dyDescent="0.25">
      <c r="A578" t="s">
        <v>287</v>
      </c>
      <c r="B578" t="s">
        <v>1620</v>
      </c>
      <c r="C578" t="s">
        <v>1621</v>
      </c>
      <c r="D578" t="s">
        <v>1619</v>
      </c>
      <c r="E578" t="s">
        <v>1622</v>
      </c>
      <c r="F578" s="1" t="str">
        <f>IF(ISNUMBER(SEARCH(", app.",B578)),LEFT(B578,SEARCH(", app.",B578)-1),B578)</f>
        <v>299 Rue de la Rotonde</v>
      </c>
      <c r="G578" s="1">
        <f>SUBSTITUTE(SUBSTITUTE(E578,"$","")," ","")*1</f>
        <v>953</v>
      </c>
      <c r="H578" s="1" t="str">
        <f>SUBSTITUTE(D578," ","")</f>
        <v>H3E0C6</v>
      </c>
      <c r="I578" s="1" t="str">
        <f>LEFT(SUBSTITUTE(D578," ",""),4)</f>
        <v>H3E0</v>
      </c>
      <c r="J578" s="1" t="str">
        <f t="shared" si="8"/>
        <v>H3E</v>
      </c>
    </row>
    <row r="579" spans="1:10" x14ac:dyDescent="0.25">
      <c r="A579" t="s">
        <v>287</v>
      </c>
      <c r="B579" t="s">
        <v>1623</v>
      </c>
      <c r="C579" t="s">
        <v>968</v>
      </c>
      <c r="D579" t="s">
        <v>1619</v>
      </c>
      <c r="E579" t="s">
        <v>977</v>
      </c>
      <c r="F579" s="1" t="str">
        <f>IF(ISNUMBER(SEARCH(", app.",B579)),LEFT(B579,SEARCH(", app.",B579)-1),B579)</f>
        <v>299 Rue de la Rotonde</v>
      </c>
      <c r="G579" s="1">
        <f>SUBSTITUTE(SUBSTITUTE(E579,"$","")," ","")*1</f>
        <v>863</v>
      </c>
      <c r="H579" s="1" t="str">
        <f>SUBSTITUTE(D579," ","")</f>
        <v>H3E0C6</v>
      </c>
      <c r="I579" s="1" t="str">
        <f>LEFT(SUBSTITUTE(D579," ",""),4)</f>
        <v>H3E0</v>
      </c>
      <c r="J579" s="1" t="str">
        <f t="shared" ref="J579:J642" si="9">LEFT(I579,3)</f>
        <v>H3E</v>
      </c>
    </row>
    <row r="580" spans="1:10" x14ac:dyDescent="0.25">
      <c r="A580" t="s">
        <v>287</v>
      </c>
      <c r="B580" t="s">
        <v>1624</v>
      </c>
      <c r="C580" t="s">
        <v>1625</v>
      </c>
      <c r="D580" t="s">
        <v>1619</v>
      </c>
      <c r="E580" t="s">
        <v>36</v>
      </c>
      <c r="F580" s="1" t="str">
        <f>IF(ISNUMBER(SEARCH(", app.",B580)),LEFT(B580,SEARCH(", app.",B580)-1),B580)</f>
        <v>299 Rue de la Rotonde</v>
      </c>
      <c r="G580" s="1">
        <f>SUBSTITUTE(SUBSTITUTE(E580,"$","")," ","")*1</f>
        <v>745</v>
      </c>
      <c r="H580" s="1" t="str">
        <f>SUBSTITUTE(D580," ","")</f>
        <v>H3E0C6</v>
      </c>
      <c r="I580" s="1" t="str">
        <f>LEFT(SUBSTITUTE(D580," ",""),4)</f>
        <v>H3E0</v>
      </c>
      <c r="J580" s="1" t="str">
        <f t="shared" si="9"/>
        <v>H3E</v>
      </c>
    </row>
    <row r="581" spans="1:10" x14ac:dyDescent="0.25">
      <c r="A581" t="s">
        <v>287</v>
      </c>
      <c r="B581" t="s">
        <v>1626</v>
      </c>
      <c r="C581" t="s">
        <v>1009</v>
      </c>
      <c r="D581" t="s">
        <v>1619</v>
      </c>
      <c r="E581" t="s">
        <v>1132</v>
      </c>
      <c r="F581" s="1" t="str">
        <f>IF(ISNUMBER(SEARCH(", app.",B581)),LEFT(B581,SEARCH(", app.",B581)-1),B581)</f>
        <v>299 Rue de la Rotonde</v>
      </c>
      <c r="G581" s="1">
        <f>SUBSTITUTE(SUBSTITUTE(E581,"$","")," ","")*1</f>
        <v>772</v>
      </c>
      <c r="H581" s="1" t="str">
        <f>SUBSTITUTE(D581," ","")</f>
        <v>H3E0C6</v>
      </c>
      <c r="I581" s="1" t="str">
        <f>LEFT(SUBSTITUTE(D581," ",""),4)</f>
        <v>H3E0</v>
      </c>
      <c r="J581" s="1" t="str">
        <f t="shared" si="9"/>
        <v>H3E</v>
      </c>
    </row>
    <row r="582" spans="1:10" x14ac:dyDescent="0.25">
      <c r="A582" t="s">
        <v>287</v>
      </c>
      <c r="B582" t="s">
        <v>1627</v>
      </c>
      <c r="C582" t="s">
        <v>85</v>
      </c>
      <c r="D582" t="s">
        <v>1619</v>
      </c>
      <c r="E582" t="s">
        <v>1628</v>
      </c>
      <c r="F582" s="1" t="str">
        <f>IF(ISNUMBER(SEARCH(", app.",B582)),LEFT(B582,SEARCH(", app.",B582)-1),B582)</f>
        <v>299 Rue de la Rotonde</v>
      </c>
      <c r="G582" s="1">
        <f>SUBSTITUTE(SUBSTITUTE(E582,"$","")," ","")*1</f>
        <v>721</v>
      </c>
      <c r="H582" s="1" t="str">
        <f>SUBSTITUTE(D582," ","")</f>
        <v>H3E0C6</v>
      </c>
      <c r="I582" s="1" t="str">
        <f>LEFT(SUBSTITUTE(D582," ",""),4)</f>
        <v>H3E0</v>
      </c>
      <c r="J582" s="1" t="str">
        <f t="shared" si="9"/>
        <v>H3E</v>
      </c>
    </row>
    <row r="583" spans="1:10" x14ac:dyDescent="0.25">
      <c r="A583" t="s">
        <v>287</v>
      </c>
      <c r="B583" t="s">
        <v>1629</v>
      </c>
      <c r="C583" t="s">
        <v>1630</v>
      </c>
      <c r="D583" t="s">
        <v>1619</v>
      </c>
      <c r="E583" t="s">
        <v>20</v>
      </c>
      <c r="F583" s="1" t="str">
        <f>IF(ISNUMBER(SEARCH(", app.",B583)),LEFT(B583,SEARCH(", app.",B583)-1),B583)</f>
        <v>299 Rue de la Rotonde</v>
      </c>
      <c r="G583" s="1">
        <f>SUBSTITUTE(SUBSTITUTE(E583,"$","")," ","")*1</f>
        <v>808</v>
      </c>
      <c r="H583" s="1" t="str">
        <f>SUBSTITUTE(D583," ","")</f>
        <v>H3E0C6</v>
      </c>
      <c r="I583" s="1" t="str">
        <f>LEFT(SUBSTITUTE(D583," ",""),4)</f>
        <v>H3E0</v>
      </c>
      <c r="J583" s="1" t="str">
        <f t="shared" si="9"/>
        <v>H3E</v>
      </c>
    </row>
    <row r="584" spans="1:10" x14ac:dyDescent="0.25">
      <c r="A584" t="s">
        <v>287</v>
      </c>
      <c r="B584" t="s">
        <v>1631</v>
      </c>
      <c r="C584" t="s">
        <v>139</v>
      </c>
      <c r="D584" t="s">
        <v>1619</v>
      </c>
      <c r="E584" t="s">
        <v>1632</v>
      </c>
      <c r="F584" s="1" t="str">
        <f>IF(ISNUMBER(SEARCH(", app.",B584)),LEFT(B584,SEARCH(", app.",B584)-1),B584)</f>
        <v>299 Rue de la Rotonde</v>
      </c>
      <c r="G584" s="1">
        <f>SUBSTITUTE(SUBSTITUTE(E584,"$","")," ","")*1</f>
        <v>911</v>
      </c>
      <c r="H584" s="1" t="str">
        <f>SUBSTITUTE(D584," ","")</f>
        <v>H3E0C6</v>
      </c>
      <c r="I584" s="1" t="str">
        <f>LEFT(SUBSTITUTE(D584," ",""),4)</f>
        <v>H3E0</v>
      </c>
      <c r="J584" s="1" t="str">
        <f t="shared" si="9"/>
        <v>H3E</v>
      </c>
    </row>
    <row r="585" spans="1:10" x14ac:dyDescent="0.25">
      <c r="A585" t="s">
        <v>287</v>
      </c>
      <c r="B585" t="s">
        <v>1633</v>
      </c>
      <c r="C585" t="s">
        <v>1260</v>
      </c>
      <c r="D585" t="s">
        <v>1619</v>
      </c>
      <c r="E585" t="s">
        <v>1568</v>
      </c>
      <c r="F585" s="1" t="str">
        <f>IF(ISNUMBER(SEARCH(", app.",B585)),LEFT(B585,SEARCH(", app.",B585)-1),B585)</f>
        <v>299 Rue de la Rotonde</v>
      </c>
      <c r="G585" s="1">
        <f>SUBSTITUTE(SUBSTITUTE(E585,"$","")," ","")*1</f>
        <v>746</v>
      </c>
      <c r="H585" s="1" t="str">
        <f>SUBSTITUTE(D585," ","")</f>
        <v>H3E0C6</v>
      </c>
      <c r="I585" s="1" t="str">
        <f>LEFT(SUBSTITUTE(D585," ",""),4)</f>
        <v>H3E0</v>
      </c>
      <c r="J585" s="1" t="str">
        <f t="shared" si="9"/>
        <v>H3E</v>
      </c>
    </row>
    <row r="586" spans="1:10" x14ac:dyDescent="0.25">
      <c r="A586" t="s">
        <v>287</v>
      </c>
      <c r="B586" t="s">
        <v>1634</v>
      </c>
      <c r="C586" t="s">
        <v>1635</v>
      </c>
      <c r="D586" t="s">
        <v>1619</v>
      </c>
      <c r="E586" t="s">
        <v>1007</v>
      </c>
      <c r="F586" s="1" t="str">
        <f>IF(ISNUMBER(SEARCH(", app.",B586)),LEFT(B586,SEARCH(", app.",B586)-1),B586)</f>
        <v>299 Rue de la Rotonde</v>
      </c>
      <c r="G586" s="1">
        <f>SUBSTITUTE(SUBSTITUTE(E586,"$","")," ","")*1</f>
        <v>738</v>
      </c>
      <c r="H586" s="1" t="str">
        <f>SUBSTITUTE(D586," ","")</f>
        <v>H3E0C6</v>
      </c>
      <c r="I586" s="1" t="str">
        <f>LEFT(SUBSTITUTE(D586," ",""),4)</f>
        <v>H3E0</v>
      </c>
      <c r="J586" s="1" t="str">
        <f t="shared" si="9"/>
        <v>H3E</v>
      </c>
    </row>
    <row r="587" spans="1:10" x14ac:dyDescent="0.25">
      <c r="A587" t="s">
        <v>287</v>
      </c>
      <c r="B587" t="s">
        <v>1636</v>
      </c>
      <c r="C587" t="s">
        <v>85</v>
      </c>
      <c r="D587" t="s">
        <v>1619</v>
      </c>
      <c r="E587" t="s">
        <v>19</v>
      </c>
      <c r="F587" s="1" t="str">
        <f>IF(ISNUMBER(SEARCH(", app.",B587)),LEFT(B587,SEARCH(", app.",B587)-1),B587)</f>
        <v>299 Rue de la Rotonde</v>
      </c>
      <c r="G587" s="1">
        <f>SUBSTITUTE(SUBSTITUTE(E587,"$","")," ","")*1</f>
        <v>812</v>
      </c>
      <c r="H587" s="1" t="str">
        <f>SUBSTITUTE(D587," ","")</f>
        <v>H3E0C6</v>
      </c>
      <c r="I587" s="1" t="str">
        <f>LEFT(SUBSTITUTE(D587," ",""),4)</f>
        <v>H3E0</v>
      </c>
      <c r="J587" s="1" t="str">
        <f t="shared" si="9"/>
        <v>H3E</v>
      </c>
    </row>
    <row r="588" spans="1:10" x14ac:dyDescent="0.25">
      <c r="A588" t="s">
        <v>287</v>
      </c>
      <c r="B588" t="s">
        <v>1637</v>
      </c>
      <c r="C588" t="s">
        <v>1638</v>
      </c>
      <c r="D588" t="s">
        <v>1639</v>
      </c>
      <c r="E588" t="s">
        <v>1640</v>
      </c>
      <c r="F588" s="1" t="str">
        <f>IF(ISNUMBER(SEARCH(", app.",B588)),LEFT(B588,SEARCH(", app.",B588)-1),B588)</f>
        <v>399 Rue de la Rotonde</v>
      </c>
      <c r="G588" s="1">
        <f>SUBSTITUTE(SUBSTITUTE(E588,"$","")," ","")*1</f>
        <v>810</v>
      </c>
      <c r="H588" s="1" t="str">
        <f>SUBSTITUTE(D588," ","")</f>
        <v>H3E0G1</v>
      </c>
      <c r="I588" s="1" t="str">
        <f>LEFT(SUBSTITUTE(D588," ",""),4)</f>
        <v>H3E0</v>
      </c>
      <c r="J588" s="1" t="str">
        <f t="shared" si="9"/>
        <v>H3E</v>
      </c>
    </row>
    <row r="589" spans="1:10" x14ac:dyDescent="0.25">
      <c r="A589" t="s">
        <v>287</v>
      </c>
      <c r="B589" t="s">
        <v>1641</v>
      </c>
      <c r="C589" t="s">
        <v>1642</v>
      </c>
      <c r="D589" t="s">
        <v>1639</v>
      </c>
      <c r="E589" t="s">
        <v>1643</v>
      </c>
      <c r="F589" s="1" t="str">
        <f>IF(ISNUMBER(SEARCH(", app.",B589)),LEFT(B589,SEARCH(", app.",B589)-1),B589)</f>
        <v>399 Rue de la Rotonde</v>
      </c>
      <c r="G589" s="1">
        <f>SUBSTITUTE(SUBSTITUTE(E589,"$","")," ","")*1</f>
        <v>829</v>
      </c>
      <c r="H589" s="1" t="str">
        <f>SUBSTITUTE(D589," ","")</f>
        <v>H3E0G1</v>
      </c>
      <c r="I589" s="1" t="str">
        <f>LEFT(SUBSTITUTE(D589," ",""),4)</f>
        <v>H3E0</v>
      </c>
      <c r="J589" s="1" t="str">
        <f t="shared" si="9"/>
        <v>H3E</v>
      </c>
    </row>
    <row r="590" spans="1:10" x14ac:dyDescent="0.25">
      <c r="A590" t="s">
        <v>287</v>
      </c>
      <c r="B590" t="s">
        <v>1644</v>
      </c>
      <c r="C590" t="s">
        <v>1645</v>
      </c>
      <c r="D590" t="s">
        <v>1639</v>
      </c>
      <c r="E590" t="s">
        <v>787</v>
      </c>
      <c r="F590" s="1" t="str">
        <f>IF(ISNUMBER(SEARCH(", app.",B590)),LEFT(B590,SEARCH(", app.",B590)-1),B590)</f>
        <v>399 Rue de la Rotonde</v>
      </c>
      <c r="G590" s="1">
        <f>SUBSTITUTE(SUBSTITUTE(E590,"$","")," ","")*1</f>
        <v>939</v>
      </c>
      <c r="H590" s="1" t="str">
        <f>SUBSTITUTE(D590," ","")</f>
        <v>H3E0G1</v>
      </c>
      <c r="I590" s="1" t="str">
        <f>LEFT(SUBSTITUTE(D590," ",""),4)</f>
        <v>H3E0</v>
      </c>
      <c r="J590" s="1" t="str">
        <f t="shared" si="9"/>
        <v>H3E</v>
      </c>
    </row>
    <row r="591" spans="1:10" x14ac:dyDescent="0.25">
      <c r="A591" t="s">
        <v>287</v>
      </c>
      <c r="B591" t="s">
        <v>1646</v>
      </c>
      <c r="C591" t="s">
        <v>1647</v>
      </c>
      <c r="D591" t="s">
        <v>1639</v>
      </c>
      <c r="E591" t="s">
        <v>787</v>
      </c>
      <c r="F591" s="1" t="str">
        <f>IF(ISNUMBER(SEARCH(", app.",B591)),LEFT(B591,SEARCH(", app.",B591)-1),B591)</f>
        <v>399 Rue de la Rotonde</v>
      </c>
      <c r="G591" s="1">
        <f>SUBSTITUTE(SUBSTITUTE(E591,"$","")," ","")*1</f>
        <v>939</v>
      </c>
      <c r="H591" s="1" t="str">
        <f>SUBSTITUTE(D591," ","")</f>
        <v>H3E0G1</v>
      </c>
      <c r="I591" s="1" t="str">
        <f>LEFT(SUBSTITUTE(D591," ",""),4)</f>
        <v>H3E0</v>
      </c>
      <c r="J591" s="1" t="str">
        <f t="shared" si="9"/>
        <v>H3E</v>
      </c>
    </row>
    <row r="592" spans="1:10" x14ac:dyDescent="0.25">
      <c r="A592" t="s">
        <v>287</v>
      </c>
      <c r="B592" t="s">
        <v>1648</v>
      </c>
      <c r="C592" t="s">
        <v>1649</v>
      </c>
      <c r="D592" t="s">
        <v>1639</v>
      </c>
      <c r="E592" t="s">
        <v>1650</v>
      </c>
      <c r="F592" s="1" t="str">
        <f>IF(ISNUMBER(SEARCH(", app.",B592)),LEFT(B592,SEARCH(", app.",B592)-1),B592)</f>
        <v>399 Rue de la Rotonde</v>
      </c>
      <c r="G592" s="1">
        <f>SUBSTITUTE(SUBSTITUTE(E592,"$","")," ","")*1</f>
        <v>1272</v>
      </c>
      <c r="H592" s="1" t="str">
        <f>SUBSTITUTE(D592," ","")</f>
        <v>H3E0G1</v>
      </c>
      <c r="I592" s="1" t="str">
        <f>LEFT(SUBSTITUTE(D592," ",""),4)</f>
        <v>H3E0</v>
      </c>
      <c r="J592" s="1" t="str">
        <f t="shared" si="9"/>
        <v>H3E</v>
      </c>
    </row>
    <row r="593" spans="1:10" x14ac:dyDescent="0.25">
      <c r="A593" t="s">
        <v>287</v>
      </c>
      <c r="B593" t="s">
        <v>1651</v>
      </c>
      <c r="C593" t="s">
        <v>1652</v>
      </c>
      <c r="D593" t="s">
        <v>1639</v>
      </c>
      <c r="E593" t="s">
        <v>1653</v>
      </c>
      <c r="F593" s="1" t="str">
        <f>IF(ISNUMBER(SEARCH(", app.",B593)),LEFT(B593,SEARCH(", app.",B593)-1),B593)</f>
        <v>399 Rue de la Rotonde</v>
      </c>
      <c r="G593" s="1">
        <f>SUBSTITUTE(SUBSTITUTE(E593,"$","")," ","")*1</f>
        <v>832</v>
      </c>
      <c r="H593" s="1" t="str">
        <f>SUBSTITUTE(D593," ","")</f>
        <v>H3E0G1</v>
      </c>
      <c r="I593" s="1" t="str">
        <f>LEFT(SUBSTITUTE(D593," ",""),4)</f>
        <v>H3E0</v>
      </c>
      <c r="J593" s="1" t="str">
        <f t="shared" si="9"/>
        <v>H3E</v>
      </c>
    </row>
    <row r="594" spans="1:10" x14ac:dyDescent="0.25">
      <c r="A594" t="s">
        <v>287</v>
      </c>
      <c r="B594" t="s">
        <v>1654</v>
      </c>
      <c r="C594" t="s">
        <v>142</v>
      </c>
      <c r="D594" t="s">
        <v>1639</v>
      </c>
      <c r="E594" t="s">
        <v>1103</v>
      </c>
      <c r="F594" s="1" t="str">
        <f>IF(ISNUMBER(SEARCH(", app.",B594)),LEFT(B594,SEARCH(", app.",B594)-1),B594)</f>
        <v>399 Rue de la Rotonde</v>
      </c>
      <c r="G594" s="1">
        <f>SUBSTITUTE(SUBSTITUTE(E594,"$","")," ","")*1</f>
        <v>855</v>
      </c>
      <c r="H594" s="1" t="str">
        <f>SUBSTITUTE(D594," ","")</f>
        <v>H3E0G1</v>
      </c>
      <c r="I594" s="1" t="str">
        <f>LEFT(SUBSTITUTE(D594," ",""),4)</f>
        <v>H3E0</v>
      </c>
      <c r="J594" s="1" t="str">
        <f t="shared" si="9"/>
        <v>H3E</v>
      </c>
    </row>
    <row r="595" spans="1:10" x14ac:dyDescent="0.25">
      <c r="A595" t="s">
        <v>287</v>
      </c>
      <c r="B595" t="s">
        <v>1655</v>
      </c>
      <c r="C595" t="s">
        <v>1656</v>
      </c>
      <c r="D595" t="s">
        <v>1639</v>
      </c>
      <c r="E595" t="s">
        <v>644</v>
      </c>
      <c r="F595" s="1" t="str">
        <f>IF(ISNUMBER(SEARCH(", app.",B595)),LEFT(B595,SEARCH(", app.",B595)-1),B595)</f>
        <v>399 Rue de la Rotonde</v>
      </c>
      <c r="G595" s="1">
        <f>SUBSTITUTE(SUBSTITUTE(E595,"$","")," ","")*1</f>
        <v>743</v>
      </c>
      <c r="H595" s="1" t="str">
        <f>SUBSTITUTE(D595," ","")</f>
        <v>H3E0G1</v>
      </c>
      <c r="I595" s="1" t="str">
        <f>LEFT(SUBSTITUTE(D595," ",""),4)</f>
        <v>H3E0</v>
      </c>
      <c r="J595" s="1" t="str">
        <f t="shared" si="9"/>
        <v>H3E</v>
      </c>
    </row>
    <row r="596" spans="1:10" x14ac:dyDescent="0.25">
      <c r="A596" t="s">
        <v>287</v>
      </c>
      <c r="B596" t="s">
        <v>1657</v>
      </c>
      <c r="C596" t="s">
        <v>206</v>
      </c>
      <c r="D596" t="s">
        <v>1658</v>
      </c>
      <c r="E596" t="s">
        <v>1276</v>
      </c>
      <c r="F596" s="1" t="str">
        <f>IF(ISNUMBER(SEARCH(", app.",B596)),LEFT(B596,SEARCH(", app.",B596)-1),B596)</f>
        <v>3271 Rue de Rushbrooke</v>
      </c>
      <c r="G596" s="1">
        <f>SUBSTITUTE(SUBSTITUTE(E596,"$","")," ","")*1</f>
        <v>473</v>
      </c>
      <c r="H596" s="1" t="str">
        <f>SUBSTITUTE(D596," ","")</f>
        <v>H4G1S8</v>
      </c>
      <c r="I596" s="1" t="str">
        <f>LEFT(SUBSTITUTE(D596," ",""),4)</f>
        <v>H4G1</v>
      </c>
      <c r="J596" s="1" t="str">
        <f t="shared" si="9"/>
        <v>H4G</v>
      </c>
    </row>
    <row r="597" spans="1:10" x14ac:dyDescent="0.25">
      <c r="A597" t="s">
        <v>287</v>
      </c>
      <c r="B597" t="s">
        <v>1659</v>
      </c>
      <c r="C597" t="s">
        <v>1660</v>
      </c>
      <c r="D597" t="s">
        <v>1658</v>
      </c>
      <c r="E597" t="s">
        <v>588</v>
      </c>
      <c r="F597" s="1" t="str">
        <f>IF(ISNUMBER(SEARCH(", app.",B597)),LEFT(B597,SEARCH(", app.",B597)-1),B597)</f>
        <v>3321 Rue de Rushbrooke</v>
      </c>
      <c r="G597" s="1">
        <f>SUBSTITUTE(SUBSTITUTE(E597,"$","")," ","")*1</f>
        <v>550</v>
      </c>
      <c r="H597" s="1" t="str">
        <f>SUBSTITUTE(D597," ","")</f>
        <v>H4G1S8</v>
      </c>
      <c r="I597" s="1" t="str">
        <f>LEFT(SUBSTITUTE(D597," ",""),4)</f>
        <v>H4G1</v>
      </c>
      <c r="J597" s="1" t="str">
        <f t="shared" si="9"/>
        <v>H4G</v>
      </c>
    </row>
    <row r="598" spans="1:10" x14ac:dyDescent="0.25">
      <c r="A598" t="s">
        <v>287</v>
      </c>
      <c r="B598" t="s">
        <v>1661</v>
      </c>
      <c r="C598" t="s">
        <v>1021</v>
      </c>
      <c r="D598" t="s">
        <v>1658</v>
      </c>
      <c r="E598" t="s">
        <v>391</v>
      </c>
      <c r="F598" s="1" t="str">
        <f>IF(ISNUMBER(SEARCH(", app.",B598)),LEFT(B598,SEARCH(", app.",B598)-1),B598)</f>
        <v>3477 Rue de Rushbrooke</v>
      </c>
      <c r="G598" s="1">
        <f>SUBSTITUTE(SUBSTITUTE(E598,"$","")," ","")*1</f>
        <v>523</v>
      </c>
      <c r="H598" s="1" t="str">
        <f>SUBSTITUTE(D598," ","")</f>
        <v>H4G1S8</v>
      </c>
      <c r="I598" s="1" t="str">
        <f>LEFT(SUBSTITUTE(D598," ",""),4)</f>
        <v>H4G1</v>
      </c>
      <c r="J598" s="1" t="str">
        <f t="shared" si="9"/>
        <v>H4G</v>
      </c>
    </row>
    <row r="599" spans="1:10" x14ac:dyDescent="0.25">
      <c r="A599" t="s">
        <v>287</v>
      </c>
      <c r="B599" t="s">
        <v>1662</v>
      </c>
      <c r="C599" t="s">
        <v>62</v>
      </c>
      <c r="D599" t="s">
        <v>1663</v>
      </c>
      <c r="E599" t="s">
        <v>617</v>
      </c>
      <c r="F599" s="1" t="str">
        <f>IF(ISNUMBER(SEARCH(", app.",B599)),LEFT(B599,SEARCH(", app.",B599)-1),B599)</f>
        <v>100 Av. des Sommets</v>
      </c>
      <c r="G599" s="1">
        <f>SUBSTITUTE(SUBSTITUTE(E599,"$","")," ","")*1</f>
        <v>635</v>
      </c>
      <c r="H599" s="1" t="str">
        <f>SUBSTITUTE(D599," ","")</f>
        <v>H3E1Z8</v>
      </c>
      <c r="I599" s="1" t="str">
        <f>LEFT(SUBSTITUTE(D599," ",""),4)</f>
        <v>H3E1</v>
      </c>
      <c r="J599" s="1" t="str">
        <f t="shared" si="9"/>
        <v>H3E</v>
      </c>
    </row>
    <row r="600" spans="1:10" x14ac:dyDescent="0.25">
      <c r="A600" t="s">
        <v>287</v>
      </c>
      <c r="B600" t="s">
        <v>1664</v>
      </c>
      <c r="C600" t="s">
        <v>1437</v>
      </c>
      <c r="D600" t="s">
        <v>1665</v>
      </c>
      <c r="E600" t="s">
        <v>1550</v>
      </c>
      <c r="F600" s="1" t="str">
        <f>IF(ISNUMBER(SEARCH(", app.",B600)),LEFT(B600,SEARCH(", app.",B600)-1),B600)</f>
        <v>200 Av. des Sommets</v>
      </c>
      <c r="G600" s="1">
        <f>SUBSTITUTE(SUBSTITUTE(E600,"$","")," ","")*1</f>
        <v>709</v>
      </c>
      <c r="H600" s="1" t="str">
        <f>SUBSTITUTE(D600," ","")</f>
        <v>H3E2B4</v>
      </c>
      <c r="I600" s="1" t="str">
        <f>LEFT(SUBSTITUTE(D600," ",""),4)</f>
        <v>H3E2</v>
      </c>
      <c r="J600" s="1" t="str">
        <f t="shared" si="9"/>
        <v>H3E</v>
      </c>
    </row>
    <row r="601" spans="1:10" x14ac:dyDescent="0.25">
      <c r="A601" t="s">
        <v>287</v>
      </c>
      <c r="B601" t="s">
        <v>1666</v>
      </c>
      <c r="C601" t="s">
        <v>197</v>
      </c>
      <c r="D601" t="s">
        <v>1667</v>
      </c>
      <c r="E601" t="s">
        <v>415</v>
      </c>
      <c r="F601" s="1" t="str">
        <f>IF(ISNUMBER(SEARCH(", app.",B601)),LEFT(B601,SEARCH(", app.",B601)-1),B601)</f>
        <v>300 Av. des Sommets</v>
      </c>
      <c r="G601" s="1">
        <f>SUBSTITUTE(SUBSTITUTE(E601,"$","")," ","")*1</f>
        <v>621</v>
      </c>
      <c r="H601" s="1" t="str">
        <f>SUBSTITUTE(D601," ","")</f>
        <v>H3E2B7</v>
      </c>
      <c r="I601" s="1" t="str">
        <f>LEFT(SUBSTITUTE(D601," ",""),4)</f>
        <v>H3E2</v>
      </c>
      <c r="J601" s="1" t="str">
        <f t="shared" si="9"/>
        <v>H3E</v>
      </c>
    </row>
    <row r="602" spans="1:10" x14ac:dyDescent="0.25">
      <c r="A602" t="s">
        <v>287</v>
      </c>
      <c r="B602" t="s">
        <v>1668</v>
      </c>
      <c r="C602" t="s">
        <v>250</v>
      </c>
      <c r="D602" t="s">
        <v>1667</v>
      </c>
      <c r="E602" t="s">
        <v>70</v>
      </c>
      <c r="F602" s="1" t="str">
        <f>IF(ISNUMBER(SEARCH(", app.",B602)),LEFT(B602,SEARCH(", app.",B602)-1),B602)</f>
        <v>300 Av. des Sommets</v>
      </c>
      <c r="G602" s="1">
        <f>SUBSTITUTE(SUBSTITUTE(E602,"$","")," ","")*1</f>
        <v>650</v>
      </c>
      <c r="H602" s="1" t="str">
        <f>SUBSTITUTE(D602," ","")</f>
        <v>H3E2B7</v>
      </c>
      <c r="I602" s="1" t="str">
        <f>LEFT(SUBSTITUTE(D602," ",""),4)</f>
        <v>H3E2</v>
      </c>
      <c r="J602" s="1" t="str">
        <f t="shared" si="9"/>
        <v>H3E</v>
      </c>
    </row>
    <row r="603" spans="1:10" x14ac:dyDescent="0.25">
      <c r="A603" t="s">
        <v>287</v>
      </c>
      <c r="B603" t="s">
        <v>1669</v>
      </c>
      <c r="C603" t="s">
        <v>265</v>
      </c>
      <c r="D603" t="s">
        <v>1667</v>
      </c>
      <c r="E603" t="s">
        <v>108</v>
      </c>
      <c r="F603" s="1" t="str">
        <f>IF(ISNUMBER(SEARCH(", app.",B603)),LEFT(B603,SEARCH(", app.",B603)-1),B603)</f>
        <v>300 Av. des Sommets</v>
      </c>
      <c r="G603" s="1">
        <f>SUBSTITUTE(SUBSTITUTE(E603,"$","")," ","")*1</f>
        <v>611</v>
      </c>
      <c r="H603" s="1" t="str">
        <f>SUBSTITUTE(D603," ","")</f>
        <v>H3E2B7</v>
      </c>
      <c r="I603" s="1" t="str">
        <f>LEFT(SUBSTITUTE(D603," ",""),4)</f>
        <v>H3E2</v>
      </c>
      <c r="J603" s="1" t="str">
        <f t="shared" si="9"/>
        <v>H3E</v>
      </c>
    </row>
    <row r="604" spans="1:10" x14ac:dyDescent="0.25">
      <c r="A604" t="s">
        <v>287</v>
      </c>
      <c r="B604" t="s">
        <v>1670</v>
      </c>
      <c r="C604" t="s">
        <v>194</v>
      </c>
      <c r="D604" t="s">
        <v>1671</v>
      </c>
      <c r="E604" t="s">
        <v>122</v>
      </c>
      <c r="F604" s="1" t="str">
        <f>IF(ISNUMBER(SEARCH(", app.",B604)),LEFT(B604,SEARCH(", app.",B604)-1),B604)</f>
        <v>3504 Rue de Verdun</v>
      </c>
      <c r="G604" s="1">
        <f>SUBSTITUTE(SUBSTITUTE(E604,"$","")," ","")*1</f>
        <v>592</v>
      </c>
      <c r="H604" s="1" t="str">
        <f>SUBSTITUTE(D604," ","")</f>
        <v>H4G1G4</v>
      </c>
      <c r="I604" s="1" t="str">
        <f>LEFT(SUBSTITUTE(D604," ",""),4)</f>
        <v>H4G1</v>
      </c>
      <c r="J604" s="1" t="str">
        <f t="shared" si="9"/>
        <v>H4G</v>
      </c>
    </row>
    <row r="605" spans="1:10" x14ac:dyDescent="0.25">
      <c r="A605" t="s">
        <v>287</v>
      </c>
      <c r="B605" t="s">
        <v>1672</v>
      </c>
      <c r="C605" t="s">
        <v>295</v>
      </c>
      <c r="D605" t="s">
        <v>1673</v>
      </c>
      <c r="E605" t="s">
        <v>423</v>
      </c>
      <c r="F605" s="1" t="str">
        <f>IF(ISNUMBER(SEARCH(", app.",B605)),LEFT(B605,SEARCH(", app.",B605)-1),B605)</f>
        <v>3514 Rue de Verdun</v>
      </c>
      <c r="G605" s="1">
        <f>SUBSTITUTE(SUBSTITUTE(E605,"$","")," ","")*1</f>
        <v>625</v>
      </c>
      <c r="H605" s="1" t="str">
        <f>SUBSTITUTE(D605," ","")</f>
        <v>H4G1K4</v>
      </c>
      <c r="I605" s="1" t="str">
        <f>LEFT(SUBSTITUTE(D605," ",""),4)</f>
        <v>H4G1</v>
      </c>
      <c r="J605" s="1" t="str">
        <f t="shared" si="9"/>
        <v>H4G</v>
      </c>
    </row>
    <row r="606" spans="1:10" x14ac:dyDescent="0.25">
      <c r="A606" t="s">
        <v>287</v>
      </c>
      <c r="B606" t="s">
        <v>1674</v>
      </c>
      <c r="C606" t="s">
        <v>218</v>
      </c>
      <c r="D606" t="s">
        <v>1675</v>
      </c>
      <c r="E606" t="s">
        <v>155</v>
      </c>
      <c r="F606" s="1" t="str">
        <f>IF(ISNUMBER(SEARCH(", app.",B606)),LEFT(B606,SEARCH(", app.",B606)-1),B606)</f>
        <v>3720 Rue de Verdun</v>
      </c>
      <c r="G606" s="1">
        <f>SUBSTITUTE(SUBSTITUTE(E606,"$","")," ","")*1</f>
        <v>558</v>
      </c>
      <c r="H606" s="1" t="str">
        <f>SUBSTITUTE(D606," ","")</f>
        <v>H4G1K6</v>
      </c>
      <c r="I606" s="1" t="str">
        <f>LEFT(SUBSTITUTE(D606," ",""),4)</f>
        <v>H4G1</v>
      </c>
      <c r="J606" s="1" t="str">
        <f t="shared" si="9"/>
        <v>H4G</v>
      </c>
    </row>
    <row r="607" spans="1:10" x14ac:dyDescent="0.25">
      <c r="A607" t="s">
        <v>287</v>
      </c>
      <c r="B607" t="s">
        <v>1676</v>
      </c>
      <c r="C607" t="s">
        <v>1677</v>
      </c>
      <c r="D607" t="s">
        <v>1678</v>
      </c>
      <c r="E607" t="s">
        <v>804</v>
      </c>
      <c r="F607" s="1" t="str">
        <f>IF(ISNUMBER(SEARCH(", app.",B607)),LEFT(B607,SEARCH(", app.",B607)-1),B607)</f>
        <v>3789 Rue de Verdun</v>
      </c>
      <c r="G607" s="1">
        <f>SUBSTITUTE(SUBSTITUTE(E607,"$","")," ","")*1</f>
        <v>628</v>
      </c>
      <c r="H607" s="1" t="str">
        <f>SUBSTITUTE(D607," ","")</f>
        <v>H4G1K7</v>
      </c>
      <c r="I607" s="1" t="str">
        <f>LEFT(SUBSTITUTE(D607," ",""),4)</f>
        <v>H4G1</v>
      </c>
      <c r="J607" s="1" t="str">
        <f t="shared" si="9"/>
        <v>H4G</v>
      </c>
    </row>
    <row r="608" spans="1:10" x14ac:dyDescent="0.25">
      <c r="A608" t="s">
        <v>287</v>
      </c>
      <c r="B608" t="s">
        <v>1679</v>
      </c>
      <c r="C608" t="s">
        <v>1680</v>
      </c>
      <c r="D608" t="s">
        <v>1681</v>
      </c>
      <c r="E608" t="s">
        <v>1682</v>
      </c>
      <c r="F608" s="1" t="str">
        <f>IF(ISNUMBER(SEARCH(", app.",B608)),LEFT(B608,SEARCH(", app.",B608)-1),B608)</f>
        <v>4030 Rue de Verdun</v>
      </c>
      <c r="G608" s="1">
        <f>SUBSTITUTE(SUBSTITUTE(E608,"$","")," ","")*1</f>
        <v>708</v>
      </c>
      <c r="H608" s="1" t="str">
        <f>SUBSTITUTE(D608," ","")</f>
        <v>H4G1K9</v>
      </c>
      <c r="I608" s="1" t="str">
        <f>LEFT(SUBSTITUTE(D608," ",""),4)</f>
        <v>H4G1</v>
      </c>
      <c r="J608" s="1" t="str">
        <f t="shared" si="9"/>
        <v>H4G</v>
      </c>
    </row>
    <row r="609" spans="1:10" x14ac:dyDescent="0.25">
      <c r="A609" t="s">
        <v>287</v>
      </c>
      <c r="B609" t="s">
        <v>1683</v>
      </c>
      <c r="C609" t="s">
        <v>271</v>
      </c>
      <c r="D609" t="s">
        <v>1684</v>
      </c>
      <c r="E609" t="s">
        <v>698</v>
      </c>
      <c r="F609" s="1" t="str">
        <f>IF(ISNUMBER(SEARCH(", app.",B609)),LEFT(B609,SEARCH(", app.",B609)-1),B609)</f>
        <v>60 Rue William-Paul</v>
      </c>
      <c r="G609" s="1">
        <f>SUBSTITUTE(SUBSTITUTE(E609,"$","")," ","")*1</f>
        <v>506</v>
      </c>
      <c r="H609" s="1" t="str">
        <f>SUBSTITUTE(D609," ","")</f>
        <v>H3E1N5</v>
      </c>
      <c r="I609" s="1" t="str">
        <f>LEFT(SUBSTITUTE(D609," ",""),4)</f>
        <v>H3E1</v>
      </c>
      <c r="J609" s="1" t="str">
        <f t="shared" si="9"/>
        <v>H3E</v>
      </c>
    </row>
    <row r="610" spans="1:10" x14ac:dyDescent="0.25">
      <c r="A610" t="s">
        <v>287</v>
      </c>
      <c r="B610" t="s">
        <v>1685</v>
      </c>
      <c r="C610" t="s">
        <v>299</v>
      </c>
      <c r="D610" t="s">
        <v>1684</v>
      </c>
      <c r="E610" t="s">
        <v>487</v>
      </c>
      <c r="F610" s="1" t="str">
        <f>IF(ISNUMBER(SEARCH(", app.",B610)),LEFT(B610,SEARCH(", app.",B610)-1),B610)</f>
        <v>60 Rue William-Paul</v>
      </c>
      <c r="G610" s="1">
        <f>SUBSTITUTE(SUBSTITUTE(E610,"$","")," ","")*1</f>
        <v>519</v>
      </c>
      <c r="H610" s="1" t="str">
        <f>SUBSTITUTE(D610," ","")</f>
        <v>H3E1N5</v>
      </c>
      <c r="I610" s="1" t="str">
        <f>LEFT(SUBSTITUTE(D610," ",""),4)</f>
        <v>H3E1</v>
      </c>
      <c r="J610" s="1" t="str">
        <f t="shared" si="9"/>
        <v>H3E</v>
      </c>
    </row>
    <row r="611" spans="1:10" x14ac:dyDescent="0.25">
      <c r="A611" t="s">
        <v>287</v>
      </c>
      <c r="B611" t="s">
        <v>1686</v>
      </c>
      <c r="C611" t="s">
        <v>565</v>
      </c>
      <c r="D611" t="s">
        <v>1687</v>
      </c>
      <c r="E611" t="s">
        <v>180</v>
      </c>
      <c r="F611" s="1" t="str">
        <f>IF(ISNUMBER(SEARCH(", app.",B611)),LEFT(B611,SEARCH(", app.",B611)-1),B611)</f>
        <v>175 Rue William-Paul</v>
      </c>
      <c r="G611" s="1">
        <f>SUBSTITUTE(SUBSTITUTE(E611,"$","")," ","")*1</f>
        <v>466</v>
      </c>
      <c r="H611" s="1" t="str">
        <f>SUBSTITUTE(D611," ","")</f>
        <v>H3E1P1</v>
      </c>
      <c r="I611" s="1" t="str">
        <f>LEFT(SUBSTITUTE(D611," ",""),4)</f>
        <v>H3E1</v>
      </c>
      <c r="J611" s="1" t="str">
        <f t="shared" si="9"/>
        <v>H3E</v>
      </c>
    </row>
    <row r="612" spans="1:10" x14ac:dyDescent="0.25">
      <c r="A612" t="s">
        <v>1688</v>
      </c>
      <c r="B612" t="s">
        <v>1689</v>
      </c>
      <c r="C612" t="s">
        <v>256</v>
      </c>
      <c r="D612" t="s">
        <v>1690</v>
      </c>
      <c r="E612" t="s">
        <v>240</v>
      </c>
      <c r="F612" s="1" t="str">
        <f>IF(ISNUMBER(SEARCH(", app.",B612)),LEFT(B612,SEARCH(", app.",B612)-1),B612)</f>
        <v>100 Rue Cartier</v>
      </c>
      <c r="G612" s="1">
        <f>SUBSTITUTE(SUBSTITUTE(E612,"$","")," ","")*1</f>
        <v>413</v>
      </c>
      <c r="H612" s="1" t="str">
        <f>SUBSTITUTE(D612," ","")</f>
        <v>J4R1R8</v>
      </c>
      <c r="I612" s="1" t="str">
        <f>LEFT(SUBSTITUTE(D612," ",""),4)</f>
        <v>J4R1</v>
      </c>
      <c r="J612" s="1" t="str">
        <f t="shared" si="9"/>
        <v>J4R</v>
      </c>
    </row>
    <row r="613" spans="1:10" x14ac:dyDescent="0.25">
      <c r="A613" t="s">
        <v>1688</v>
      </c>
      <c r="B613" t="s">
        <v>1691</v>
      </c>
      <c r="C613" t="s">
        <v>473</v>
      </c>
      <c r="D613" t="s">
        <v>1692</v>
      </c>
      <c r="E613" t="s">
        <v>157</v>
      </c>
      <c r="F613" s="1" t="str">
        <f>IF(ISNUMBER(SEARCH(", app.",B613)),LEFT(B613,SEARCH(", app.",B613)-1),B613)</f>
        <v>100 Rue Cartier</v>
      </c>
      <c r="G613" s="1">
        <f>SUBSTITUTE(SUBSTITUTE(E613,"$","")," ","")*1</f>
        <v>556</v>
      </c>
      <c r="H613" s="1" t="str">
        <f>SUBSTITUTE(D613," ","")</f>
        <v>J4R0A3</v>
      </c>
      <c r="I613" s="1" t="str">
        <f>LEFT(SUBSTITUTE(D613," ",""),4)</f>
        <v>J4R0</v>
      </c>
      <c r="J613" s="1" t="str">
        <f t="shared" si="9"/>
        <v>J4R</v>
      </c>
    </row>
    <row r="614" spans="1:10" x14ac:dyDescent="0.25">
      <c r="A614" t="s">
        <v>1688</v>
      </c>
      <c r="B614" t="s">
        <v>1693</v>
      </c>
      <c r="C614" t="s">
        <v>1694</v>
      </c>
      <c r="D614" t="s">
        <v>1692</v>
      </c>
      <c r="E614" t="s">
        <v>1695</v>
      </c>
      <c r="F614" s="1" t="str">
        <f>IF(ISNUMBER(SEARCH(", app.",B614)),LEFT(B614,SEARCH(", app.",B614)-1),B614)</f>
        <v>100 Rue Cartier</v>
      </c>
      <c r="G614" s="1">
        <f>SUBSTITUTE(SUBSTITUTE(E614,"$","")," ","")*1</f>
        <v>428</v>
      </c>
      <c r="H614" s="1" t="str">
        <f>SUBSTITUTE(D614," ","")</f>
        <v>J4R0A3</v>
      </c>
      <c r="I614" s="1" t="str">
        <f>LEFT(SUBSTITUTE(D614," ",""),4)</f>
        <v>J4R0</v>
      </c>
      <c r="J614" s="1" t="str">
        <f t="shared" si="9"/>
        <v>J4R</v>
      </c>
    </row>
    <row r="615" spans="1:10" x14ac:dyDescent="0.25">
      <c r="A615" t="s">
        <v>1688</v>
      </c>
      <c r="B615" t="s">
        <v>1696</v>
      </c>
      <c r="C615" t="s">
        <v>278</v>
      </c>
      <c r="D615" t="s">
        <v>1692</v>
      </c>
      <c r="E615" t="s">
        <v>313</v>
      </c>
      <c r="F615" s="1" t="str">
        <f>IF(ISNUMBER(SEARCH(", app.",B615)),LEFT(B615,SEARCH(", app.",B615)-1),B615)</f>
        <v>100 Rue Cartier</v>
      </c>
      <c r="G615" s="1">
        <f>SUBSTITUTE(SUBSTITUTE(E615,"$","")," ","")*1</f>
        <v>407</v>
      </c>
      <c r="H615" s="1" t="str">
        <f>SUBSTITUTE(D615," ","")</f>
        <v>J4R0A3</v>
      </c>
      <c r="I615" s="1" t="str">
        <f>LEFT(SUBSTITUTE(D615," ",""),4)</f>
        <v>J4R0</v>
      </c>
      <c r="J615" s="1" t="str">
        <f t="shared" si="9"/>
        <v>J4R</v>
      </c>
    </row>
    <row r="616" spans="1:10" x14ac:dyDescent="0.25">
      <c r="A616" t="s">
        <v>1688</v>
      </c>
      <c r="B616" t="s">
        <v>1697</v>
      </c>
      <c r="C616" t="s">
        <v>1698</v>
      </c>
      <c r="D616" t="s">
        <v>1692</v>
      </c>
      <c r="E616" t="s">
        <v>1699</v>
      </c>
      <c r="F616" s="1" t="str">
        <f>IF(ISNUMBER(SEARCH(", app.",B616)),LEFT(B616,SEARCH(", app.",B616)-1),B616)</f>
        <v>100 Rue Cartier</v>
      </c>
      <c r="G616" s="1">
        <f>SUBSTITUTE(SUBSTITUTE(E616,"$","")," ","")*1</f>
        <v>489</v>
      </c>
      <c r="H616" s="1" t="str">
        <f>SUBSTITUTE(D616," ","")</f>
        <v>J4R0A3</v>
      </c>
      <c r="I616" s="1" t="str">
        <f>LEFT(SUBSTITUTE(D616," ",""),4)</f>
        <v>J4R0</v>
      </c>
      <c r="J616" s="1" t="str">
        <f t="shared" si="9"/>
        <v>J4R</v>
      </c>
    </row>
    <row r="617" spans="1:10" x14ac:dyDescent="0.25">
      <c r="A617" t="s">
        <v>1688</v>
      </c>
      <c r="B617" t="s">
        <v>1700</v>
      </c>
      <c r="C617" t="s">
        <v>207</v>
      </c>
      <c r="D617" t="s">
        <v>1701</v>
      </c>
      <c r="E617" t="s">
        <v>1702</v>
      </c>
      <c r="F617" s="1" t="str">
        <f>IF(ISNUMBER(SEARCH(", app.",B617)),LEFT(B617,SEARCH(", app.",B617)-1),B617)</f>
        <v>750 Rue du Docteur-Chevrier</v>
      </c>
      <c r="G617" s="1">
        <f>SUBSTITUTE(SUBSTITUTE(E617,"$","")," ","")*1</f>
        <v>524</v>
      </c>
      <c r="H617" s="1" t="str">
        <f>SUBSTITUTE(D617," ","")</f>
        <v>J4P0A5</v>
      </c>
      <c r="I617" s="1" t="str">
        <f>LEFT(SUBSTITUTE(D617," ",""),4)</f>
        <v>J4P0</v>
      </c>
      <c r="J617" s="1" t="str">
        <f t="shared" si="9"/>
        <v>J4P</v>
      </c>
    </row>
    <row r="618" spans="1:10" x14ac:dyDescent="0.25">
      <c r="A618" t="s">
        <v>1688</v>
      </c>
      <c r="B618" t="s">
        <v>1703</v>
      </c>
      <c r="C618" t="s">
        <v>218</v>
      </c>
      <c r="D618" t="s">
        <v>1704</v>
      </c>
      <c r="E618" t="s">
        <v>161</v>
      </c>
      <c r="F618" s="1" t="str">
        <f>IF(ISNUMBER(SEARCH(", app.",B618)),LEFT(B618,SEARCH(", app.",B618)-1),B618)</f>
        <v>377 Rue Elm</v>
      </c>
      <c r="G618" s="1">
        <f>SUBSTITUTE(SUBSTITUTE(E618,"$","")," ","")*1</f>
        <v>547</v>
      </c>
      <c r="H618" s="1" t="str">
        <f>SUBSTITUTE(D618," ","")</f>
        <v>J4P1W5</v>
      </c>
      <c r="I618" s="1" t="str">
        <f>LEFT(SUBSTITUTE(D618," ",""),4)</f>
        <v>J4P1</v>
      </c>
      <c r="J618" s="1" t="str">
        <f t="shared" si="9"/>
        <v>J4P</v>
      </c>
    </row>
    <row r="619" spans="1:10" x14ac:dyDescent="0.25">
      <c r="A619" t="s">
        <v>1688</v>
      </c>
      <c r="B619" t="s">
        <v>1705</v>
      </c>
      <c r="C619" t="s">
        <v>1706</v>
      </c>
      <c r="D619" t="s">
        <v>1707</v>
      </c>
      <c r="E619" t="s">
        <v>253</v>
      </c>
      <c r="F619" s="1" t="str">
        <f>IF(ISNUMBER(SEARCH(", app.",B619)),LEFT(B619,SEARCH(", app.",B619)-1),B619)</f>
        <v>867 Av. d'Isère</v>
      </c>
      <c r="G619" s="1">
        <f>SUBSTITUTE(SUBSTITUTE(E619,"$","")," ","")*1</f>
        <v>397</v>
      </c>
      <c r="H619" s="1" t="str">
        <f>SUBSTITUTE(D619," ","")</f>
        <v>J4S1Z6</v>
      </c>
      <c r="I619" s="1" t="str">
        <f>LEFT(SUBSTITUTE(D619," ",""),4)</f>
        <v>J4S1</v>
      </c>
      <c r="J619" s="1" t="str">
        <f t="shared" si="9"/>
        <v>J4S</v>
      </c>
    </row>
    <row r="620" spans="1:10" x14ac:dyDescent="0.25">
      <c r="A620" t="s">
        <v>1688</v>
      </c>
      <c r="B620" t="s">
        <v>1708</v>
      </c>
      <c r="C620" t="s">
        <v>226</v>
      </c>
      <c r="D620" t="s">
        <v>1709</v>
      </c>
      <c r="E620" t="s">
        <v>308</v>
      </c>
      <c r="F620" s="1" t="str">
        <f>IF(ISNUMBER(SEARCH(", app.",B620)),LEFT(B620,SEARCH(", app.",B620)-1),B620)</f>
        <v>27 Av. Lorne</v>
      </c>
      <c r="G620" s="1">
        <f>SUBSTITUTE(SUBSTITUTE(E620,"$","")," ","")*1</f>
        <v>543</v>
      </c>
      <c r="H620" s="1" t="str">
        <f>SUBSTITUTE(D620," ","")</f>
        <v>J4P2G7</v>
      </c>
      <c r="I620" s="1" t="str">
        <f>LEFT(SUBSTITUTE(D620," ",""),4)</f>
        <v>J4P2</v>
      </c>
      <c r="J620" s="1" t="str">
        <f t="shared" si="9"/>
        <v>J4P</v>
      </c>
    </row>
    <row r="621" spans="1:10" x14ac:dyDescent="0.25">
      <c r="A621" t="s">
        <v>1688</v>
      </c>
      <c r="B621" t="s">
        <v>1710</v>
      </c>
      <c r="C621" t="s">
        <v>127</v>
      </c>
      <c r="D621" t="s">
        <v>1711</v>
      </c>
      <c r="E621" t="s">
        <v>1712</v>
      </c>
      <c r="F621" s="1" t="str">
        <f>IF(ISNUMBER(SEARCH(", app.",B621)),LEFT(B621,SEARCH(", app.",B621)-1),B621)</f>
        <v>215 Place du Mans</v>
      </c>
      <c r="G621" s="1">
        <f>SUBSTITUTE(SUBSTITUTE(E621,"$","")," ","")*1</f>
        <v>511</v>
      </c>
      <c r="H621" s="1" t="str">
        <f>SUBSTITUTE(D621," ","")</f>
        <v>J4S1X9</v>
      </c>
      <c r="I621" s="1" t="str">
        <f>LEFT(SUBSTITUTE(D621," ",""),4)</f>
        <v>J4S1</v>
      </c>
      <c r="J621" s="1" t="str">
        <f t="shared" si="9"/>
        <v>J4S</v>
      </c>
    </row>
    <row r="622" spans="1:10" x14ac:dyDescent="0.25">
      <c r="A622" t="s">
        <v>1688</v>
      </c>
      <c r="B622" t="s">
        <v>1713</v>
      </c>
      <c r="C622" t="s">
        <v>1714</v>
      </c>
      <c r="D622" t="s">
        <v>1715</v>
      </c>
      <c r="E622" t="s">
        <v>231</v>
      </c>
      <c r="F622" s="1" t="str">
        <f>IF(ISNUMBER(SEARCH(", app.",B622)),LEFT(B622,SEARCH(", app.",B622)-1),B622)</f>
        <v>264 Av. de Navarre</v>
      </c>
      <c r="G622" s="1">
        <f>SUBSTITUTE(SUBSTITUTE(E622,"$","")," ","")*1</f>
        <v>424</v>
      </c>
      <c r="H622" s="1" t="str">
        <f>SUBSTITUTE(D622," ","")</f>
        <v>J4S1X7</v>
      </c>
      <c r="I622" s="1" t="str">
        <f>LEFT(SUBSTITUTE(D622," ",""),4)</f>
        <v>J4S1</v>
      </c>
      <c r="J622" s="1" t="str">
        <f t="shared" si="9"/>
        <v>J4S</v>
      </c>
    </row>
    <row r="623" spans="1:10" x14ac:dyDescent="0.25">
      <c r="A623" t="s">
        <v>1688</v>
      </c>
      <c r="B623" t="s">
        <v>1716</v>
      </c>
      <c r="C623" t="s">
        <v>1717</v>
      </c>
      <c r="D623" t="s">
        <v>1718</v>
      </c>
      <c r="E623" t="s">
        <v>205</v>
      </c>
      <c r="F623" s="1" t="str">
        <f>IF(ISNUMBER(SEARCH(", app.",B623)),LEFT(B623,SEARCH(", app.",B623)-1),B623)</f>
        <v>301 Rue d'Orléans</v>
      </c>
      <c r="G623" s="1">
        <f>SUBSTITUTE(SUBSTITUTE(E623,"$","")," ","")*1</f>
        <v>442</v>
      </c>
      <c r="H623" s="1" t="str">
        <f>SUBSTITUTE(D623," ","")</f>
        <v>J4S1Y1</v>
      </c>
      <c r="I623" s="1" t="str">
        <f>LEFT(SUBSTITUTE(D623," ",""),4)</f>
        <v>J4S1</v>
      </c>
      <c r="J623" s="1" t="str">
        <f t="shared" si="9"/>
        <v>J4S</v>
      </c>
    </row>
    <row r="624" spans="1:10" x14ac:dyDescent="0.25">
      <c r="A624" t="s">
        <v>1688</v>
      </c>
      <c r="B624" t="s">
        <v>1719</v>
      </c>
      <c r="C624" t="s">
        <v>301</v>
      </c>
      <c r="D624" t="s">
        <v>1720</v>
      </c>
      <c r="E624" t="s">
        <v>199</v>
      </c>
      <c r="F624" s="1" t="str">
        <f>IF(ISNUMBER(SEARCH(", app.",B624)),LEFT(B624,SEARCH(", app.",B624)-1),B624)</f>
        <v>316 Rue d'Orléans</v>
      </c>
      <c r="G624" s="1">
        <f>SUBSTITUTE(SUBSTITUTE(E624,"$","")," ","")*1</f>
        <v>448</v>
      </c>
      <c r="H624" s="1" t="str">
        <f>SUBSTITUTE(D624," ","")</f>
        <v>J4S1Y2</v>
      </c>
      <c r="I624" s="1" t="str">
        <f>LEFT(SUBSTITUTE(D624," ",""),4)</f>
        <v>J4S1</v>
      </c>
      <c r="J624" s="1" t="str">
        <f t="shared" si="9"/>
        <v>J4S</v>
      </c>
    </row>
    <row r="625" spans="1:10" x14ac:dyDescent="0.25">
      <c r="A625" t="s">
        <v>1688</v>
      </c>
      <c r="B625" t="s">
        <v>1721</v>
      </c>
      <c r="C625" t="s">
        <v>1722</v>
      </c>
      <c r="D625" t="s">
        <v>1723</v>
      </c>
      <c r="E625" t="s">
        <v>262</v>
      </c>
      <c r="F625" s="1" t="str">
        <f>IF(ISNUMBER(SEARCH(", app.",B625)),LEFT(B625,SEARCH(", app.",B625)-1),B625)</f>
        <v>55 Rue Reid</v>
      </c>
      <c r="G625" s="1">
        <f>SUBSTITUTE(SUBSTITUTE(E625,"$","")," ","")*1</f>
        <v>387</v>
      </c>
      <c r="H625" s="1" t="str">
        <f>SUBSTITUTE(D625," ","")</f>
        <v>J4R2T1</v>
      </c>
      <c r="I625" s="1" t="str">
        <f>LEFT(SUBSTITUTE(D625," ",""),4)</f>
        <v>J4R2</v>
      </c>
      <c r="J625" s="1" t="str">
        <f t="shared" si="9"/>
        <v>J4R</v>
      </c>
    </row>
    <row r="626" spans="1:10" x14ac:dyDescent="0.25">
      <c r="A626" t="s">
        <v>1688</v>
      </c>
      <c r="B626" t="s">
        <v>1724</v>
      </c>
      <c r="C626" t="s">
        <v>1725</v>
      </c>
      <c r="D626" t="s">
        <v>1723</v>
      </c>
      <c r="E626" t="s">
        <v>281</v>
      </c>
      <c r="F626" s="1" t="str">
        <f>IF(ISNUMBER(SEARCH(", app.",B626)),LEFT(B626,SEARCH(", app.",B626)-1),B626)</f>
        <v>73 Rue Reid</v>
      </c>
      <c r="G626" s="1">
        <f>SUBSTITUTE(SUBSTITUTE(E626,"$","")," ","")*1</f>
        <v>356</v>
      </c>
      <c r="H626" s="1" t="str">
        <f>SUBSTITUTE(D626," ","")</f>
        <v>J4R2T1</v>
      </c>
      <c r="I626" s="1" t="str">
        <f>LEFT(SUBSTITUTE(D626," ",""),4)</f>
        <v>J4R2</v>
      </c>
      <c r="J626" s="1" t="str">
        <f t="shared" si="9"/>
        <v>J4R</v>
      </c>
    </row>
    <row r="627" spans="1:10" x14ac:dyDescent="0.25">
      <c r="A627" t="s">
        <v>1688</v>
      </c>
      <c r="B627" t="s">
        <v>1726</v>
      </c>
      <c r="C627" t="s">
        <v>1727</v>
      </c>
      <c r="D627" t="s">
        <v>1728</v>
      </c>
      <c r="E627" t="s">
        <v>290</v>
      </c>
      <c r="F627" s="1" t="str">
        <f>IF(ISNUMBER(SEARCH(", app.",B627)),LEFT(B627,SEARCH(", app.",B627)-1),B627)</f>
        <v>76 Rue Reid</v>
      </c>
      <c r="G627" s="1">
        <f>SUBSTITUTE(SUBSTITUTE(E627,"$","")," ","")*1</f>
        <v>335</v>
      </c>
      <c r="H627" s="1" t="str">
        <f>SUBSTITUTE(D627," ","")</f>
        <v>J4R2N2</v>
      </c>
      <c r="I627" s="1" t="str">
        <f>LEFT(SUBSTITUTE(D627," ",""),4)</f>
        <v>J4R2</v>
      </c>
      <c r="J627" s="1" t="str">
        <f t="shared" si="9"/>
        <v>J4R</v>
      </c>
    </row>
    <row r="628" spans="1:10" x14ac:dyDescent="0.25">
      <c r="A628" t="s">
        <v>1688</v>
      </c>
      <c r="B628" t="s">
        <v>1729</v>
      </c>
      <c r="C628" t="s">
        <v>1730</v>
      </c>
      <c r="D628" t="s">
        <v>1728</v>
      </c>
      <c r="E628" t="s">
        <v>279</v>
      </c>
      <c r="F628" s="1" t="str">
        <f>IF(ISNUMBER(SEARCH(", app.",B628)),LEFT(B628,SEARCH(", app.",B628)-1),B628)</f>
        <v>94 Rue Reid</v>
      </c>
      <c r="G628" s="1">
        <f>SUBSTITUTE(SUBSTITUTE(E628,"$","")," ","")*1</f>
        <v>358</v>
      </c>
      <c r="H628" s="1" t="str">
        <f>SUBSTITUTE(D628," ","")</f>
        <v>J4R2N2</v>
      </c>
      <c r="I628" s="1" t="str">
        <f>LEFT(SUBSTITUTE(D628," ",""),4)</f>
        <v>J4R2</v>
      </c>
      <c r="J628" s="1" t="str">
        <f t="shared" si="9"/>
        <v>J4R</v>
      </c>
    </row>
    <row r="629" spans="1:10" x14ac:dyDescent="0.25">
      <c r="A629" t="s">
        <v>1688</v>
      </c>
      <c r="B629" t="s">
        <v>1731</v>
      </c>
      <c r="C629" t="s">
        <v>1732</v>
      </c>
      <c r="D629" t="s">
        <v>1733</v>
      </c>
      <c r="E629" t="s">
        <v>266</v>
      </c>
      <c r="F629" s="1" t="str">
        <f>IF(ISNUMBER(SEARCH(", app.",B629)),LEFT(B629,SEARCH(", app.",B629)-1),B629)</f>
        <v>20 Av. du Rhône</v>
      </c>
      <c r="G629" s="1">
        <f>SUBSTITUTE(SUBSTITUTE(E629,"$","")," ","")*1</f>
        <v>381</v>
      </c>
      <c r="H629" s="1" t="str">
        <f>SUBSTITUTE(D629," ","")</f>
        <v>J4S1X4</v>
      </c>
      <c r="I629" s="1" t="str">
        <f>LEFT(SUBSTITUTE(D629," ",""),4)</f>
        <v>J4S1</v>
      </c>
      <c r="J629" s="1" t="str">
        <f t="shared" si="9"/>
        <v>J4S</v>
      </c>
    </row>
    <row r="630" spans="1:10" x14ac:dyDescent="0.25">
      <c r="A630" t="s">
        <v>1688</v>
      </c>
      <c r="B630" t="s">
        <v>1734</v>
      </c>
      <c r="C630" t="s">
        <v>49</v>
      </c>
      <c r="D630" t="s">
        <v>1735</v>
      </c>
      <c r="E630" t="s">
        <v>1736</v>
      </c>
      <c r="F630" s="1" t="str">
        <f>IF(ISNUMBER(SEARCH(", app.",B630)),LEFT(B630,SEARCH(", app.",B630)-1),B630)</f>
        <v>40 Av. du Rhône</v>
      </c>
      <c r="G630" s="1">
        <f>SUBSTITUTE(SUBSTITUTE(E630,"$","")," ","")*1</f>
        <v>434</v>
      </c>
      <c r="H630" s="1" t="str">
        <f>SUBSTITUTE(D630," ","")</f>
        <v>J4S1W7</v>
      </c>
      <c r="I630" s="1" t="str">
        <f>LEFT(SUBSTITUTE(D630," ",""),4)</f>
        <v>J4S1</v>
      </c>
      <c r="J630" s="1" t="str">
        <f t="shared" si="9"/>
        <v>J4S</v>
      </c>
    </row>
    <row r="631" spans="1:10" x14ac:dyDescent="0.25">
      <c r="A631" t="s">
        <v>1688</v>
      </c>
      <c r="B631" t="s">
        <v>1737</v>
      </c>
      <c r="C631" t="s">
        <v>837</v>
      </c>
      <c r="D631" t="s">
        <v>1738</v>
      </c>
      <c r="E631" t="s">
        <v>1466</v>
      </c>
      <c r="F631" s="1" t="str">
        <f>IF(ISNUMBER(SEARCH(", app.",B631)),LEFT(B631,SEARCH(", app.",B631)-1),B631)</f>
        <v>295 Rue Riverside</v>
      </c>
      <c r="G631" s="1">
        <f>SUBSTITUTE(SUBSTITUTE(E631,"$","")," ","")*1</f>
        <v>587</v>
      </c>
      <c r="H631" s="1" t="str">
        <f>SUBSTITUTE(D631," ","")</f>
        <v>J4P1A5</v>
      </c>
      <c r="I631" s="1" t="str">
        <f>LEFT(SUBSTITUTE(D631," ",""),4)</f>
        <v>J4P1</v>
      </c>
      <c r="J631" s="1" t="str">
        <f t="shared" si="9"/>
        <v>J4P</v>
      </c>
    </row>
    <row r="632" spans="1:10" x14ac:dyDescent="0.25">
      <c r="A632" t="s">
        <v>1688</v>
      </c>
      <c r="B632" t="s">
        <v>1739</v>
      </c>
      <c r="C632" t="s">
        <v>265</v>
      </c>
      <c r="D632" t="s">
        <v>1738</v>
      </c>
      <c r="E632" t="s">
        <v>1740</v>
      </c>
      <c r="F632" s="1" t="str">
        <f>IF(ISNUMBER(SEARCH(", app.",B632)),LEFT(B632,SEARCH(", app.",B632)-1),B632)</f>
        <v>295 Rue Riverside</v>
      </c>
      <c r="G632" s="1">
        <f>SUBSTITUTE(SUBSTITUTE(E632,"$","")," ","")*1</f>
        <v>656</v>
      </c>
      <c r="H632" s="1" t="str">
        <f>SUBSTITUTE(D632," ","")</f>
        <v>J4P1A5</v>
      </c>
      <c r="I632" s="1" t="str">
        <f>LEFT(SUBSTITUTE(D632," ",""),4)</f>
        <v>J4P1</v>
      </c>
      <c r="J632" s="1" t="str">
        <f t="shared" si="9"/>
        <v>J4P</v>
      </c>
    </row>
    <row r="633" spans="1:10" x14ac:dyDescent="0.25">
      <c r="A633" t="s">
        <v>1688</v>
      </c>
      <c r="B633" t="s">
        <v>1741</v>
      </c>
      <c r="C633" t="s">
        <v>191</v>
      </c>
      <c r="D633" t="s">
        <v>1738</v>
      </c>
      <c r="E633" t="s">
        <v>131</v>
      </c>
      <c r="F633" s="1" t="str">
        <f>IF(ISNUMBER(SEARCH(", app.",B633)),LEFT(B633,SEARCH(", app.",B633)-1),B633)</f>
        <v>295 Rue Riverside</v>
      </c>
      <c r="G633" s="1">
        <f>SUBSTITUTE(SUBSTITUTE(E633,"$","")," ","")*1</f>
        <v>582</v>
      </c>
      <c r="H633" s="1" t="str">
        <f>SUBSTITUTE(D633," ","")</f>
        <v>J4P1A5</v>
      </c>
      <c r="I633" s="1" t="str">
        <f>LEFT(SUBSTITUTE(D633," ",""),4)</f>
        <v>J4P1</v>
      </c>
      <c r="J633" s="1" t="str">
        <f t="shared" si="9"/>
        <v>J4P</v>
      </c>
    </row>
    <row r="634" spans="1:10" x14ac:dyDescent="0.25">
      <c r="A634" t="s">
        <v>1688</v>
      </c>
      <c r="B634" t="s">
        <v>1742</v>
      </c>
      <c r="C634" t="s">
        <v>224</v>
      </c>
      <c r="D634" t="s">
        <v>1738</v>
      </c>
      <c r="E634" t="s">
        <v>342</v>
      </c>
      <c r="F634" s="1" t="str">
        <f>IF(ISNUMBER(SEARCH(", app.",B634)),LEFT(B634,SEARCH(", app.",B634)-1),B634)</f>
        <v>295 Rue Riverside</v>
      </c>
      <c r="G634" s="1">
        <f>SUBSTITUTE(SUBSTITUTE(E634,"$","")," ","")*1</f>
        <v>677</v>
      </c>
      <c r="H634" s="1" t="str">
        <f>SUBSTITUTE(D634," ","")</f>
        <v>J4P1A5</v>
      </c>
      <c r="I634" s="1" t="str">
        <f>LEFT(SUBSTITUTE(D634," ",""),4)</f>
        <v>J4P1</v>
      </c>
      <c r="J634" s="1" t="str">
        <f t="shared" si="9"/>
        <v>J4P</v>
      </c>
    </row>
    <row r="635" spans="1:10" x14ac:dyDescent="0.25">
      <c r="A635" t="s">
        <v>1688</v>
      </c>
      <c r="B635" t="s">
        <v>1743</v>
      </c>
      <c r="C635" t="s">
        <v>227</v>
      </c>
      <c r="D635" t="s">
        <v>1738</v>
      </c>
      <c r="E635" t="s">
        <v>1538</v>
      </c>
      <c r="F635" s="1" t="str">
        <f>IF(ISNUMBER(SEARCH(", app.",B635)),LEFT(B635,SEARCH(", app.",B635)-1),B635)</f>
        <v>295 Rue Riverside</v>
      </c>
      <c r="G635" s="1">
        <f>SUBSTITUTE(SUBSTITUTE(E635,"$","")," ","")*1</f>
        <v>799</v>
      </c>
      <c r="H635" s="1" t="str">
        <f>SUBSTITUTE(D635," ","")</f>
        <v>J4P1A5</v>
      </c>
      <c r="I635" s="1" t="str">
        <f>LEFT(SUBSTITUTE(D635," ",""),4)</f>
        <v>J4P1</v>
      </c>
      <c r="J635" s="1" t="str">
        <f t="shared" si="9"/>
        <v>J4P</v>
      </c>
    </row>
    <row r="636" spans="1:10" x14ac:dyDescent="0.25">
      <c r="A636" t="s">
        <v>1688</v>
      </c>
      <c r="B636" t="s">
        <v>1744</v>
      </c>
      <c r="C636" t="s">
        <v>1745</v>
      </c>
      <c r="D636" t="s">
        <v>1746</v>
      </c>
      <c r="E636" t="s">
        <v>154</v>
      </c>
      <c r="F636" s="1" t="str">
        <f>IF(ISNUMBER(SEARCH(", app.",B636)),LEFT(B636,SEARCH(", app.",B636)-1),B636)</f>
        <v>7 Boul. Simard</v>
      </c>
      <c r="G636" s="1">
        <f>SUBSTITUTE(SUBSTITUTE(E636,"$","")," ","")*1</f>
        <v>559</v>
      </c>
      <c r="H636" s="1" t="str">
        <f>SUBSTITUTE(D636," ","")</f>
        <v>J4S1Y4</v>
      </c>
      <c r="I636" s="1" t="str">
        <f>LEFT(SUBSTITUTE(D636," ",""),4)</f>
        <v>J4S1</v>
      </c>
      <c r="J636" s="1" t="str">
        <f t="shared" si="9"/>
        <v>J4S</v>
      </c>
    </row>
    <row r="637" spans="1:10" x14ac:dyDescent="0.25">
      <c r="A637" t="s">
        <v>1688</v>
      </c>
      <c r="B637" t="s">
        <v>1747</v>
      </c>
      <c r="C637" t="s">
        <v>207</v>
      </c>
      <c r="D637" t="s">
        <v>1748</v>
      </c>
      <c r="E637" t="s">
        <v>132</v>
      </c>
      <c r="F637" s="1" t="str">
        <f>IF(ISNUMBER(SEARCH(", app.",B637)),LEFT(B637,SEARCH(", app.",B637)-1),B637)</f>
        <v>175 Av. St-Denis</v>
      </c>
      <c r="G637" s="1">
        <f>SUBSTITUTE(SUBSTITUTE(E637,"$","")," ","")*1</f>
        <v>581</v>
      </c>
      <c r="H637" s="1" t="str">
        <f>SUBSTITUTE(D637," ","")</f>
        <v>J4P0A8</v>
      </c>
      <c r="I637" s="1" t="str">
        <f>LEFT(SUBSTITUTE(D637," ",""),4)</f>
        <v>J4P0</v>
      </c>
      <c r="J637" s="1" t="str">
        <f t="shared" si="9"/>
        <v>J4P</v>
      </c>
    </row>
    <row r="638" spans="1:10" x14ac:dyDescent="0.25">
      <c r="A638" t="s">
        <v>1688</v>
      </c>
      <c r="B638" t="s">
        <v>1749</v>
      </c>
      <c r="C638" t="s">
        <v>167</v>
      </c>
      <c r="D638" t="s">
        <v>1750</v>
      </c>
      <c r="E638" t="s">
        <v>1405</v>
      </c>
      <c r="F638" s="1" t="str">
        <f>IF(ISNUMBER(SEARCH(", app.",B638)),LEFT(B638,SEARCH(", app.",B638)-1),B638)</f>
        <v>250 Av. St-Laurent</v>
      </c>
      <c r="G638" s="1">
        <f>SUBSTITUTE(SUBSTITUTE(E638,"$","")," ","")*1</f>
        <v>472</v>
      </c>
      <c r="H638" s="1" t="str">
        <f>SUBSTITUTE(D638," ","")</f>
        <v>J4R2S2</v>
      </c>
      <c r="I638" s="1" t="str">
        <f>LEFT(SUBSTITUTE(D638," ",""),4)</f>
        <v>J4R2</v>
      </c>
      <c r="J638" s="1" t="str">
        <f t="shared" si="9"/>
        <v>J4R</v>
      </c>
    </row>
    <row r="639" spans="1:10" x14ac:dyDescent="0.25">
      <c r="A639" t="s">
        <v>1688</v>
      </c>
      <c r="B639" t="s">
        <v>1751</v>
      </c>
      <c r="C639" t="s">
        <v>37</v>
      </c>
      <c r="D639" t="s">
        <v>1750</v>
      </c>
      <c r="E639" t="s">
        <v>466</v>
      </c>
      <c r="F639" s="1" t="str">
        <f>IF(ISNUMBER(SEARCH(", app.",B639)),LEFT(B639,SEARCH(", app.",B639)-1),B639)</f>
        <v>250 Av. St-Laurent</v>
      </c>
      <c r="G639" s="1">
        <f>SUBSTITUTE(SUBSTITUTE(E639,"$","")," ","")*1</f>
        <v>516</v>
      </c>
      <c r="H639" s="1" t="str">
        <f>SUBSTITUTE(D639," ","")</f>
        <v>J4R2S2</v>
      </c>
      <c r="I639" s="1" t="str">
        <f>LEFT(SUBSTITUTE(D639," ",""),4)</f>
        <v>J4R2</v>
      </c>
      <c r="J639" s="1" t="str">
        <f t="shared" si="9"/>
        <v>J4R</v>
      </c>
    </row>
    <row r="640" spans="1:10" x14ac:dyDescent="0.25">
      <c r="A640" t="s">
        <v>1688</v>
      </c>
      <c r="B640" t="s">
        <v>1752</v>
      </c>
      <c r="C640" t="s">
        <v>207</v>
      </c>
      <c r="D640" t="s">
        <v>1753</v>
      </c>
      <c r="E640" t="s">
        <v>1754</v>
      </c>
      <c r="F640" s="1" t="str">
        <f>IF(ISNUMBER(SEARCH(", app.",B640)),LEFT(B640,SEARCH(", app.",B640)-1),B640)</f>
        <v>585 Ch. Tiffin</v>
      </c>
      <c r="G640" s="1">
        <f>SUBSTITUTE(SUBSTITUTE(E640,"$","")," ","")*1</f>
        <v>492</v>
      </c>
      <c r="H640" s="1" t="str">
        <f>SUBSTITUTE(D640," ","")</f>
        <v>J4P0A3</v>
      </c>
      <c r="I640" s="1" t="str">
        <f>LEFT(SUBSTITUTE(D640," ",""),4)</f>
        <v>J4P0</v>
      </c>
      <c r="J640" s="1" t="str">
        <f t="shared" si="9"/>
        <v>J4P</v>
      </c>
    </row>
    <row r="641" spans="1:10" x14ac:dyDescent="0.25">
      <c r="A641" t="s">
        <v>1688</v>
      </c>
      <c r="B641" t="s">
        <v>1755</v>
      </c>
      <c r="C641" t="s">
        <v>598</v>
      </c>
      <c r="D641" t="s">
        <v>1753</v>
      </c>
      <c r="E641" t="s">
        <v>157</v>
      </c>
      <c r="F641" s="1" t="str">
        <f>IF(ISNUMBER(SEARCH(", app.",B641)),LEFT(B641,SEARCH(", app.",B641)-1),B641)</f>
        <v>585 Ch. Tiffin</v>
      </c>
      <c r="G641" s="1">
        <f>SUBSTITUTE(SUBSTITUTE(E641,"$","")," ","")*1</f>
        <v>556</v>
      </c>
      <c r="H641" s="1" t="str">
        <f>SUBSTITUTE(D641," ","")</f>
        <v>J4P0A3</v>
      </c>
      <c r="I641" s="1" t="str">
        <f>LEFT(SUBSTITUTE(D641," ",""),4)</f>
        <v>J4P0</v>
      </c>
      <c r="J641" s="1" t="str">
        <f t="shared" si="9"/>
        <v>J4P</v>
      </c>
    </row>
    <row r="642" spans="1:10" x14ac:dyDescent="0.25">
      <c r="A642" t="s">
        <v>1688</v>
      </c>
      <c r="B642" t="s">
        <v>1756</v>
      </c>
      <c r="C642" t="s">
        <v>37</v>
      </c>
      <c r="D642" t="s">
        <v>1753</v>
      </c>
      <c r="E642" t="s">
        <v>1702</v>
      </c>
      <c r="F642" s="1" t="str">
        <f>IF(ISNUMBER(SEARCH(", app.",B642)),LEFT(B642,SEARCH(", app.",B642)-1),B642)</f>
        <v>585 Ch. Tiffin</v>
      </c>
      <c r="G642" s="1">
        <f>SUBSTITUTE(SUBSTITUTE(E642,"$","")," ","")*1</f>
        <v>524</v>
      </c>
      <c r="H642" s="1" t="str">
        <f>SUBSTITUTE(D642," ","")</f>
        <v>J4P0A3</v>
      </c>
      <c r="I642" s="1" t="str">
        <f>LEFT(SUBSTITUTE(D642," ",""),4)</f>
        <v>J4P0</v>
      </c>
      <c r="J642" s="1" t="str">
        <f t="shared" si="9"/>
        <v>J4P</v>
      </c>
    </row>
    <row r="643" spans="1:10" x14ac:dyDescent="0.25">
      <c r="A643" t="s">
        <v>1688</v>
      </c>
      <c r="B643" t="s">
        <v>1757</v>
      </c>
      <c r="C643" t="s">
        <v>565</v>
      </c>
      <c r="D643" t="s">
        <v>1758</v>
      </c>
      <c r="E643" t="s">
        <v>1759</v>
      </c>
      <c r="F643" s="1" t="str">
        <f>IF(ISNUMBER(SEARCH(", app.",B643)),LEFT(B643,SEARCH(", app.",B643)-1),B643)</f>
        <v>275 Rue Upper Edison</v>
      </c>
      <c r="G643" s="1">
        <f>SUBSTITUTE(SUBSTITUTE(E643,"$","")," ","")*1</f>
        <v>510</v>
      </c>
      <c r="H643" s="1" t="str">
        <f>SUBSTITUTE(D643," ","")</f>
        <v>J4R2W1</v>
      </c>
      <c r="I643" s="1" t="str">
        <f>LEFT(SUBSTITUTE(D643," ",""),4)</f>
        <v>J4R2</v>
      </c>
      <c r="J643" s="1" t="str">
        <f t="shared" ref="J643:J700" si="10">LEFT(I643,3)</f>
        <v>J4R</v>
      </c>
    </row>
    <row r="644" spans="1:10" x14ac:dyDescent="0.25">
      <c r="A644" t="s">
        <v>1688</v>
      </c>
      <c r="B644" t="s">
        <v>1760</v>
      </c>
      <c r="C644" t="s">
        <v>179</v>
      </c>
      <c r="D644" t="s">
        <v>1761</v>
      </c>
      <c r="E644" t="s">
        <v>260</v>
      </c>
      <c r="F644" s="1" t="str">
        <f>IF(ISNUMBER(SEARCH(", app.",B644)),LEFT(B644,SEARCH(", app.",B644)-1),B644)</f>
        <v>540 Rue Upper Edison</v>
      </c>
      <c r="G644" s="1">
        <f>SUBSTITUTE(SUBSTITUTE(E644,"$","")," ","")*1</f>
        <v>390</v>
      </c>
      <c r="H644" s="1" t="str">
        <f>SUBSTITUTE(D644," ","")</f>
        <v>J4R2V5</v>
      </c>
      <c r="I644" s="1" t="str">
        <f>LEFT(SUBSTITUTE(D644," ",""),4)</f>
        <v>J4R2</v>
      </c>
      <c r="J644" s="1" t="str">
        <f t="shared" si="10"/>
        <v>J4R</v>
      </c>
    </row>
    <row r="645" spans="1:10" x14ac:dyDescent="0.25">
      <c r="A645" t="s">
        <v>1688</v>
      </c>
      <c r="B645" t="s">
        <v>1762</v>
      </c>
      <c r="C645" t="s">
        <v>1763</v>
      </c>
      <c r="D645" t="s">
        <v>1764</v>
      </c>
      <c r="E645" t="s">
        <v>283</v>
      </c>
      <c r="F645" s="1" t="str">
        <f>IF(ISNUMBER(SEARCH(", app.",B645)),LEFT(B645,SEARCH(", app.",B645)-1),B645)</f>
        <v>1605 Av. Victoria</v>
      </c>
      <c r="G645" s="1">
        <f>SUBSTITUTE(SUBSTITUTE(E645,"$","")," ","")*1</f>
        <v>351</v>
      </c>
      <c r="H645" s="1" t="str">
        <f>SUBSTITUTE(D645," ","")</f>
        <v>J4R1R7</v>
      </c>
      <c r="I645" s="1" t="str">
        <f>LEFT(SUBSTITUTE(D645," ",""),4)</f>
        <v>J4R1</v>
      </c>
      <c r="J645" s="1" t="str">
        <f t="shared" si="10"/>
        <v>J4R</v>
      </c>
    </row>
    <row r="646" spans="1:10" x14ac:dyDescent="0.25">
      <c r="A646" t="s">
        <v>71</v>
      </c>
      <c r="B646" t="s">
        <v>1765</v>
      </c>
      <c r="C646" t="s">
        <v>263</v>
      </c>
      <c r="D646" t="s">
        <v>1766</v>
      </c>
      <c r="E646" t="s">
        <v>1313</v>
      </c>
      <c r="F646" s="1" t="str">
        <f>IF(ISNUMBER(SEARCH(", app.",B646)),LEFT(B646,SEARCH(", app.",B646)-1),B646)</f>
        <v>2656 Rue Allard</v>
      </c>
      <c r="G646" s="1">
        <f>SUBSTITUTE(SUBSTITUTE(E646,"$","")," ","")*1</f>
        <v>498</v>
      </c>
      <c r="H646" s="1" t="str">
        <f>SUBSTITUTE(D646," ","")</f>
        <v>H4E2L6</v>
      </c>
      <c r="I646" s="1" t="str">
        <f>LEFT(SUBSTITUTE(D646," ",""),4)</f>
        <v>H4E2</v>
      </c>
      <c r="J646" s="1" t="str">
        <f t="shared" si="10"/>
        <v>H4E</v>
      </c>
    </row>
    <row r="647" spans="1:10" x14ac:dyDescent="0.25">
      <c r="A647" t="s">
        <v>71</v>
      </c>
      <c r="B647" t="s">
        <v>1767</v>
      </c>
      <c r="C647" t="s">
        <v>1768</v>
      </c>
      <c r="D647" t="s">
        <v>1766</v>
      </c>
      <c r="E647" t="s">
        <v>1712</v>
      </c>
      <c r="F647" s="1" t="str">
        <f>IF(ISNUMBER(SEARCH(", app.",B647)),LEFT(B647,SEARCH(", app.",B647)-1),B647)</f>
        <v>2656 Rue Allard</v>
      </c>
      <c r="G647" s="1">
        <f>SUBSTITUTE(SUBSTITUTE(E647,"$","")," ","")*1</f>
        <v>511</v>
      </c>
      <c r="H647" s="1" t="str">
        <f>SUBSTITUTE(D647," ","")</f>
        <v>H4E2L6</v>
      </c>
      <c r="I647" s="1" t="str">
        <f>LEFT(SUBSTITUTE(D647," ",""),4)</f>
        <v>H4E2</v>
      </c>
      <c r="J647" s="1" t="str">
        <f t="shared" si="10"/>
        <v>H4E</v>
      </c>
    </row>
    <row r="648" spans="1:10" x14ac:dyDescent="0.25">
      <c r="A648" t="s">
        <v>71</v>
      </c>
      <c r="B648" t="s">
        <v>1769</v>
      </c>
      <c r="C648" t="s">
        <v>1770</v>
      </c>
      <c r="D648" t="s">
        <v>1766</v>
      </c>
      <c r="E648" t="s">
        <v>164</v>
      </c>
      <c r="F648" s="1" t="str">
        <f>IF(ISNUMBER(SEARCH(", app.",B648)),LEFT(B648,SEARCH(", app.",B648)-1),B648)</f>
        <v>2656 Rue Allard</v>
      </c>
      <c r="G648" s="1">
        <f>SUBSTITUTE(SUBSTITUTE(E648,"$","")," ","")*1</f>
        <v>539</v>
      </c>
      <c r="H648" s="1" t="str">
        <f>SUBSTITUTE(D648," ","")</f>
        <v>H4E2L6</v>
      </c>
      <c r="I648" s="1" t="str">
        <f>LEFT(SUBSTITUTE(D648," ",""),4)</f>
        <v>H4E2</v>
      </c>
      <c r="J648" s="1" t="str">
        <f t="shared" si="10"/>
        <v>H4E</v>
      </c>
    </row>
    <row r="649" spans="1:10" x14ac:dyDescent="0.25">
      <c r="A649" t="s">
        <v>71</v>
      </c>
      <c r="B649" t="s">
        <v>1771</v>
      </c>
      <c r="C649" t="s">
        <v>1772</v>
      </c>
      <c r="D649" t="s">
        <v>1773</v>
      </c>
      <c r="E649" t="s">
        <v>66</v>
      </c>
      <c r="F649" s="1" t="str">
        <f>IF(ISNUMBER(SEARCH(", app.",B649)),LEFT(B649,SEARCH(", app.",B649)-1),B649)</f>
        <v>288 Rue Ann</v>
      </c>
      <c r="G649" s="1">
        <f>SUBSTITUTE(SUBSTITUTE(E649,"$","")," ","")*1</f>
        <v>668</v>
      </c>
      <c r="H649" s="1" t="str">
        <f>SUBSTITUTE(D649," ","")</f>
        <v>H3C0L3</v>
      </c>
      <c r="I649" s="1" t="str">
        <f>LEFT(SUBSTITUTE(D649," ",""),4)</f>
        <v>H3C0</v>
      </c>
      <c r="J649" s="1" t="str">
        <f t="shared" si="10"/>
        <v>H3C</v>
      </c>
    </row>
    <row r="650" spans="1:10" x14ac:dyDescent="0.25">
      <c r="A650" t="s">
        <v>71</v>
      </c>
      <c r="B650" t="s">
        <v>1774</v>
      </c>
      <c r="C650" t="s">
        <v>242</v>
      </c>
      <c r="D650" t="s">
        <v>1775</v>
      </c>
      <c r="E650" t="s">
        <v>1230</v>
      </c>
      <c r="F650" s="1" t="str">
        <f>IF(ISNUMBER(SEARCH(", app.",B650)),LEFT(B650,SEARCH(", app.",B650)-1),B650)</f>
        <v>300 Rue Ann</v>
      </c>
      <c r="G650" s="1">
        <f>SUBSTITUTE(SUBSTITUTE(E650,"$","")," ","")*1</f>
        <v>701</v>
      </c>
      <c r="H650" s="1" t="str">
        <f>SUBSTITUTE(D650," ","")</f>
        <v>H3C2K2</v>
      </c>
      <c r="I650" s="1" t="str">
        <f>LEFT(SUBSTITUTE(D650," ",""),4)</f>
        <v>H3C2</v>
      </c>
      <c r="J650" s="1" t="str">
        <f t="shared" si="10"/>
        <v>H3C</v>
      </c>
    </row>
    <row r="651" spans="1:10" x14ac:dyDescent="0.25">
      <c r="A651" t="s">
        <v>71</v>
      </c>
      <c r="B651" t="s">
        <v>1776</v>
      </c>
      <c r="C651" t="s">
        <v>239</v>
      </c>
      <c r="D651" t="s">
        <v>1777</v>
      </c>
      <c r="E651" t="s">
        <v>155</v>
      </c>
      <c r="F651" s="1" t="str">
        <f>IF(ISNUMBER(SEARCH(", app.",B651)),LEFT(B651,SEARCH(", app.",B651)-1),B651)</f>
        <v>355 Av. Ash</v>
      </c>
      <c r="G651" s="1">
        <f>SUBSTITUTE(SUBSTITUTE(E651,"$","")," ","")*1</f>
        <v>558</v>
      </c>
      <c r="H651" s="1" t="str">
        <f>SUBSTITUTE(D651," ","")</f>
        <v>H3K2R2</v>
      </c>
      <c r="I651" s="1" t="str">
        <f>LEFT(SUBSTITUTE(D651," ",""),4)</f>
        <v>H3K2</v>
      </c>
      <c r="J651" s="1" t="str">
        <f t="shared" si="10"/>
        <v>H3K</v>
      </c>
    </row>
    <row r="652" spans="1:10" x14ac:dyDescent="0.25">
      <c r="A652" t="s">
        <v>71</v>
      </c>
      <c r="B652" t="s">
        <v>1778</v>
      </c>
      <c r="C652" t="s">
        <v>1779</v>
      </c>
      <c r="D652" t="s">
        <v>1777</v>
      </c>
      <c r="E652" t="s">
        <v>123</v>
      </c>
      <c r="F652" s="1" t="str">
        <f>IF(ISNUMBER(SEARCH(", app.",B652)),LEFT(B652,SEARCH(", app.",B652)-1),B652)</f>
        <v>355 Av. Ash</v>
      </c>
      <c r="G652" s="1">
        <f>SUBSTITUTE(SUBSTITUTE(E652,"$","")," ","")*1</f>
        <v>591</v>
      </c>
      <c r="H652" s="1" t="str">
        <f>SUBSTITUTE(D652," ","")</f>
        <v>H3K2R2</v>
      </c>
      <c r="I652" s="1" t="str">
        <f>LEFT(SUBSTITUTE(D652," ",""),4)</f>
        <v>H3K2</v>
      </c>
      <c r="J652" s="1" t="str">
        <f t="shared" si="10"/>
        <v>H3K</v>
      </c>
    </row>
    <row r="653" spans="1:10" x14ac:dyDescent="0.25">
      <c r="A653" t="s">
        <v>71</v>
      </c>
      <c r="B653" t="s">
        <v>1780</v>
      </c>
      <c r="C653" t="s">
        <v>1781</v>
      </c>
      <c r="D653" t="s">
        <v>1777</v>
      </c>
      <c r="E653" t="s">
        <v>84</v>
      </c>
      <c r="F653" s="1" t="str">
        <f>IF(ISNUMBER(SEARCH(", app.",B653)),LEFT(B653,SEARCH(", app.",B653)-1),B653)</f>
        <v>355 Av. Ash</v>
      </c>
      <c r="G653" s="1">
        <f>SUBSTITUTE(SUBSTITUTE(E653,"$","")," ","")*1</f>
        <v>637</v>
      </c>
      <c r="H653" s="1" t="str">
        <f>SUBSTITUTE(D653," ","")</f>
        <v>H3K2R2</v>
      </c>
      <c r="I653" s="1" t="str">
        <f>LEFT(SUBSTITUTE(D653," ",""),4)</f>
        <v>H3K2</v>
      </c>
      <c r="J653" s="1" t="str">
        <f t="shared" si="10"/>
        <v>H3K</v>
      </c>
    </row>
    <row r="654" spans="1:10" x14ac:dyDescent="0.25">
      <c r="A654" t="s">
        <v>71</v>
      </c>
      <c r="B654" t="s">
        <v>1782</v>
      </c>
      <c r="C654" t="s">
        <v>1783</v>
      </c>
      <c r="D654" t="s">
        <v>1777</v>
      </c>
      <c r="E654" t="s">
        <v>1784</v>
      </c>
      <c r="F654" s="1" t="str">
        <f>IF(ISNUMBER(SEARCH(", app.",B654)),LEFT(B654,SEARCH(", app.",B654)-1),B654)</f>
        <v>355 Av. Ash</v>
      </c>
      <c r="G654" s="1">
        <f>SUBSTITUTE(SUBSTITUTE(E654,"$","")," ","")*1</f>
        <v>615</v>
      </c>
      <c r="H654" s="1" t="str">
        <f>SUBSTITUTE(D654," ","")</f>
        <v>H3K2R2</v>
      </c>
      <c r="I654" s="1" t="str">
        <f>LEFT(SUBSTITUTE(D654," ",""),4)</f>
        <v>H3K2</v>
      </c>
      <c r="J654" s="1" t="str">
        <f t="shared" si="10"/>
        <v>H3K</v>
      </c>
    </row>
    <row r="655" spans="1:10" x14ac:dyDescent="0.25">
      <c r="A655" t="s">
        <v>71</v>
      </c>
      <c r="B655" t="s">
        <v>1785</v>
      </c>
      <c r="C655" t="s">
        <v>226</v>
      </c>
      <c r="D655" t="s">
        <v>1777</v>
      </c>
      <c r="E655" t="s">
        <v>119</v>
      </c>
      <c r="F655" s="1" t="str">
        <f>IF(ISNUMBER(SEARCH(", app.",B655)),LEFT(B655,SEARCH(", app.",B655)-1),B655)</f>
        <v>355 Av. Ash</v>
      </c>
      <c r="G655" s="1">
        <f>SUBSTITUTE(SUBSTITUTE(E655,"$","")," ","")*1</f>
        <v>598</v>
      </c>
      <c r="H655" s="1" t="str">
        <f>SUBSTITUTE(D655," ","")</f>
        <v>H3K2R2</v>
      </c>
      <c r="I655" s="1" t="str">
        <f>LEFT(SUBSTITUTE(D655," ",""),4)</f>
        <v>H3K2</v>
      </c>
      <c r="J655" s="1" t="str">
        <f t="shared" si="10"/>
        <v>H3K</v>
      </c>
    </row>
    <row r="656" spans="1:10" x14ac:dyDescent="0.25">
      <c r="A656" t="s">
        <v>71</v>
      </c>
      <c r="B656" t="s">
        <v>1786</v>
      </c>
      <c r="C656" t="s">
        <v>1787</v>
      </c>
      <c r="D656" t="s">
        <v>1777</v>
      </c>
      <c r="E656" t="s">
        <v>1423</v>
      </c>
      <c r="F656" s="1" t="str">
        <f>IF(ISNUMBER(SEARCH(", app.",B656)),LEFT(B656,SEARCH(", app.",B656)-1),B656)</f>
        <v>355 Av. Ash</v>
      </c>
      <c r="G656" s="1">
        <f>SUBSTITUTE(SUBSTITUTE(E656,"$","")," ","")*1</f>
        <v>597</v>
      </c>
      <c r="H656" s="1" t="str">
        <f>SUBSTITUTE(D656," ","")</f>
        <v>H3K2R2</v>
      </c>
      <c r="I656" s="1" t="str">
        <f>LEFT(SUBSTITUTE(D656," ",""),4)</f>
        <v>H3K2</v>
      </c>
      <c r="J656" s="1" t="str">
        <f t="shared" si="10"/>
        <v>H3K</v>
      </c>
    </row>
    <row r="657" spans="1:10" x14ac:dyDescent="0.25">
      <c r="A657" t="s">
        <v>71</v>
      </c>
      <c r="B657" t="s">
        <v>1788</v>
      </c>
      <c r="C657" t="s">
        <v>1093</v>
      </c>
      <c r="D657" t="s">
        <v>1777</v>
      </c>
      <c r="E657" t="s">
        <v>1789</v>
      </c>
      <c r="F657" s="1" t="str">
        <f>IF(ISNUMBER(SEARCH(", app.",B657)),LEFT(B657,SEARCH(", app.",B657)-1),B657)</f>
        <v>355 Av. Ash</v>
      </c>
      <c r="G657" s="1">
        <f>SUBSTITUTE(SUBSTITUTE(E657,"$","")," ","")*1</f>
        <v>632</v>
      </c>
      <c r="H657" s="1" t="str">
        <f>SUBSTITUTE(D657," ","")</f>
        <v>H3K2R2</v>
      </c>
      <c r="I657" s="1" t="str">
        <f>LEFT(SUBSTITUTE(D657," ",""),4)</f>
        <v>H3K2</v>
      </c>
      <c r="J657" s="1" t="str">
        <f t="shared" si="10"/>
        <v>H3K</v>
      </c>
    </row>
    <row r="658" spans="1:10" x14ac:dyDescent="0.25">
      <c r="A658" t="s">
        <v>71</v>
      </c>
      <c r="B658" t="s">
        <v>1790</v>
      </c>
      <c r="C658" t="s">
        <v>137</v>
      </c>
      <c r="D658" t="s">
        <v>1791</v>
      </c>
      <c r="E658" t="s">
        <v>1075</v>
      </c>
      <c r="F658" s="1" t="str">
        <f>IF(ISNUMBER(SEARCH(", app.",B658)),LEFT(B658,SEARCH(", app.",B658)-1),B658)</f>
        <v>713 Av. Atwater</v>
      </c>
      <c r="G658" s="1">
        <f>SUBSTITUTE(SUBSTITUTE(E658,"$","")," ","")*1</f>
        <v>563</v>
      </c>
      <c r="H658" s="1" t="str">
        <f>SUBSTITUTE(D658," ","")</f>
        <v>H3J2T1</v>
      </c>
      <c r="I658" s="1" t="str">
        <f>LEFT(SUBSTITUTE(D658," ",""),4)</f>
        <v>H3J2</v>
      </c>
      <c r="J658" s="1" t="str">
        <f t="shared" si="10"/>
        <v>H3J</v>
      </c>
    </row>
    <row r="659" spans="1:10" x14ac:dyDescent="0.25">
      <c r="A659" t="s">
        <v>71</v>
      </c>
      <c r="B659" t="s">
        <v>1792</v>
      </c>
      <c r="C659" t="s">
        <v>431</v>
      </c>
      <c r="D659" t="s">
        <v>1793</v>
      </c>
      <c r="E659" t="s">
        <v>44</v>
      </c>
      <c r="F659" s="1" t="str">
        <f>IF(ISNUMBER(SEARCH(", app.",B659)),LEFT(B659,SEARCH(", app.",B659)-1),B659)</f>
        <v>1960 Rue Augustin-Cantin</v>
      </c>
      <c r="G659" s="1">
        <f>SUBSTITUTE(SUBSTITUTE(E659,"$","")," ","")*1</f>
        <v>713</v>
      </c>
      <c r="H659" s="1" t="str">
        <f>SUBSTITUTE(D659," ","")</f>
        <v>H3K1C2</v>
      </c>
      <c r="I659" s="1" t="str">
        <f>LEFT(SUBSTITUTE(D659," ",""),4)</f>
        <v>H3K1</v>
      </c>
      <c r="J659" s="1" t="str">
        <f t="shared" si="10"/>
        <v>H3K</v>
      </c>
    </row>
    <row r="660" spans="1:10" x14ac:dyDescent="0.25">
      <c r="A660" t="s">
        <v>71</v>
      </c>
      <c r="B660" t="s">
        <v>1794</v>
      </c>
      <c r="C660" t="s">
        <v>1795</v>
      </c>
      <c r="D660" t="s">
        <v>1793</v>
      </c>
      <c r="E660" t="s">
        <v>1085</v>
      </c>
      <c r="F660" s="1" t="str">
        <f>IF(ISNUMBER(SEARCH(", app.",B660)),LEFT(B660,SEARCH(", app.",B660)-1),B660)</f>
        <v>1980 Rue Augustin-Cantin</v>
      </c>
      <c r="G660" s="1">
        <f>SUBSTITUTE(SUBSTITUTE(E660,"$","")," ","")*1</f>
        <v>688</v>
      </c>
      <c r="H660" s="1" t="str">
        <f>SUBSTITUTE(D660," ","")</f>
        <v>H3K1C2</v>
      </c>
      <c r="I660" s="1" t="str">
        <f>LEFT(SUBSTITUTE(D660," ",""),4)</f>
        <v>H3K1</v>
      </c>
      <c r="J660" s="1" t="str">
        <f t="shared" si="10"/>
        <v>H3K</v>
      </c>
    </row>
    <row r="661" spans="1:10" x14ac:dyDescent="0.25">
      <c r="A661" t="s">
        <v>71</v>
      </c>
      <c r="B661" t="s">
        <v>1796</v>
      </c>
      <c r="C661" t="s">
        <v>508</v>
      </c>
      <c r="D661" t="s">
        <v>1797</v>
      </c>
      <c r="E661" t="s">
        <v>478</v>
      </c>
      <c r="F661" s="1" t="str">
        <f>IF(ISNUMBER(SEARCH(", app.",B661)),LEFT(B661,SEARCH(", app.",B661)-1),B661)</f>
        <v>1984 Rue Augustin-Cantin</v>
      </c>
      <c r="G661" s="1">
        <f>SUBSTITUTE(SUBSTITUTE(E661,"$","")," ","")*1</f>
        <v>659</v>
      </c>
      <c r="H661" s="1" t="str">
        <f>SUBSTITUTE(D661," ","")</f>
        <v>H3X1C2</v>
      </c>
      <c r="I661" s="1" t="str">
        <f>LEFT(SUBSTITUTE(D661," ",""),4)</f>
        <v>H3X1</v>
      </c>
      <c r="J661" s="1" t="str">
        <f t="shared" si="10"/>
        <v>H3X</v>
      </c>
    </row>
    <row r="662" spans="1:10" x14ac:dyDescent="0.25">
      <c r="A662" t="s">
        <v>71</v>
      </c>
      <c r="B662" t="s">
        <v>1798</v>
      </c>
      <c r="C662" t="s">
        <v>107</v>
      </c>
      <c r="D662" t="s">
        <v>1799</v>
      </c>
      <c r="E662" t="s">
        <v>1800</v>
      </c>
      <c r="F662" s="1" t="str">
        <f>IF(ISNUMBER(SEARCH(", app.",B662)),LEFT(B662,SEARCH(", app.",B662)-1),B662)</f>
        <v>2615 Rue Augustin-Cantin</v>
      </c>
      <c r="G662" s="1">
        <f>SUBSTITUTE(SUBSTITUTE(E662,"$","")," ","")*1</f>
        <v>890</v>
      </c>
      <c r="H662" s="1" t="str">
        <f>SUBSTITUTE(D662," ","")</f>
        <v>H3K0C2</v>
      </c>
      <c r="I662" s="1" t="str">
        <f>LEFT(SUBSTITUTE(D662," ",""),4)</f>
        <v>H3K0</v>
      </c>
      <c r="J662" s="1" t="str">
        <f t="shared" si="10"/>
        <v>H3K</v>
      </c>
    </row>
    <row r="663" spans="1:10" x14ac:dyDescent="0.25">
      <c r="A663" t="s">
        <v>71</v>
      </c>
      <c r="B663" t="s">
        <v>1801</v>
      </c>
      <c r="C663" t="s">
        <v>77</v>
      </c>
      <c r="D663" t="s">
        <v>1802</v>
      </c>
      <c r="E663" t="s">
        <v>1505</v>
      </c>
      <c r="F663" s="1" t="str">
        <f>IF(ISNUMBER(SEARCH(", app.",B663)),LEFT(B663,SEARCH(", app.",B663)-1),B663)</f>
        <v>1375 Rue des Bassins</v>
      </c>
      <c r="G663" s="1">
        <f>SUBSTITUTE(SUBSTITUTE(E663,"$","")," ","")*1</f>
        <v>806</v>
      </c>
      <c r="H663" s="1" t="str">
        <f>SUBSTITUTE(D663," ","")</f>
        <v>H3C1W3</v>
      </c>
      <c r="I663" s="1" t="str">
        <f>LEFT(SUBSTITUTE(D663," ",""),4)</f>
        <v>H3C1</v>
      </c>
      <c r="J663" s="1" t="str">
        <f t="shared" si="10"/>
        <v>H3C</v>
      </c>
    </row>
    <row r="664" spans="1:10" x14ac:dyDescent="0.25">
      <c r="A664" t="s">
        <v>71</v>
      </c>
      <c r="B664" t="s">
        <v>1803</v>
      </c>
      <c r="C664" t="s">
        <v>83</v>
      </c>
      <c r="D664" t="s">
        <v>1804</v>
      </c>
      <c r="E664" t="s">
        <v>1805</v>
      </c>
      <c r="F664" s="1" t="str">
        <f>IF(ISNUMBER(SEARCH(", app.",B664)),LEFT(B664,SEARCH(", app.",B664)-1),B664)</f>
        <v>1458 Rue des Bassins</v>
      </c>
      <c r="G664" s="1">
        <f>SUBSTITUTE(SUBSTITUTE(E664,"$","")," ","")*1</f>
        <v>929</v>
      </c>
      <c r="H664" s="1" t="str">
        <f>SUBSTITUTE(D664," ","")</f>
        <v>H3C0T6</v>
      </c>
      <c r="I664" s="1" t="str">
        <f>LEFT(SUBSTITUTE(D664," ",""),4)</f>
        <v>H3C0</v>
      </c>
      <c r="J664" s="1" t="str">
        <f t="shared" si="10"/>
        <v>H3C</v>
      </c>
    </row>
    <row r="665" spans="1:10" x14ac:dyDescent="0.25">
      <c r="A665" t="s">
        <v>71</v>
      </c>
      <c r="B665" t="s">
        <v>1806</v>
      </c>
      <c r="C665" t="s">
        <v>198</v>
      </c>
      <c r="D665" t="s">
        <v>1804</v>
      </c>
      <c r="E665" t="s">
        <v>15</v>
      </c>
      <c r="F665" s="1" t="str">
        <f>IF(ISNUMBER(SEARCH(", app.",B665)),LEFT(B665,SEARCH(", app.",B665)-1),B665)</f>
        <v>1458 Rue des Bassins</v>
      </c>
      <c r="G665" s="1">
        <f>SUBSTITUTE(SUBSTITUTE(E665,"$","")," ","")*1</f>
        <v>840</v>
      </c>
      <c r="H665" s="1" t="str">
        <f>SUBSTITUTE(D665," ","")</f>
        <v>H3C0T6</v>
      </c>
      <c r="I665" s="1" t="str">
        <f>LEFT(SUBSTITUTE(D665," ",""),4)</f>
        <v>H3C0</v>
      </c>
      <c r="J665" s="1" t="str">
        <f t="shared" si="10"/>
        <v>H3C</v>
      </c>
    </row>
    <row r="666" spans="1:10" x14ac:dyDescent="0.25">
      <c r="A666" t="s">
        <v>71</v>
      </c>
      <c r="B666" t="s">
        <v>1807</v>
      </c>
      <c r="C666" t="s">
        <v>1808</v>
      </c>
      <c r="D666" t="s">
        <v>1809</v>
      </c>
      <c r="E666" t="s">
        <v>30</v>
      </c>
      <c r="F666" s="1" t="str">
        <f>IF(ISNUMBER(SEARCH(", app.",B666)),LEFT(B666,SEARCH(", app.",B666)-1),B666)</f>
        <v>1485 Rue des Bassins</v>
      </c>
      <c r="G666" s="1">
        <f>SUBSTITUTE(SUBSTITUTE(E666,"$","")," ","")*1</f>
        <v>760</v>
      </c>
      <c r="H666" s="1" t="str">
        <f>SUBSTITUTE(D666," ","")</f>
        <v>H3C1B7</v>
      </c>
      <c r="I666" s="1" t="str">
        <f>LEFT(SUBSTITUTE(D666," ",""),4)</f>
        <v>H3C1</v>
      </c>
      <c r="J666" s="1" t="str">
        <f t="shared" si="10"/>
        <v>H3C</v>
      </c>
    </row>
    <row r="667" spans="1:10" x14ac:dyDescent="0.25">
      <c r="A667" t="s">
        <v>71</v>
      </c>
      <c r="B667" t="s">
        <v>1810</v>
      </c>
      <c r="C667" t="s">
        <v>1811</v>
      </c>
      <c r="D667" t="s">
        <v>1809</v>
      </c>
      <c r="E667" t="s">
        <v>1538</v>
      </c>
      <c r="F667" s="1" t="str">
        <f>IF(ISNUMBER(SEARCH(", app.",B667)),LEFT(B667,SEARCH(", app.",B667)-1),B667)</f>
        <v>1485 Rue des Bassins</v>
      </c>
      <c r="G667" s="1">
        <f>SUBSTITUTE(SUBSTITUTE(E667,"$","")," ","")*1</f>
        <v>799</v>
      </c>
      <c r="H667" s="1" t="str">
        <f>SUBSTITUTE(D667," ","")</f>
        <v>H3C1B7</v>
      </c>
      <c r="I667" s="1" t="str">
        <f>LEFT(SUBSTITUTE(D667," ",""),4)</f>
        <v>H3C1</v>
      </c>
      <c r="J667" s="1" t="str">
        <f t="shared" si="10"/>
        <v>H3C</v>
      </c>
    </row>
    <row r="668" spans="1:10" x14ac:dyDescent="0.25">
      <c r="A668" t="s">
        <v>71</v>
      </c>
      <c r="B668" t="s">
        <v>1812</v>
      </c>
      <c r="C668" t="s">
        <v>1813</v>
      </c>
      <c r="D668" t="s">
        <v>1809</v>
      </c>
      <c r="E668" t="s">
        <v>1814</v>
      </c>
      <c r="F668" s="1" t="str">
        <f>IF(ISNUMBER(SEARCH(", app.",B668)),LEFT(B668,SEARCH(", app.",B668)-1),B668)</f>
        <v>1485 Rue des Bassins</v>
      </c>
      <c r="G668" s="1">
        <f>SUBSTITUTE(SUBSTITUTE(E668,"$","")," ","")*1</f>
        <v>730</v>
      </c>
      <c r="H668" s="1" t="str">
        <f>SUBSTITUTE(D668," ","")</f>
        <v>H3C1B7</v>
      </c>
      <c r="I668" s="1" t="str">
        <f>LEFT(SUBSTITUTE(D668," ",""),4)</f>
        <v>H3C1</v>
      </c>
      <c r="J668" s="1" t="str">
        <f t="shared" si="10"/>
        <v>H3C</v>
      </c>
    </row>
    <row r="669" spans="1:10" x14ac:dyDescent="0.25">
      <c r="A669" t="s">
        <v>71</v>
      </c>
      <c r="B669" t="s">
        <v>1815</v>
      </c>
      <c r="C669" t="s">
        <v>1816</v>
      </c>
      <c r="D669" t="s">
        <v>1809</v>
      </c>
      <c r="E669" t="s">
        <v>930</v>
      </c>
      <c r="F669" s="1" t="str">
        <f>IF(ISNUMBER(SEARCH(", app.",B669)),LEFT(B669,SEARCH(", app.",B669)-1),B669)</f>
        <v>1485 Rue des Bassins</v>
      </c>
      <c r="G669" s="1">
        <f>SUBSTITUTE(SUBSTITUTE(E669,"$","")," ","")*1</f>
        <v>751</v>
      </c>
      <c r="H669" s="1" t="str">
        <f>SUBSTITUTE(D669," ","")</f>
        <v>H3C1B7</v>
      </c>
      <c r="I669" s="1" t="str">
        <f>LEFT(SUBSTITUTE(D669," ",""),4)</f>
        <v>H3C1</v>
      </c>
      <c r="J669" s="1" t="str">
        <f t="shared" si="10"/>
        <v>H3C</v>
      </c>
    </row>
    <row r="670" spans="1:10" x14ac:dyDescent="0.25">
      <c r="A670" t="s">
        <v>71</v>
      </c>
      <c r="B670" t="s">
        <v>1817</v>
      </c>
      <c r="C670" t="s">
        <v>1818</v>
      </c>
      <c r="D670" t="s">
        <v>1809</v>
      </c>
      <c r="E670" t="s">
        <v>30</v>
      </c>
      <c r="F670" s="1" t="str">
        <f>IF(ISNUMBER(SEARCH(", app.",B670)),LEFT(B670,SEARCH(", app.",B670)-1),B670)</f>
        <v>1485 Rue des Bassins</v>
      </c>
      <c r="G670" s="1">
        <f>SUBSTITUTE(SUBSTITUTE(E670,"$","")," ","")*1</f>
        <v>760</v>
      </c>
      <c r="H670" s="1" t="str">
        <f>SUBSTITUTE(D670," ","")</f>
        <v>H3C1B7</v>
      </c>
      <c r="I670" s="1" t="str">
        <f>LEFT(SUBSTITUTE(D670," ",""),4)</f>
        <v>H3C1</v>
      </c>
      <c r="J670" s="1" t="str">
        <f t="shared" si="10"/>
        <v>H3C</v>
      </c>
    </row>
    <row r="671" spans="1:10" x14ac:dyDescent="0.25">
      <c r="A671" t="s">
        <v>71</v>
      </c>
      <c r="B671" t="s">
        <v>1819</v>
      </c>
      <c r="C671" t="s">
        <v>1820</v>
      </c>
      <c r="D671" t="s">
        <v>1809</v>
      </c>
      <c r="E671" t="s">
        <v>378</v>
      </c>
      <c r="F671" s="1" t="str">
        <f>IF(ISNUMBER(SEARCH(", app.",B671)),LEFT(B671,SEARCH(", app.",B671)-1),B671)</f>
        <v>1485 Rue des Bassins</v>
      </c>
      <c r="G671" s="1">
        <f>SUBSTITUTE(SUBSTITUTE(E671,"$","")," ","")*1</f>
        <v>784</v>
      </c>
      <c r="H671" s="1" t="str">
        <f>SUBSTITUTE(D671," ","")</f>
        <v>H3C1B7</v>
      </c>
      <c r="I671" s="1" t="str">
        <f>LEFT(SUBSTITUTE(D671," ",""),4)</f>
        <v>H3C1</v>
      </c>
      <c r="J671" s="1" t="str">
        <f t="shared" si="10"/>
        <v>H3C</v>
      </c>
    </row>
    <row r="672" spans="1:10" x14ac:dyDescent="0.25">
      <c r="A672" t="s">
        <v>71</v>
      </c>
      <c r="B672" t="s">
        <v>1821</v>
      </c>
      <c r="C672" t="s">
        <v>238</v>
      </c>
      <c r="D672" t="s">
        <v>1809</v>
      </c>
      <c r="E672" t="s">
        <v>1578</v>
      </c>
      <c r="F672" s="1" t="str">
        <f>IF(ISNUMBER(SEARCH(", app.",B672)),LEFT(B672,SEARCH(", app.",B672)-1),B672)</f>
        <v>1485 Rue des Bassins</v>
      </c>
      <c r="G672" s="1">
        <f>SUBSTITUTE(SUBSTITUTE(E672,"$","")," ","")*1</f>
        <v>756</v>
      </c>
      <c r="H672" s="1" t="str">
        <f>SUBSTITUTE(D672," ","")</f>
        <v>H3C1B7</v>
      </c>
      <c r="I672" s="1" t="str">
        <f>LEFT(SUBSTITUTE(D672," ",""),4)</f>
        <v>H3C1</v>
      </c>
      <c r="J672" s="1" t="str">
        <f t="shared" si="10"/>
        <v>H3C</v>
      </c>
    </row>
    <row r="673" spans="1:10" x14ac:dyDescent="0.25">
      <c r="A673" t="s">
        <v>71</v>
      </c>
      <c r="B673" t="s">
        <v>1822</v>
      </c>
      <c r="C673" t="s">
        <v>1823</v>
      </c>
      <c r="D673" t="s">
        <v>1809</v>
      </c>
      <c r="E673" t="s">
        <v>1286</v>
      </c>
      <c r="F673" s="1" t="str">
        <f>IF(ISNUMBER(SEARCH(", app.",B673)),LEFT(B673,SEARCH(", app.",B673)-1),B673)</f>
        <v>1485 Rue des Bassins</v>
      </c>
      <c r="G673" s="1">
        <f>SUBSTITUTE(SUBSTITUTE(E673,"$","")," ","")*1</f>
        <v>781</v>
      </c>
      <c r="H673" s="1" t="str">
        <f>SUBSTITUTE(D673," ","")</f>
        <v>H3C1B7</v>
      </c>
      <c r="I673" s="1" t="str">
        <f>LEFT(SUBSTITUTE(D673," ",""),4)</f>
        <v>H3C1</v>
      </c>
      <c r="J673" s="1" t="str">
        <f t="shared" si="10"/>
        <v>H3C</v>
      </c>
    </row>
    <row r="674" spans="1:10" x14ac:dyDescent="0.25">
      <c r="A674" t="s">
        <v>71</v>
      </c>
      <c r="B674" t="s">
        <v>1824</v>
      </c>
      <c r="C674" t="s">
        <v>1825</v>
      </c>
      <c r="D674" t="s">
        <v>1809</v>
      </c>
      <c r="E674" t="s">
        <v>1814</v>
      </c>
      <c r="F674" s="1" t="str">
        <f>IF(ISNUMBER(SEARCH(", app.",B674)),LEFT(B674,SEARCH(", app.",B674)-1),B674)</f>
        <v>1485 Rue des Bassins</v>
      </c>
      <c r="G674" s="1">
        <f>SUBSTITUTE(SUBSTITUTE(E674,"$","")," ","")*1</f>
        <v>730</v>
      </c>
      <c r="H674" s="1" t="str">
        <f>SUBSTITUTE(D674," ","")</f>
        <v>H3C1B7</v>
      </c>
      <c r="I674" s="1" t="str">
        <f>LEFT(SUBSTITUTE(D674," ",""),4)</f>
        <v>H3C1</v>
      </c>
      <c r="J674" s="1" t="str">
        <f t="shared" si="10"/>
        <v>H3C</v>
      </c>
    </row>
    <row r="675" spans="1:10" x14ac:dyDescent="0.25">
      <c r="A675" t="s">
        <v>71</v>
      </c>
      <c r="B675" t="s">
        <v>1826</v>
      </c>
      <c r="C675" t="s">
        <v>492</v>
      </c>
      <c r="D675" t="s">
        <v>1827</v>
      </c>
      <c r="E675" t="s">
        <v>1828</v>
      </c>
      <c r="F675" s="1" t="str">
        <f>IF(ISNUMBER(SEARCH(", app.",B675)),LEFT(B675,SEARCH(", app.",B675)-1),B675)</f>
        <v>1500 Rue des Bassins</v>
      </c>
      <c r="G675" s="1">
        <f>SUBSTITUTE(SUBSTITUTE(E675,"$","")," ","")*1</f>
        <v>791</v>
      </c>
      <c r="H675" s="1" t="str">
        <f>SUBSTITUTE(D675," ","")</f>
        <v>H3C0N3</v>
      </c>
      <c r="I675" s="1" t="str">
        <f>LEFT(SUBSTITUTE(D675," ",""),4)</f>
        <v>H3C0</v>
      </c>
      <c r="J675" s="1" t="str">
        <f t="shared" si="10"/>
        <v>H3C</v>
      </c>
    </row>
    <row r="676" spans="1:10" x14ac:dyDescent="0.25">
      <c r="A676" t="s">
        <v>71</v>
      </c>
      <c r="B676" t="s">
        <v>1829</v>
      </c>
      <c r="C676" t="s">
        <v>1830</v>
      </c>
      <c r="D676" t="s">
        <v>1827</v>
      </c>
      <c r="E676" t="s">
        <v>1013</v>
      </c>
      <c r="F676" s="1" t="str">
        <f>IF(ISNUMBER(SEARCH(", app.",B676)),LEFT(B676,SEARCH(", app.",B676)-1),B676)</f>
        <v>1500 Rue des Bassins</v>
      </c>
      <c r="G676" s="1">
        <f>SUBSTITUTE(SUBSTITUTE(E676,"$","")," ","")*1</f>
        <v>714</v>
      </c>
      <c r="H676" s="1" t="str">
        <f>SUBSTITUTE(D676," ","")</f>
        <v>H3C0N3</v>
      </c>
      <c r="I676" s="1" t="str">
        <f>LEFT(SUBSTITUTE(D676," ",""),4)</f>
        <v>H3C0</v>
      </c>
      <c r="J676" s="1" t="str">
        <f t="shared" si="10"/>
        <v>H3C</v>
      </c>
    </row>
    <row r="677" spans="1:10" x14ac:dyDescent="0.25">
      <c r="A677" t="s">
        <v>71</v>
      </c>
      <c r="B677" t="s">
        <v>1831</v>
      </c>
      <c r="C677" t="s">
        <v>142</v>
      </c>
      <c r="D677" t="s">
        <v>1827</v>
      </c>
      <c r="E677" t="s">
        <v>494</v>
      </c>
      <c r="F677" s="1" t="str">
        <f>IF(ISNUMBER(SEARCH(", app.",B677)),LEFT(B677,SEARCH(", app.",B677)-1),B677)</f>
        <v>1500 Rue des Bassins</v>
      </c>
      <c r="G677" s="1">
        <f>SUBSTITUTE(SUBSTITUTE(E677,"$","")," ","")*1</f>
        <v>771</v>
      </c>
      <c r="H677" s="1" t="str">
        <f>SUBSTITUTE(D677," ","")</f>
        <v>H3C0N3</v>
      </c>
      <c r="I677" s="1" t="str">
        <f>LEFT(SUBSTITUTE(D677," ",""),4)</f>
        <v>H3C0</v>
      </c>
      <c r="J677" s="1" t="str">
        <f t="shared" si="10"/>
        <v>H3C</v>
      </c>
    </row>
    <row r="678" spans="1:10" x14ac:dyDescent="0.25">
      <c r="A678" t="s">
        <v>71</v>
      </c>
      <c r="B678" t="s">
        <v>1832</v>
      </c>
      <c r="C678" t="s">
        <v>245</v>
      </c>
      <c r="D678" t="s">
        <v>1827</v>
      </c>
      <c r="E678" t="s">
        <v>1833</v>
      </c>
      <c r="F678" s="1" t="str">
        <f>IF(ISNUMBER(SEARCH(", app.",B678)),LEFT(B678,SEARCH(", app.",B678)-1),B678)</f>
        <v>1500 Rue des Bassins</v>
      </c>
      <c r="G678" s="1">
        <f>SUBSTITUTE(SUBSTITUTE(E678,"$","")," ","")*1</f>
        <v>796</v>
      </c>
      <c r="H678" s="1" t="str">
        <f>SUBSTITUTE(D678," ","")</f>
        <v>H3C0N3</v>
      </c>
      <c r="I678" s="1" t="str">
        <f>LEFT(SUBSTITUTE(D678," ",""),4)</f>
        <v>H3C0</v>
      </c>
      <c r="J678" s="1" t="str">
        <f t="shared" si="10"/>
        <v>H3C</v>
      </c>
    </row>
    <row r="679" spans="1:10" x14ac:dyDescent="0.25">
      <c r="A679" t="s">
        <v>71</v>
      </c>
      <c r="B679" t="s">
        <v>1834</v>
      </c>
      <c r="C679" t="s">
        <v>1835</v>
      </c>
      <c r="D679" t="s">
        <v>1827</v>
      </c>
      <c r="E679" t="s">
        <v>25</v>
      </c>
      <c r="F679" s="1" t="str">
        <f>IF(ISNUMBER(SEARCH(", app.",B679)),LEFT(B679,SEARCH(", app.",B679)-1),B679)</f>
        <v>1500 Rue des Bassins</v>
      </c>
      <c r="G679" s="1">
        <f>SUBSTITUTE(SUBSTITUTE(E679,"$","")," ","")*1</f>
        <v>778</v>
      </c>
      <c r="H679" s="1" t="str">
        <f>SUBSTITUTE(D679," ","")</f>
        <v>H3C0N3</v>
      </c>
      <c r="I679" s="1" t="str">
        <f>LEFT(SUBSTITUTE(D679," ",""),4)</f>
        <v>H3C0</v>
      </c>
      <c r="J679" s="1" t="str">
        <f t="shared" si="10"/>
        <v>H3C</v>
      </c>
    </row>
    <row r="680" spans="1:10" x14ac:dyDescent="0.25">
      <c r="A680" t="s">
        <v>71</v>
      </c>
      <c r="B680" t="s">
        <v>1836</v>
      </c>
      <c r="C680" t="s">
        <v>62</v>
      </c>
      <c r="D680" t="s">
        <v>1837</v>
      </c>
      <c r="E680" t="s">
        <v>1218</v>
      </c>
      <c r="F680" s="1" t="str">
        <f>IF(ISNUMBER(SEARCH(", app.",B680)),LEFT(B680,SEARCH(", app.",B680)-1),B680)</f>
        <v>1548 Rue des Bassins</v>
      </c>
      <c r="G680" s="1">
        <f>SUBSTITUTE(SUBSTITUTE(E680,"$","")," ","")*1</f>
        <v>732</v>
      </c>
      <c r="H680" s="1" t="str">
        <f>SUBSTITUTE(D680," ","")</f>
        <v>H3C0L4</v>
      </c>
      <c r="I680" s="1" t="str">
        <f>LEFT(SUBSTITUTE(D680," ",""),4)</f>
        <v>H3C0</v>
      </c>
      <c r="J680" s="1" t="str">
        <f t="shared" si="10"/>
        <v>H3C</v>
      </c>
    </row>
    <row r="681" spans="1:10" x14ac:dyDescent="0.25">
      <c r="A681" t="s">
        <v>71</v>
      </c>
      <c r="B681" t="s">
        <v>1838</v>
      </c>
      <c r="C681" t="s">
        <v>259</v>
      </c>
      <c r="D681" t="s">
        <v>1839</v>
      </c>
      <c r="E681" t="s">
        <v>1492</v>
      </c>
      <c r="F681" s="1" t="str">
        <f>IF(ISNUMBER(SEARCH(", app.",B681)),LEFT(B681,SEARCH(", app.",B681)-1),B681)</f>
        <v>1550 Rue des Bassins</v>
      </c>
      <c r="G681" s="1">
        <f>SUBSTITUTE(SUBSTITUTE(E681,"$","")," ","")*1</f>
        <v>824</v>
      </c>
      <c r="H681" s="1" t="str">
        <f>SUBSTITUTE(D681," ","")</f>
        <v>H3C0W5</v>
      </c>
      <c r="I681" s="1" t="str">
        <f>LEFT(SUBSTITUTE(D681," ",""),4)</f>
        <v>H3C0</v>
      </c>
      <c r="J681" s="1" t="str">
        <f t="shared" si="10"/>
        <v>H3C</v>
      </c>
    </row>
    <row r="682" spans="1:10" x14ac:dyDescent="0.25">
      <c r="A682" t="s">
        <v>71</v>
      </c>
      <c r="B682" t="s">
        <v>1840</v>
      </c>
      <c r="C682" t="s">
        <v>259</v>
      </c>
      <c r="D682" t="s">
        <v>1839</v>
      </c>
      <c r="E682" t="s">
        <v>1841</v>
      </c>
      <c r="F682" s="1" t="str">
        <f>IF(ISNUMBER(SEARCH(", app.",B682)),LEFT(B682,SEARCH(", app.",B682)-1),B682)</f>
        <v>1550 Rue des Bassins</v>
      </c>
      <c r="G682" s="1">
        <f>SUBSTITUTE(SUBSTITUTE(E682,"$","")," ","")*1</f>
        <v>820</v>
      </c>
      <c r="H682" s="1" t="str">
        <f>SUBSTITUTE(D682," ","")</f>
        <v>H3C0W5</v>
      </c>
      <c r="I682" s="1" t="str">
        <f>LEFT(SUBSTITUTE(D682," ",""),4)</f>
        <v>H3C0</v>
      </c>
      <c r="J682" s="1" t="str">
        <f t="shared" si="10"/>
        <v>H3C</v>
      </c>
    </row>
    <row r="683" spans="1:10" x14ac:dyDescent="0.25">
      <c r="A683" t="s">
        <v>71</v>
      </c>
      <c r="B683" t="s">
        <v>1842</v>
      </c>
      <c r="C683" t="s">
        <v>1843</v>
      </c>
      <c r="D683" t="s">
        <v>1839</v>
      </c>
      <c r="E683" t="s">
        <v>27</v>
      </c>
      <c r="F683" s="1" t="str">
        <f>IF(ISNUMBER(SEARCH(", app.",B683)),LEFT(B683,SEARCH(", app.",B683)-1),B683)</f>
        <v>1550 Rue des Bassins</v>
      </c>
      <c r="G683" s="1">
        <f>SUBSTITUTE(SUBSTITUTE(E683,"$","")," ","")*1</f>
        <v>765</v>
      </c>
      <c r="H683" s="1" t="str">
        <f>SUBSTITUTE(D683," ","")</f>
        <v>H3C0W5</v>
      </c>
      <c r="I683" s="1" t="str">
        <f>LEFT(SUBSTITUTE(D683," ",""),4)</f>
        <v>H3C0</v>
      </c>
      <c r="J683" s="1" t="str">
        <f t="shared" si="10"/>
        <v>H3C</v>
      </c>
    </row>
    <row r="684" spans="1:10" x14ac:dyDescent="0.25">
      <c r="A684" t="s">
        <v>71</v>
      </c>
      <c r="B684" t="s">
        <v>1844</v>
      </c>
      <c r="C684" t="s">
        <v>1594</v>
      </c>
      <c r="D684" t="s">
        <v>1839</v>
      </c>
      <c r="E684" t="s">
        <v>1845</v>
      </c>
      <c r="F684" s="1" t="str">
        <f>IF(ISNUMBER(SEARCH(", app.",B684)),LEFT(B684,SEARCH(", app.",B684)-1),B684)</f>
        <v>1550 Rue des Bassins</v>
      </c>
      <c r="G684" s="1">
        <f>SUBSTITUTE(SUBSTITUTE(E684,"$","")," ","")*1</f>
        <v>814</v>
      </c>
      <c r="H684" s="1" t="str">
        <f>SUBSTITUTE(D684," ","")</f>
        <v>H3C0W5</v>
      </c>
      <c r="I684" s="1" t="str">
        <f>LEFT(SUBSTITUTE(D684," ",""),4)</f>
        <v>H3C0</v>
      </c>
      <c r="J684" s="1" t="str">
        <f t="shared" si="10"/>
        <v>H3C</v>
      </c>
    </row>
    <row r="685" spans="1:10" x14ac:dyDescent="0.25">
      <c r="A685" t="s">
        <v>71</v>
      </c>
      <c r="B685" t="s">
        <v>1846</v>
      </c>
      <c r="C685" t="s">
        <v>971</v>
      </c>
      <c r="D685" t="s">
        <v>1839</v>
      </c>
      <c r="E685" t="s">
        <v>1847</v>
      </c>
      <c r="F685" s="1" t="str">
        <f>IF(ISNUMBER(SEARCH(", app.",B685)),LEFT(B685,SEARCH(", app.",B685)-1),B685)</f>
        <v>1550 Rue des Bassins</v>
      </c>
      <c r="G685" s="1">
        <f>SUBSTITUTE(SUBSTITUTE(E685,"$","")," ","")*1</f>
        <v>848</v>
      </c>
      <c r="H685" s="1" t="str">
        <f>SUBSTITUTE(D685," ","")</f>
        <v>H3C0W5</v>
      </c>
      <c r="I685" s="1" t="str">
        <f>LEFT(SUBSTITUTE(D685," ",""),4)</f>
        <v>H3C0</v>
      </c>
      <c r="J685" s="1" t="str">
        <f t="shared" si="10"/>
        <v>H3C</v>
      </c>
    </row>
    <row r="686" spans="1:10" x14ac:dyDescent="0.25">
      <c r="A686" t="s">
        <v>71</v>
      </c>
      <c r="B686" t="s">
        <v>1848</v>
      </c>
      <c r="C686" t="s">
        <v>1849</v>
      </c>
      <c r="D686" t="s">
        <v>1850</v>
      </c>
      <c r="E686" t="s">
        <v>1362</v>
      </c>
      <c r="F686" s="1" t="str">
        <f>IF(ISNUMBER(SEARCH(", app.",B686)),LEFT(B686,SEARCH(", app.",B686)-1),B686)</f>
        <v>1616 Rue des Bassins</v>
      </c>
      <c r="G686" s="1">
        <f>SUBSTITUTE(SUBSTITUTE(E686,"$","")," ","")*1</f>
        <v>867</v>
      </c>
      <c r="H686" s="1" t="str">
        <f>SUBSTITUTE(D686," ","")</f>
        <v>H3J0C3</v>
      </c>
      <c r="I686" s="1" t="str">
        <f>LEFT(SUBSTITUTE(D686," ",""),4)</f>
        <v>H3J0</v>
      </c>
      <c r="J686" s="1" t="str">
        <f t="shared" si="10"/>
        <v>H3J</v>
      </c>
    </row>
    <row r="687" spans="1:10" x14ac:dyDescent="0.25">
      <c r="A687" t="s">
        <v>71</v>
      </c>
      <c r="B687" t="s">
        <v>1851</v>
      </c>
      <c r="C687" t="s">
        <v>243</v>
      </c>
      <c r="D687" t="s">
        <v>1850</v>
      </c>
      <c r="E687" t="s">
        <v>8</v>
      </c>
      <c r="F687" s="1" t="str">
        <f>IF(ISNUMBER(SEARCH(", app.",B687)),LEFT(B687,SEARCH(", app.",B687)-1),B687)</f>
        <v>1616 Rue des Bassins</v>
      </c>
      <c r="G687" s="1">
        <f>SUBSTITUTE(SUBSTITUTE(E687,"$","")," ","")*1</f>
        <v>934</v>
      </c>
      <c r="H687" s="1" t="str">
        <f>SUBSTITUTE(D687," ","")</f>
        <v>H3J0C3</v>
      </c>
      <c r="I687" s="1" t="str">
        <f>LEFT(SUBSTITUTE(D687," ",""),4)</f>
        <v>H3J0</v>
      </c>
      <c r="J687" s="1" t="str">
        <f t="shared" si="10"/>
        <v>H3J</v>
      </c>
    </row>
    <row r="688" spans="1:10" x14ac:dyDescent="0.25">
      <c r="A688" t="s">
        <v>71</v>
      </c>
      <c r="B688" t="s">
        <v>1852</v>
      </c>
      <c r="C688" t="s">
        <v>274</v>
      </c>
      <c r="D688" t="s">
        <v>1853</v>
      </c>
      <c r="E688" t="s">
        <v>1854</v>
      </c>
      <c r="F688" s="1" t="str">
        <f>IF(ISNUMBER(SEARCH(", app.",B688)),LEFT(B688,SEARCH(", app.",B688)-1),B688)</f>
        <v>1616 Rue des Bassins</v>
      </c>
      <c r="G688" s="1">
        <f>SUBSTITUTE(SUBSTITUTE(E688,"$","")," ","")*1</f>
        <v>922</v>
      </c>
      <c r="H688" s="1" t="str">
        <f>SUBSTITUTE(D688," ","")</f>
        <v>H3J1S1</v>
      </c>
      <c r="I688" s="1" t="str">
        <f>LEFT(SUBSTITUTE(D688," ",""),4)</f>
        <v>H3J1</v>
      </c>
      <c r="J688" s="1" t="str">
        <f t="shared" si="10"/>
        <v>H3J</v>
      </c>
    </row>
    <row r="689" spans="1:10" x14ac:dyDescent="0.25">
      <c r="A689" t="s">
        <v>71</v>
      </c>
      <c r="B689" t="s">
        <v>1855</v>
      </c>
      <c r="C689" t="s">
        <v>1856</v>
      </c>
      <c r="D689" t="s">
        <v>1857</v>
      </c>
      <c r="E689" t="s">
        <v>60</v>
      </c>
      <c r="F689" s="1" t="str">
        <f>IF(ISNUMBER(SEARCH(", app.",B689)),LEFT(B689,SEARCH(", app.",B689)-1),B689)</f>
        <v>1869 Rue des Bassins</v>
      </c>
      <c r="G689" s="1">
        <f>SUBSTITUTE(SUBSTITUTE(E689,"$","")," ","")*1</f>
        <v>680</v>
      </c>
      <c r="H689" s="1" t="str">
        <f>SUBSTITUTE(D689," ","")</f>
        <v>H3J0A3</v>
      </c>
      <c r="I689" s="1" t="str">
        <f>LEFT(SUBSTITUTE(D689," ",""),4)</f>
        <v>H3J0</v>
      </c>
      <c r="J689" s="1" t="str">
        <f t="shared" si="10"/>
        <v>H3J</v>
      </c>
    </row>
    <row r="690" spans="1:10" x14ac:dyDescent="0.25">
      <c r="A690" t="s">
        <v>71</v>
      </c>
      <c r="B690" t="s">
        <v>1858</v>
      </c>
      <c r="C690" t="s">
        <v>251</v>
      </c>
      <c r="D690" t="s">
        <v>1857</v>
      </c>
      <c r="E690" t="s">
        <v>1538</v>
      </c>
      <c r="F690" s="1" t="str">
        <f>IF(ISNUMBER(SEARCH(", app.",B690)),LEFT(B690,SEARCH(", app.",B690)-1),B690)</f>
        <v>1869 Rue des Bassins</v>
      </c>
      <c r="G690" s="1">
        <f>SUBSTITUTE(SUBSTITUTE(E690,"$","")," ","")*1</f>
        <v>799</v>
      </c>
      <c r="H690" s="1" t="str">
        <f>SUBSTITUTE(D690," ","")</f>
        <v>H3J0A3</v>
      </c>
      <c r="I690" s="1" t="str">
        <f>LEFT(SUBSTITUTE(D690," ",""),4)</f>
        <v>H3J0</v>
      </c>
      <c r="J690" s="1" t="str">
        <f t="shared" si="10"/>
        <v>H3J</v>
      </c>
    </row>
    <row r="691" spans="1:10" x14ac:dyDescent="0.25">
      <c r="A691" t="s">
        <v>71</v>
      </c>
      <c r="B691" t="s">
        <v>1859</v>
      </c>
      <c r="C691" t="s">
        <v>247</v>
      </c>
      <c r="D691" t="s">
        <v>1857</v>
      </c>
      <c r="E691" t="s">
        <v>603</v>
      </c>
      <c r="F691" s="1" t="str">
        <f>IF(ISNUMBER(SEARCH(", app.",B691)),LEFT(B691,SEARCH(", app.",B691)-1),B691)</f>
        <v>1869 Rue des Bassins</v>
      </c>
      <c r="G691" s="1">
        <f>SUBSTITUTE(SUBSTITUTE(E691,"$","")," ","")*1</f>
        <v>739</v>
      </c>
      <c r="H691" s="1" t="str">
        <f>SUBSTITUTE(D691," ","")</f>
        <v>H3J0A3</v>
      </c>
      <c r="I691" s="1" t="str">
        <f>LEFT(SUBSTITUTE(D691," ",""),4)</f>
        <v>H3J0</v>
      </c>
      <c r="J691" s="1" t="str">
        <f t="shared" si="10"/>
        <v>H3J</v>
      </c>
    </row>
    <row r="692" spans="1:10" x14ac:dyDescent="0.25">
      <c r="A692" t="s">
        <v>71</v>
      </c>
      <c r="B692" t="s">
        <v>1860</v>
      </c>
      <c r="C692" t="s">
        <v>227</v>
      </c>
      <c r="D692" t="s">
        <v>1861</v>
      </c>
      <c r="E692" t="s">
        <v>1862</v>
      </c>
      <c r="F692" s="1" t="str">
        <f>IF(ISNUMBER(SEARCH(", app.",B692)),LEFT(B692,SEARCH(", app.",B692)-1),B692)</f>
        <v>1910 Rue des Bassins</v>
      </c>
      <c r="G692" s="1">
        <f>SUBSTITUTE(SUBSTITUTE(E692,"$","")," ","")*1</f>
        <v>744</v>
      </c>
      <c r="H692" s="1" t="str">
        <f>SUBSTITUTE(D692," ","")</f>
        <v>H3J1S5</v>
      </c>
      <c r="I692" s="1" t="str">
        <f>LEFT(SUBSTITUTE(D692," ",""),4)</f>
        <v>H3J1</v>
      </c>
      <c r="J692" s="1" t="str">
        <f t="shared" si="10"/>
        <v>H3J</v>
      </c>
    </row>
    <row r="693" spans="1:10" x14ac:dyDescent="0.25">
      <c r="A693" t="s">
        <v>71</v>
      </c>
      <c r="B693" t="s">
        <v>1863</v>
      </c>
      <c r="C693" t="s">
        <v>749</v>
      </c>
      <c r="D693" t="s">
        <v>1861</v>
      </c>
      <c r="E693" t="s">
        <v>644</v>
      </c>
      <c r="F693" s="1" t="str">
        <f>IF(ISNUMBER(SEARCH(", app.",B693)),LEFT(B693,SEARCH(", app.",B693)-1),B693)</f>
        <v>1910 Rue des Bassins</v>
      </c>
      <c r="G693" s="1">
        <f>SUBSTITUTE(SUBSTITUTE(E693,"$","")," ","")*1</f>
        <v>743</v>
      </c>
      <c r="H693" s="1" t="str">
        <f>SUBSTITUTE(D693," ","")</f>
        <v>H3J1S5</v>
      </c>
      <c r="I693" s="1" t="str">
        <f>LEFT(SUBSTITUTE(D693," ",""),4)</f>
        <v>H3J1</v>
      </c>
      <c r="J693" s="1" t="str">
        <f t="shared" si="10"/>
        <v>H3J</v>
      </c>
    </row>
    <row r="694" spans="1:10" x14ac:dyDescent="0.25">
      <c r="A694" t="s">
        <v>71</v>
      </c>
      <c r="B694" t="s">
        <v>1864</v>
      </c>
      <c r="C694" t="s">
        <v>951</v>
      </c>
      <c r="D694" t="s">
        <v>1861</v>
      </c>
      <c r="E694" t="s">
        <v>1845</v>
      </c>
      <c r="F694" s="1" t="str">
        <f>IF(ISNUMBER(SEARCH(", app.",B694)),LEFT(B694,SEARCH(", app.",B694)-1),B694)</f>
        <v>1910 Rue des Bassins</v>
      </c>
      <c r="G694" s="1">
        <f>SUBSTITUTE(SUBSTITUTE(E694,"$","")," ","")*1</f>
        <v>814</v>
      </c>
      <c r="H694" s="1" t="str">
        <f>SUBSTITUTE(D694," ","")</f>
        <v>H3J1S5</v>
      </c>
      <c r="I694" s="1" t="str">
        <f>LEFT(SUBSTITUTE(D694," ",""),4)</f>
        <v>H3J1</v>
      </c>
      <c r="J694" s="1" t="str">
        <f t="shared" si="10"/>
        <v>H3J</v>
      </c>
    </row>
    <row r="695" spans="1:10" x14ac:dyDescent="0.25">
      <c r="A695" t="s">
        <v>71</v>
      </c>
      <c r="B695" t="s">
        <v>1865</v>
      </c>
      <c r="C695" t="s">
        <v>906</v>
      </c>
      <c r="D695" t="s">
        <v>1861</v>
      </c>
      <c r="E695" t="s">
        <v>897</v>
      </c>
      <c r="F695" s="1" t="str">
        <f>IF(ISNUMBER(SEARCH(", app.",B695)),LEFT(B695,SEARCH(", app.",B695)-1),B695)</f>
        <v>1910 Rue des Bassins</v>
      </c>
      <c r="G695" s="1">
        <f>SUBSTITUTE(SUBSTITUTE(E695,"$","")," ","")*1</f>
        <v>794</v>
      </c>
      <c r="H695" s="1" t="str">
        <f>SUBSTITUTE(D695," ","")</f>
        <v>H3J1S5</v>
      </c>
      <c r="I695" s="1" t="str">
        <f>LEFT(SUBSTITUTE(D695," ",""),4)</f>
        <v>H3J1</v>
      </c>
      <c r="J695" s="1" t="str">
        <f t="shared" si="10"/>
        <v>H3J</v>
      </c>
    </row>
    <row r="696" spans="1:10" x14ac:dyDescent="0.25">
      <c r="A696" t="s">
        <v>71</v>
      </c>
      <c r="B696" t="s">
        <v>1866</v>
      </c>
      <c r="C696" t="s">
        <v>227</v>
      </c>
      <c r="D696" t="s">
        <v>1861</v>
      </c>
      <c r="E696" t="s">
        <v>1867</v>
      </c>
      <c r="F696" s="1" t="str">
        <f>IF(ISNUMBER(SEARCH(", app.",B696)),LEFT(B696,SEARCH(", app.",B696)-1),B696)</f>
        <v>1910 Rue des Bassins</v>
      </c>
      <c r="G696" s="1">
        <f>SUBSTITUTE(SUBSTITUTE(E696,"$","")," ","")*1</f>
        <v>788</v>
      </c>
      <c r="H696" s="1" t="str">
        <f>SUBSTITUTE(D696," ","")</f>
        <v>H3J1S5</v>
      </c>
      <c r="I696" s="1" t="str">
        <f>LEFT(SUBSTITUTE(D696," ",""),4)</f>
        <v>H3J1</v>
      </c>
      <c r="J696" s="1" t="str">
        <f t="shared" si="10"/>
        <v>H3J</v>
      </c>
    </row>
    <row r="697" spans="1:10" x14ac:dyDescent="0.25">
      <c r="A697" t="s">
        <v>71</v>
      </c>
      <c r="B697" t="s">
        <v>1868</v>
      </c>
      <c r="C697" t="s">
        <v>1117</v>
      </c>
      <c r="D697" t="s">
        <v>1869</v>
      </c>
      <c r="E697" t="s">
        <v>1870</v>
      </c>
      <c r="F697" s="1" t="str">
        <f>IF(ISNUMBER(SEARCH(", app.",B697)),LEFT(B697,SEARCH(", app.",B697)-1),B697)</f>
        <v>2000 Rue des Bassins</v>
      </c>
      <c r="G697" s="1">
        <f>SUBSTITUTE(SUBSTITUTE(E697,"$","")," ","")*1</f>
        <v>825</v>
      </c>
      <c r="H697" s="1" t="str">
        <f>SUBSTITUTE(D697," ","")</f>
        <v>H3J0B6</v>
      </c>
      <c r="I697" s="1" t="str">
        <f>LEFT(SUBSTITUTE(D697," ",""),4)</f>
        <v>H3J0</v>
      </c>
      <c r="J697" s="1" t="str">
        <f t="shared" si="10"/>
        <v>H3J</v>
      </c>
    </row>
    <row r="698" spans="1:10" x14ac:dyDescent="0.25">
      <c r="A698" t="s">
        <v>71</v>
      </c>
      <c r="B698" t="s">
        <v>1871</v>
      </c>
      <c r="C698" t="s">
        <v>73</v>
      </c>
      <c r="D698" t="s">
        <v>1869</v>
      </c>
      <c r="E698" t="s">
        <v>1622</v>
      </c>
      <c r="F698" s="1" t="str">
        <f>IF(ISNUMBER(SEARCH(", app.",B698)),LEFT(B698,SEARCH(", app.",B698)-1),B698)</f>
        <v>2000 Rue des Bassins</v>
      </c>
      <c r="G698" s="1">
        <f>SUBSTITUTE(SUBSTITUTE(E698,"$","")," ","")*1</f>
        <v>953</v>
      </c>
      <c r="H698" s="1" t="str">
        <f>SUBSTITUTE(D698," ","")</f>
        <v>H3J0B6</v>
      </c>
      <c r="I698" s="1" t="str">
        <f>LEFT(SUBSTITUTE(D698," ",""),4)</f>
        <v>H3J0</v>
      </c>
      <c r="J698" s="1" t="str">
        <f t="shared" si="10"/>
        <v>H3J</v>
      </c>
    </row>
    <row r="699" spans="1:10" x14ac:dyDescent="0.25">
      <c r="A699" t="s">
        <v>71</v>
      </c>
      <c r="B699" t="s">
        <v>1872</v>
      </c>
      <c r="C699" t="s">
        <v>1873</v>
      </c>
      <c r="D699" t="s">
        <v>1874</v>
      </c>
      <c r="E699" t="s">
        <v>1875</v>
      </c>
      <c r="F699" s="1" t="str">
        <f>IF(ISNUMBER(SEARCH(", app.",B699)),LEFT(B699,SEARCH(", app.",B699)-1),B699)</f>
        <v>50 Rue Bérard</v>
      </c>
      <c r="G699" s="1">
        <f>SUBSTITUTE(SUBSTITUTE(E699,"$","")," ","")*1</f>
        <v>693</v>
      </c>
      <c r="H699" s="1" t="str">
        <f>SUBSTITUTE(D699," ","")</f>
        <v>H4C3P5</v>
      </c>
      <c r="I699" s="1" t="str">
        <f>LEFT(SUBSTITUTE(D699," ",""),4)</f>
        <v>H4C3</v>
      </c>
      <c r="J699" s="1" t="str">
        <f t="shared" si="10"/>
        <v>H4C</v>
      </c>
    </row>
    <row r="700" spans="1:10" x14ac:dyDescent="0.25">
      <c r="A700" t="s">
        <v>71</v>
      </c>
      <c r="B700" t="s">
        <v>1876</v>
      </c>
      <c r="C700" t="s">
        <v>690</v>
      </c>
      <c r="D700" t="s">
        <v>1877</v>
      </c>
      <c r="E700" t="s">
        <v>74</v>
      </c>
      <c r="F700" s="1" t="str">
        <f>IF(ISNUMBER(SEARCH(", app.",B700)),LEFT(B700,SEARCH(", app.",B700)-1),B700)</f>
        <v>309 Rue Bourgeoys</v>
      </c>
      <c r="G700" s="1">
        <f>SUBSTITUTE(SUBSTITUTE(E700,"$","")," ","")*1</f>
        <v>648</v>
      </c>
      <c r="H700" s="1" t="str">
        <f>SUBSTITUTE(D700," ","")</f>
        <v>H3K2L9</v>
      </c>
      <c r="I700" s="1" t="str">
        <f>LEFT(SUBSTITUTE(D700," ",""),4)</f>
        <v>H3K2</v>
      </c>
      <c r="J700" s="1" t="str">
        <f t="shared" si="10"/>
        <v>H3K</v>
      </c>
    </row>
    <row r="701" spans="1:10" x14ac:dyDescent="0.25">
      <c r="A701" t="s">
        <v>71</v>
      </c>
      <c r="B701" t="s">
        <v>1878</v>
      </c>
      <c r="C701" t="s">
        <v>191</v>
      </c>
      <c r="D701" t="s">
        <v>1879</v>
      </c>
      <c r="E701" t="s">
        <v>1139</v>
      </c>
      <c r="F701" s="1" t="str">
        <f>IF(ISNUMBER(SEARCH(", app.",B701)),LEFT(B701,SEARCH(", app.",B701)-1),B701)</f>
        <v>188 Rue Bourget</v>
      </c>
      <c r="G701" s="1">
        <f>SUBSTITUTE(SUBSTITUTE(E701,"$","")," ","")*1</f>
        <v>691</v>
      </c>
      <c r="H701" s="1" t="str">
        <f>SUBSTITUTE(D701," ","")</f>
        <v>H4C2M2</v>
      </c>
      <c r="I701" s="1" t="str">
        <f>LEFT(SUBSTITUTE(D701," ",""),4)</f>
        <v>H4C2</v>
      </c>
      <c r="J701" s="1" t="str">
        <f t="shared" ref="J701:J764" si="11">LEFT(I701,3)</f>
        <v>H4C</v>
      </c>
    </row>
    <row r="702" spans="1:10" x14ac:dyDescent="0.25">
      <c r="A702" t="s">
        <v>71</v>
      </c>
      <c r="B702" t="s">
        <v>1880</v>
      </c>
      <c r="C702" t="s">
        <v>299</v>
      </c>
      <c r="D702" t="s">
        <v>1881</v>
      </c>
      <c r="E702" t="s">
        <v>617</v>
      </c>
      <c r="F702" s="1" t="str">
        <f>IF(ISNUMBER(SEARCH(", app.",B702)),LEFT(B702,SEARCH(", app.",B702)-1),B702)</f>
        <v>1551 Rue du Centre</v>
      </c>
      <c r="G702" s="1">
        <f>SUBSTITUTE(SUBSTITUTE(E702,"$","")," ","")*1</f>
        <v>635</v>
      </c>
      <c r="H702" s="1" t="str">
        <f>SUBSTITUTE(D702," ","")</f>
        <v>H3K1H5</v>
      </c>
      <c r="I702" s="1" t="str">
        <f>LEFT(SUBSTITUTE(D702," ",""),4)</f>
        <v>H3K1</v>
      </c>
      <c r="J702" s="1" t="str">
        <f t="shared" si="11"/>
        <v>H3K</v>
      </c>
    </row>
    <row r="703" spans="1:10" x14ac:dyDescent="0.25">
      <c r="A703" t="s">
        <v>71</v>
      </c>
      <c r="B703" t="s">
        <v>1882</v>
      </c>
      <c r="C703" t="s">
        <v>282</v>
      </c>
      <c r="D703" t="s">
        <v>1881</v>
      </c>
      <c r="E703" t="s">
        <v>1883</v>
      </c>
      <c r="F703" s="1" t="str">
        <f>IF(ISNUMBER(SEARCH(", app.",B703)),LEFT(B703,SEARCH(", app.",B703)-1),B703)</f>
        <v>1553 Rue du Centre</v>
      </c>
      <c r="G703" s="1">
        <f>SUBSTITUTE(SUBSTITUTE(E703,"$","")," ","")*1</f>
        <v>623</v>
      </c>
      <c r="H703" s="1" t="str">
        <f>SUBSTITUTE(D703," ","")</f>
        <v>H3K1H5</v>
      </c>
      <c r="I703" s="1" t="str">
        <f>LEFT(SUBSTITUTE(D703," ",""),4)</f>
        <v>H3K1</v>
      </c>
      <c r="J703" s="1" t="str">
        <f t="shared" si="11"/>
        <v>H3K</v>
      </c>
    </row>
    <row r="704" spans="1:10" x14ac:dyDescent="0.25">
      <c r="A704" t="s">
        <v>71</v>
      </c>
      <c r="B704" t="s">
        <v>1882</v>
      </c>
      <c r="C704" t="s">
        <v>282</v>
      </c>
      <c r="D704" t="s">
        <v>1881</v>
      </c>
      <c r="E704" t="s">
        <v>1883</v>
      </c>
      <c r="F704" s="1" t="str">
        <f>IF(ISNUMBER(SEARCH(", app.",B704)),LEFT(B704,SEARCH(", app.",B704)-1),B704)</f>
        <v>1553 Rue du Centre</v>
      </c>
      <c r="G704" s="1">
        <f>SUBSTITUTE(SUBSTITUTE(E704,"$","")," ","")*1</f>
        <v>623</v>
      </c>
      <c r="H704" s="1" t="str">
        <f>SUBSTITUTE(D704," ","")</f>
        <v>H3K1H5</v>
      </c>
      <c r="I704" s="1" t="str">
        <f>LEFT(SUBSTITUTE(D704," ",""),4)</f>
        <v>H3K1</v>
      </c>
      <c r="J704" s="1" t="str">
        <f t="shared" si="11"/>
        <v>H3K</v>
      </c>
    </row>
    <row r="705" spans="1:10" x14ac:dyDescent="0.25">
      <c r="A705" t="s">
        <v>71</v>
      </c>
      <c r="B705" t="s">
        <v>1884</v>
      </c>
      <c r="C705" t="s">
        <v>1885</v>
      </c>
      <c r="D705" t="s">
        <v>1886</v>
      </c>
      <c r="E705" t="s">
        <v>1682</v>
      </c>
      <c r="F705" s="1" t="str">
        <f>IF(ISNUMBER(SEARCH(", app.",B705)),LEFT(B705,SEARCH(", app.",B705)-1),B705)</f>
        <v>2020 Rue du Centre</v>
      </c>
      <c r="G705" s="1">
        <f>SUBSTITUTE(SUBSTITUTE(E705,"$","")," ","")*1</f>
        <v>708</v>
      </c>
      <c r="H705" s="1" t="str">
        <f>SUBSTITUTE(D705," ","")</f>
        <v>H3K1J3</v>
      </c>
      <c r="I705" s="1" t="str">
        <f>LEFT(SUBSTITUTE(D705," ",""),4)</f>
        <v>H3K1</v>
      </c>
      <c r="J705" s="1" t="str">
        <f t="shared" si="11"/>
        <v>H3K</v>
      </c>
    </row>
    <row r="706" spans="1:10" x14ac:dyDescent="0.25">
      <c r="A706" t="s">
        <v>71</v>
      </c>
      <c r="B706" t="s">
        <v>1887</v>
      </c>
      <c r="C706" t="s">
        <v>508</v>
      </c>
      <c r="D706" t="s">
        <v>1888</v>
      </c>
      <c r="E706" t="s">
        <v>143</v>
      </c>
      <c r="F706" s="1" t="str">
        <f>IF(ISNUMBER(SEARCH(", app.",B706)),LEFT(B706,SEARCH(", app.",B706)-1),B706)</f>
        <v>214 Rue Charlevoix</v>
      </c>
      <c r="G706" s="1">
        <f>SUBSTITUTE(SUBSTITUTE(E706,"$","")," ","")*1</f>
        <v>569</v>
      </c>
      <c r="H706" s="1" t="str">
        <f>SUBSTITUTE(D706," ","")</f>
        <v>H3J2X8</v>
      </c>
      <c r="I706" s="1" t="str">
        <f>LEFT(SUBSTITUTE(D706," ",""),4)</f>
        <v>H3J2</v>
      </c>
      <c r="J706" s="1" t="str">
        <f t="shared" si="11"/>
        <v>H3J</v>
      </c>
    </row>
    <row r="707" spans="1:10" x14ac:dyDescent="0.25">
      <c r="A707" t="s">
        <v>71</v>
      </c>
      <c r="B707" t="s">
        <v>1889</v>
      </c>
      <c r="C707" t="s">
        <v>194</v>
      </c>
      <c r="D707" t="s">
        <v>1890</v>
      </c>
      <c r="E707" t="s">
        <v>154</v>
      </c>
      <c r="F707" s="1" t="str">
        <f>IF(ISNUMBER(SEARCH(", app.",B707)),LEFT(B707,SEARCH(", app.",B707)-1),B707)</f>
        <v>2434B Rue de Châteauguay</v>
      </c>
      <c r="G707" s="1">
        <f>SUBSTITUTE(SUBSTITUTE(E707,"$","")," ","")*1</f>
        <v>559</v>
      </c>
      <c r="H707" s="1" t="str">
        <f>SUBSTITUTE(D707," ","")</f>
        <v>H3K1L1</v>
      </c>
      <c r="I707" s="1" t="str">
        <f>LEFT(SUBSTITUTE(D707," ",""),4)</f>
        <v>H3K1</v>
      </c>
      <c r="J707" s="1" t="str">
        <f t="shared" si="11"/>
        <v>H3K</v>
      </c>
    </row>
    <row r="708" spans="1:10" x14ac:dyDescent="0.25">
      <c r="A708" t="s">
        <v>71</v>
      </c>
      <c r="B708" t="s">
        <v>1891</v>
      </c>
      <c r="C708" t="s">
        <v>285</v>
      </c>
      <c r="D708" t="s">
        <v>1892</v>
      </c>
      <c r="E708" t="s">
        <v>61</v>
      </c>
      <c r="F708" s="1" t="str">
        <f>IF(ISNUMBER(SEARCH(", app.",B708)),LEFT(B708,SEARCH(", app.",B708)-1),B708)</f>
        <v>2695 Rue de Coleraine</v>
      </c>
      <c r="G708" s="1">
        <f>SUBSTITUTE(SUBSTITUTE(E708,"$","")," ","")*1</f>
        <v>675</v>
      </c>
      <c r="H708" s="1" t="str">
        <f>SUBSTITUTE(D708," ","")</f>
        <v>H3K1S6</v>
      </c>
      <c r="I708" s="1" t="str">
        <f>LEFT(SUBSTITUTE(D708," ",""),4)</f>
        <v>H3K1</v>
      </c>
      <c r="J708" s="1" t="str">
        <f t="shared" si="11"/>
        <v>H3K</v>
      </c>
    </row>
    <row r="709" spans="1:10" x14ac:dyDescent="0.25">
      <c r="A709" t="s">
        <v>71</v>
      </c>
      <c r="B709" t="s">
        <v>1893</v>
      </c>
      <c r="C709" t="s">
        <v>174</v>
      </c>
      <c r="D709" t="s">
        <v>1894</v>
      </c>
      <c r="E709" t="s">
        <v>233</v>
      </c>
      <c r="F709" s="1" t="str">
        <f>IF(ISNUMBER(SEARCH(", app.",B709)),LEFT(B709,SEARCH(", app.",B709)-1),B709)</f>
        <v>5258 Ch. de la Côte-St-Paul</v>
      </c>
      <c r="G709" s="1">
        <f>SUBSTITUTE(SUBSTITUTE(E709,"$","")," ","")*1</f>
        <v>423</v>
      </c>
      <c r="H709" s="1" t="str">
        <f>SUBSTITUTE(D709," ","")</f>
        <v>H4C1X1</v>
      </c>
      <c r="I709" s="1" t="str">
        <f>LEFT(SUBSTITUTE(D709," ",""),4)</f>
        <v>H4C1</v>
      </c>
      <c r="J709" s="1" t="str">
        <f t="shared" si="11"/>
        <v>H4C</v>
      </c>
    </row>
    <row r="710" spans="1:10" x14ac:dyDescent="0.25">
      <c r="A710" t="s">
        <v>71</v>
      </c>
      <c r="B710" t="s">
        <v>1895</v>
      </c>
      <c r="C710" t="s">
        <v>734</v>
      </c>
      <c r="D710" t="s">
        <v>1896</v>
      </c>
      <c r="E710" t="s">
        <v>1897</v>
      </c>
      <c r="F710" s="1" t="str">
        <f>IF(ISNUMBER(SEARCH(", app.",B710)),LEFT(B710,SEARCH(", app.",B710)-1),B710)</f>
        <v>2556 Rue Coursol</v>
      </c>
      <c r="G710" s="1">
        <f>SUBSTITUTE(SUBSTITUTE(E710,"$","")," ","")*1</f>
        <v>658</v>
      </c>
      <c r="H710" s="1" t="str">
        <f>SUBSTITUTE(D710," ","")</f>
        <v>H3J1E1</v>
      </c>
      <c r="I710" s="1" t="str">
        <f>LEFT(SUBSTITUTE(D710," ",""),4)</f>
        <v>H3J1</v>
      </c>
      <c r="J710" s="1" t="str">
        <f t="shared" si="11"/>
        <v>H3J</v>
      </c>
    </row>
    <row r="711" spans="1:10" x14ac:dyDescent="0.25">
      <c r="A711" t="s">
        <v>71</v>
      </c>
      <c r="B711" t="s">
        <v>1898</v>
      </c>
      <c r="C711" t="s">
        <v>184</v>
      </c>
      <c r="D711" t="s">
        <v>1899</v>
      </c>
      <c r="E711" t="s">
        <v>204</v>
      </c>
      <c r="F711" s="1" t="str">
        <f>IF(ISNUMBER(SEARCH(", app.",B711)),LEFT(B711,SEARCH(", app.",B711)-1),B711)</f>
        <v>2370 Rue De Biencourt</v>
      </c>
      <c r="G711" s="1">
        <f>SUBSTITUTE(SUBSTITUTE(E711,"$","")," ","")*1</f>
        <v>443</v>
      </c>
      <c r="H711" s="1" t="str">
        <f>SUBSTITUTE(D711," ","")</f>
        <v>H4E0A5</v>
      </c>
      <c r="I711" s="1" t="str">
        <f>LEFT(SUBSTITUTE(D711," ",""),4)</f>
        <v>H4E0</v>
      </c>
      <c r="J711" s="1" t="str">
        <f t="shared" si="11"/>
        <v>H4E</v>
      </c>
    </row>
    <row r="712" spans="1:10" x14ac:dyDescent="0.25">
      <c r="A712" t="s">
        <v>71</v>
      </c>
      <c r="B712" t="s">
        <v>1900</v>
      </c>
      <c r="C712" t="s">
        <v>654</v>
      </c>
      <c r="D712" t="s">
        <v>1901</v>
      </c>
      <c r="E712" t="s">
        <v>685</v>
      </c>
      <c r="F712" s="1" t="str">
        <f>IF(ISNUMBER(SEARCH(", app.",B712)),LEFT(B712,SEARCH(", app.",B712)-1),B712)</f>
        <v>680 Rue De Courcelle</v>
      </c>
      <c r="G712" s="1">
        <f>SUBSTITUTE(SUBSTITUTE(E712,"$","")," ","")*1</f>
        <v>574</v>
      </c>
      <c r="H712" s="1" t="str">
        <f>SUBSTITUTE(D712," ","")</f>
        <v>H4C0B8</v>
      </c>
      <c r="I712" s="1" t="str">
        <f>LEFT(SUBSTITUTE(D712," ",""),4)</f>
        <v>H4C0</v>
      </c>
      <c r="J712" s="1" t="str">
        <f t="shared" si="11"/>
        <v>H4C</v>
      </c>
    </row>
    <row r="713" spans="1:10" x14ac:dyDescent="0.25">
      <c r="A713" t="s">
        <v>71</v>
      </c>
      <c r="B713" t="s">
        <v>1902</v>
      </c>
      <c r="C713" t="s">
        <v>275</v>
      </c>
      <c r="D713" t="s">
        <v>1901</v>
      </c>
      <c r="E713" t="s">
        <v>466</v>
      </c>
      <c r="F713" s="1" t="str">
        <f>IF(ISNUMBER(SEARCH(", app.",B713)),LEFT(B713,SEARCH(", app.",B713)-1),B713)</f>
        <v>680 Rue De Courcelle</v>
      </c>
      <c r="G713" s="1">
        <f>SUBSTITUTE(SUBSTITUTE(E713,"$","")," ","")*1</f>
        <v>516</v>
      </c>
      <c r="H713" s="1" t="str">
        <f>SUBSTITUTE(D713," ","")</f>
        <v>H4C0B8</v>
      </c>
      <c r="I713" s="1" t="str">
        <f>LEFT(SUBSTITUTE(D713," ",""),4)</f>
        <v>H4C0</v>
      </c>
      <c r="J713" s="1" t="str">
        <f t="shared" si="11"/>
        <v>H4C</v>
      </c>
    </row>
    <row r="714" spans="1:10" x14ac:dyDescent="0.25">
      <c r="A714" t="s">
        <v>71</v>
      </c>
      <c r="B714" t="s">
        <v>1903</v>
      </c>
      <c r="C714" t="s">
        <v>1706</v>
      </c>
      <c r="D714" t="s">
        <v>1904</v>
      </c>
      <c r="E714" t="s">
        <v>192</v>
      </c>
      <c r="F714" s="1" t="str">
        <f>IF(ISNUMBER(SEARCH(", app.",B714)),LEFT(B714,SEARCH(", app.",B714)-1),B714)</f>
        <v>4245 Rue De Richelieu</v>
      </c>
      <c r="G714" s="1">
        <f>SUBSTITUTE(SUBSTITUTE(E714,"$","")," ","")*1</f>
        <v>454</v>
      </c>
      <c r="H714" s="1" t="str">
        <f>SUBSTITUTE(D714," ","")</f>
        <v>H4C1A1</v>
      </c>
      <c r="I714" s="1" t="str">
        <f>LEFT(SUBSTITUTE(D714," ",""),4)</f>
        <v>H4C1</v>
      </c>
      <c r="J714" s="1" t="str">
        <f t="shared" si="11"/>
        <v>H4C</v>
      </c>
    </row>
    <row r="715" spans="1:10" x14ac:dyDescent="0.25">
      <c r="A715" t="s">
        <v>71</v>
      </c>
      <c r="B715" t="s">
        <v>1905</v>
      </c>
      <c r="C715" t="s">
        <v>1906</v>
      </c>
      <c r="D715" t="s">
        <v>1907</v>
      </c>
      <c r="E715" t="s">
        <v>140</v>
      </c>
      <c r="F715" s="1" t="str">
        <f>IF(ISNUMBER(SEARCH(", app.",B715)),LEFT(B715,SEARCH(", app.",B715)-1),B715)</f>
        <v>585 Rue Delinelle</v>
      </c>
      <c r="G715" s="1">
        <f>SUBSTITUTE(SUBSTITUTE(E715,"$","")," ","")*1</f>
        <v>571</v>
      </c>
      <c r="H715" s="1" t="str">
        <f>SUBSTITUTE(D715," ","")</f>
        <v>H4C3B2</v>
      </c>
      <c r="I715" s="1" t="str">
        <f>LEFT(SUBSTITUTE(D715," ",""),4)</f>
        <v>H4C3</v>
      </c>
      <c r="J715" s="1" t="str">
        <f t="shared" si="11"/>
        <v>H4C</v>
      </c>
    </row>
    <row r="716" spans="1:10" x14ac:dyDescent="0.25">
      <c r="A716" t="s">
        <v>71</v>
      </c>
      <c r="B716" t="s">
        <v>1908</v>
      </c>
      <c r="C716" t="s">
        <v>1909</v>
      </c>
      <c r="D716" t="s">
        <v>1910</v>
      </c>
      <c r="E716" t="s">
        <v>1911</v>
      </c>
      <c r="F716" s="1" t="str">
        <f>IF(ISNUMBER(SEARCH(", app.",B716)),LEFT(B716,SEARCH(", app.",B716)-1),B716)</f>
        <v>2036 Av. de l'Église</v>
      </c>
      <c r="G716" s="1">
        <f>SUBSTITUTE(SUBSTITUTE(E716,"$","")," ","")*1</f>
        <v>452</v>
      </c>
      <c r="H716" s="1" t="str">
        <f>SUBSTITUTE(D716," ","")</f>
        <v>H4E1H3</v>
      </c>
      <c r="I716" s="1" t="str">
        <f>LEFT(SUBSTITUTE(D716," ",""),4)</f>
        <v>H4E1</v>
      </c>
      <c r="J716" s="1" t="str">
        <f t="shared" si="11"/>
        <v>H4E</v>
      </c>
    </row>
    <row r="717" spans="1:10" x14ac:dyDescent="0.25">
      <c r="A717" t="s">
        <v>71</v>
      </c>
      <c r="B717" t="s">
        <v>1912</v>
      </c>
      <c r="C717" t="s">
        <v>431</v>
      </c>
      <c r="D717" t="s">
        <v>1913</v>
      </c>
      <c r="E717" t="s">
        <v>1091</v>
      </c>
      <c r="F717" s="1" t="str">
        <f>IF(ISNUMBER(SEARCH(", app.",B717)),LEFT(B717,SEARCH(", app.",B717)-1),B717)</f>
        <v>350 Rue Eleanor</v>
      </c>
      <c r="G717" s="1">
        <f>SUBSTITUTE(SUBSTITUTE(E717,"$","")," ","")*1</f>
        <v>683</v>
      </c>
      <c r="H717" s="1" t="str">
        <f>SUBSTITUTE(D717," ","")</f>
        <v>H3C0T5</v>
      </c>
      <c r="I717" s="1" t="str">
        <f>LEFT(SUBSTITUTE(D717," ",""),4)</f>
        <v>H3C0</v>
      </c>
      <c r="J717" s="1" t="str">
        <f t="shared" si="11"/>
        <v>H3C</v>
      </c>
    </row>
    <row r="718" spans="1:10" x14ac:dyDescent="0.25">
      <c r="A718" t="s">
        <v>71</v>
      </c>
      <c r="B718" t="s">
        <v>1914</v>
      </c>
      <c r="C718" t="s">
        <v>229</v>
      </c>
      <c r="D718" t="s">
        <v>1913</v>
      </c>
      <c r="E718" t="s">
        <v>130</v>
      </c>
      <c r="F718" s="1" t="str">
        <f>IF(ISNUMBER(SEARCH(", app.",B718)),LEFT(B718,SEARCH(", app.",B718)-1),B718)</f>
        <v>350 Rue Eleanor</v>
      </c>
      <c r="G718" s="1">
        <f>SUBSTITUTE(SUBSTITUTE(E718,"$","")," ","")*1</f>
        <v>584</v>
      </c>
      <c r="H718" s="1" t="str">
        <f>SUBSTITUTE(D718," ","")</f>
        <v>H3C0T5</v>
      </c>
      <c r="I718" s="1" t="str">
        <f>LEFT(SUBSTITUTE(D718," ",""),4)</f>
        <v>H3C0</v>
      </c>
      <c r="J718" s="1" t="str">
        <f t="shared" si="11"/>
        <v>H3C</v>
      </c>
    </row>
    <row r="719" spans="1:10" x14ac:dyDescent="0.25">
      <c r="A719" t="s">
        <v>71</v>
      </c>
      <c r="B719" t="s">
        <v>1915</v>
      </c>
      <c r="C719" t="s">
        <v>1916</v>
      </c>
      <c r="D719" t="s">
        <v>1917</v>
      </c>
      <c r="E719" t="s">
        <v>69</v>
      </c>
      <c r="F719" s="1" t="str">
        <f>IF(ISNUMBER(SEARCH(", app.",B719)),LEFT(B719,SEARCH(", app.",B719)-1),B719)</f>
        <v>350 Rue Eleanor</v>
      </c>
      <c r="G719" s="1">
        <f>SUBSTITUTE(SUBSTITUTE(E719,"$","")," ","")*1</f>
        <v>657</v>
      </c>
      <c r="H719" s="1" t="str">
        <f>SUBSTITUTE(D719," ","")</f>
        <v>H3C0V2</v>
      </c>
      <c r="I719" s="1" t="str">
        <f>LEFT(SUBSTITUTE(D719," ",""),4)</f>
        <v>H3C0</v>
      </c>
      <c r="J719" s="1" t="str">
        <f t="shared" si="11"/>
        <v>H3C</v>
      </c>
    </row>
    <row r="720" spans="1:10" x14ac:dyDescent="0.25">
      <c r="A720" t="s">
        <v>71</v>
      </c>
      <c r="B720" t="s">
        <v>1918</v>
      </c>
      <c r="C720" t="s">
        <v>241</v>
      </c>
      <c r="D720" t="s">
        <v>1919</v>
      </c>
      <c r="E720" t="s">
        <v>76</v>
      </c>
      <c r="F720" s="1" t="str">
        <f>IF(ISNUMBER(SEARCH(", app.",B720)),LEFT(B720,SEARCH(", app.",B720)-1),B720)</f>
        <v>636 Boul. Georges-Vanier</v>
      </c>
      <c r="G720" s="1">
        <f>SUBSTITUTE(SUBSTITUTE(E720,"$","")," ","")*1</f>
        <v>644</v>
      </c>
      <c r="H720" s="1" t="str">
        <f>SUBSTITUTE(D720," ","")</f>
        <v>H3J2X7</v>
      </c>
      <c r="I720" s="1" t="str">
        <f>LEFT(SUBSTITUTE(D720," ",""),4)</f>
        <v>H3J2</v>
      </c>
      <c r="J720" s="1" t="str">
        <f t="shared" si="11"/>
        <v>H3J</v>
      </c>
    </row>
    <row r="721" spans="1:10" x14ac:dyDescent="0.25">
      <c r="A721" t="s">
        <v>71</v>
      </c>
      <c r="B721" t="s">
        <v>1920</v>
      </c>
      <c r="C721" t="s">
        <v>196</v>
      </c>
      <c r="D721" t="s">
        <v>1921</v>
      </c>
      <c r="E721" t="s">
        <v>415</v>
      </c>
      <c r="F721" s="1" t="str">
        <f>IF(ISNUMBER(SEARCH(", app.",B721)),LEFT(B721,SEARCH(", app.",B721)-1),B721)</f>
        <v>1705 Rue Grand Trunk</v>
      </c>
      <c r="G721" s="1">
        <f>SUBSTITUTE(SUBSTITUTE(E721,"$","")," ","")*1</f>
        <v>621</v>
      </c>
      <c r="H721" s="1" t="str">
        <f>SUBSTITUTE(D721," ","")</f>
        <v>H3K1M1</v>
      </c>
      <c r="I721" s="1" t="str">
        <f>LEFT(SUBSTITUTE(D721," ",""),4)</f>
        <v>H3K1</v>
      </c>
      <c r="J721" s="1" t="str">
        <f t="shared" si="11"/>
        <v>H3K</v>
      </c>
    </row>
    <row r="722" spans="1:10" x14ac:dyDescent="0.25">
      <c r="A722" t="s">
        <v>71</v>
      </c>
      <c r="B722" t="s">
        <v>1922</v>
      </c>
      <c r="C722" t="s">
        <v>1923</v>
      </c>
      <c r="D722" t="s">
        <v>1924</v>
      </c>
      <c r="E722" t="s">
        <v>223</v>
      </c>
      <c r="F722" s="1" t="str">
        <f>IF(ISNUMBER(SEARCH(", app.",B722)),LEFT(B722,SEARCH(", app.",B722)-1),B722)</f>
        <v>5450 Rue Hadley</v>
      </c>
      <c r="G722" s="1">
        <f>SUBSTITUTE(SUBSTITUTE(E722,"$","")," ","")*1</f>
        <v>430</v>
      </c>
      <c r="H722" s="1" t="str">
        <f>SUBSTITUTE(D722," ","")</f>
        <v>H4E3M3</v>
      </c>
      <c r="I722" s="1" t="str">
        <f>LEFT(SUBSTITUTE(D722," ",""),4)</f>
        <v>H4E3</v>
      </c>
      <c r="J722" s="1" t="str">
        <f t="shared" si="11"/>
        <v>H4E</v>
      </c>
    </row>
    <row r="723" spans="1:10" x14ac:dyDescent="0.25">
      <c r="A723" t="s">
        <v>71</v>
      </c>
      <c r="B723" t="s">
        <v>1925</v>
      </c>
      <c r="C723" t="s">
        <v>165</v>
      </c>
      <c r="D723" t="s">
        <v>1924</v>
      </c>
      <c r="E723" t="s">
        <v>820</v>
      </c>
      <c r="F723" s="1" t="str">
        <f>IF(ISNUMBER(SEARCH(", app.",B723)),LEFT(B723,SEARCH(", app.",B723)-1),B723)</f>
        <v>5450 Rue Hadley</v>
      </c>
      <c r="G723" s="1">
        <f>SUBSTITUTE(SUBSTITUTE(E723,"$","")," ","")*1</f>
        <v>437</v>
      </c>
      <c r="H723" s="1" t="str">
        <f>SUBSTITUTE(D723," ","")</f>
        <v>H4E3M3</v>
      </c>
      <c r="I723" s="1" t="str">
        <f>LEFT(SUBSTITUTE(D723," ",""),4)</f>
        <v>H4E3</v>
      </c>
      <c r="J723" s="1" t="str">
        <f t="shared" si="11"/>
        <v>H4E</v>
      </c>
    </row>
    <row r="724" spans="1:10" x14ac:dyDescent="0.25">
      <c r="A724" t="s">
        <v>71</v>
      </c>
      <c r="B724" t="s">
        <v>1926</v>
      </c>
      <c r="C724" t="s">
        <v>1927</v>
      </c>
      <c r="D724" t="s">
        <v>1928</v>
      </c>
      <c r="E724" t="s">
        <v>180</v>
      </c>
      <c r="F724" s="1" t="str">
        <f>IF(ISNUMBER(SEARCH(", app.",B724)),LEFT(B724,SEARCH(", app.",B724)-1),B724)</f>
        <v>5689 Rue Hadley</v>
      </c>
      <c r="G724" s="1">
        <f>SUBSTITUTE(SUBSTITUTE(E724,"$","")," ","")*1</f>
        <v>466</v>
      </c>
      <c r="H724" s="1" t="str">
        <f>SUBSTITUTE(D724," ","")</f>
        <v>H4E3N1</v>
      </c>
      <c r="I724" s="1" t="str">
        <f>LEFT(SUBSTITUTE(D724," ",""),4)</f>
        <v>H4E3</v>
      </c>
      <c r="J724" s="1" t="str">
        <f t="shared" si="11"/>
        <v>H4E</v>
      </c>
    </row>
    <row r="725" spans="1:10" x14ac:dyDescent="0.25">
      <c r="A725" t="s">
        <v>71</v>
      </c>
      <c r="B725" t="s">
        <v>1929</v>
      </c>
      <c r="C725" t="s">
        <v>1930</v>
      </c>
      <c r="D725" t="s">
        <v>1931</v>
      </c>
      <c r="E725" t="s">
        <v>1369</v>
      </c>
      <c r="F725" s="1" t="str">
        <f>IF(ISNUMBER(SEARCH(", app.",B725)),LEFT(B725,SEARCH(", app.",B725)-1),B725)</f>
        <v>6035 Rue Hamilton</v>
      </c>
      <c r="G725" s="1">
        <f>SUBSTITUTE(SUBSTITUTE(E725,"$","")," ","")*1</f>
        <v>532</v>
      </c>
      <c r="H725" s="1" t="str">
        <f>SUBSTITUTE(D725," ","")</f>
        <v>H4E3C2</v>
      </c>
      <c r="I725" s="1" t="str">
        <f>LEFT(SUBSTITUTE(D725," ",""),4)</f>
        <v>H4E3</v>
      </c>
      <c r="J725" s="1" t="str">
        <f t="shared" si="11"/>
        <v>H4E</v>
      </c>
    </row>
    <row r="726" spans="1:10" x14ac:dyDescent="0.25">
      <c r="A726" t="s">
        <v>71</v>
      </c>
      <c r="B726" t="s">
        <v>1932</v>
      </c>
      <c r="C726" t="s">
        <v>1933</v>
      </c>
      <c r="D726" t="s">
        <v>1931</v>
      </c>
      <c r="E726" t="s">
        <v>1934</v>
      </c>
      <c r="F726" s="1" t="str">
        <f>IF(ISNUMBER(SEARCH(", app.",B726)),LEFT(B726,SEARCH(", app.",B726)-1),B726)</f>
        <v>6063-2 Rue Hamilton</v>
      </c>
      <c r="G726" s="1">
        <f>SUBSTITUTE(SUBSTITUTE(E726,"$","")," ","")*1</f>
        <v>490</v>
      </c>
      <c r="H726" s="1" t="str">
        <f>SUBSTITUTE(D726," ","")</f>
        <v>H4E3C2</v>
      </c>
      <c r="I726" s="1" t="str">
        <f>LEFT(SUBSTITUTE(D726," ",""),4)</f>
        <v>H4E3</v>
      </c>
      <c r="J726" s="1" t="str">
        <f t="shared" si="11"/>
        <v>H4E</v>
      </c>
    </row>
    <row r="727" spans="1:10" x14ac:dyDescent="0.25">
      <c r="A727" t="s">
        <v>71</v>
      </c>
      <c r="B727" t="s">
        <v>1935</v>
      </c>
      <c r="C727" t="s">
        <v>296</v>
      </c>
      <c r="D727" t="s">
        <v>1931</v>
      </c>
      <c r="E727" t="s">
        <v>1936</v>
      </c>
      <c r="F727" s="1" t="str">
        <f>IF(ISNUMBER(SEARCH(", app.",B727)),LEFT(B727,SEARCH(", app.",B727)-1),B727)</f>
        <v>6063 Rue Hamilton</v>
      </c>
      <c r="G727" s="1">
        <f>SUBSTITUTE(SUBSTITUTE(E727,"$","")," ","")*1</f>
        <v>476</v>
      </c>
      <c r="H727" s="1" t="str">
        <f>SUBSTITUTE(D727," ","")</f>
        <v>H4E3C2</v>
      </c>
      <c r="I727" s="1" t="str">
        <f>LEFT(SUBSTITUTE(D727," ",""),4)</f>
        <v>H4E3</v>
      </c>
      <c r="J727" s="1" t="str">
        <f t="shared" si="11"/>
        <v>H4E</v>
      </c>
    </row>
    <row r="728" spans="1:10" x14ac:dyDescent="0.25">
      <c r="A728" t="s">
        <v>71</v>
      </c>
      <c r="B728" t="s">
        <v>1937</v>
      </c>
      <c r="C728" t="s">
        <v>1938</v>
      </c>
      <c r="D728" t="s">
        <v>1939</v>
      </c>
      <c r="E728" t="s">
        <v>623</v>
      </c>
      <c r="F728" s="1" t="str">
        <f>IF(ISNUMBER(SEARCH(", app.",B728)),LEFT(B728,SEARCH(", app.",B728)-1),B728)</f>
        <v>400 Rue de l'Inspecteur</v>
      </c>
      <c r="G728" s="1">
        <f>SUBSTITUTE(SUBSTITUTE(E728,"$","")," ","")*1</f>
        <v>595</v>
      </c>
      <c r="H728" s="1" t="str">
        <f>SUBSTITUTE(D728," ","")</f>
        <v>H3C4A8</v>
      </c>
      <c r="I728" s="1" t="str">
        <f>LEFT(SUBSTITUTE(D728," ",""),4)</f>
        <v>H3C4</v>
      </c>
      <c r="J728" s="1" t="str">
        <f t="shared" si="11"/>
        <v>H3C</v>
      </c>
    </row>
    <row r="729" spans="1:10" x14ac:dyDescent="0.25">
      <c r="A729" t="s">
        <v>71</v>
      </c>
      <c r="B729" t="s">
        <v>1940</v>
      </c>
      <c r="C729" t="s">
        <v>242</v>
      </c>
      <c r="D729" t="s">
        <v>1939</v>
      </c>
      <c r="E729" t="s">
        <v>60</v>
      </c>
      <c r="F729" s="1" t="str">
        <f>IF(ISNUMBER(SEARCH(", app.",B729)),LEFT(B729,SEARCH(", app.",B729)-1),B729)</f>
        <v>400 Rue de l'Inspecteur</v>
      </c>
      <c r="G729" s="1">
        <f>SUBSTITUTE(SUBSTITUTE(E729,"$","")," ","")*1</f>
        <v>680</v>
      </c>
      <c r="H729" s="1" t="str">
        <f>SUBSTITUTE(D729," ","")</f>
        <v>H3C4A8</v>
      </c>
      <c r="I729" s="1" t="str">
        <f>LEFT(SUBSTITUTE(D729," ",""),4)</f>
        <v>H3C4</v>
      </c>
      <c r="J729" s="1" t="str">
        <f t="shared" si="11"/>
        <v>H3C</v>
      </c>
    </row>
    <row r="730" spans="1:10" x14ac:dyDescent="0.25">
      <c r="A730" t="s">
        <v>71</v>
      </c>
      <c r="B730" t="s">
        <v>1941</v>
      </c>
      <c r="C730" t="s">
        <v>137</v>
      </c>
      <c r="D730" t="s">
        <v>1942</v>
      </c>
      <c r="E730" t="s">
        <v>835</v>
      </c>
      <c r="F730" s="1" t="str">
        <f>IF(ISNUMBER(SEARCH(", app.",B730)),LEFT(B730,SEARCH(", app.",B730)-1),B730)</f>
        <v>701 Rue Irène</v>
      </c>
      <c r="G730" s="1">
        <f>SUBSTITUTE(SUBSTITUTE(E730,"$","")," ","")*1</f>
        <v>604</v>
      </c>
      <c r="H730" s="1" t="str">
        <f>SUBSTITUTE(D730," ","")</f>
        <v>H4C2P2</v>
      </c>
      <c r="I730" s="1" t="str">
        <f>LEFT(SUBSTITUTE(D730," ",""),4)</f>
        <v>H4C2</v>
      </c>
      <c r="J730" s="1" t="str">
        <f t="shared" si="11"/>
        <v>H4C</v>
      </c>
    </row>
    <row r="731" spans="1:10" x14ac:dyDescent="0.25">
      <c r="A731" t="s">
        <v>71</v>
      </c>
      <c r="B731" t="s">
        <v>1943</v>
      </c>
      <c r="C731" t="s">
        <v>647</v>
      </c>
      <c r="D731" t="s">
        <v>1942</v>
      </c>
      <c r="E731" t="s">
        <v>136</v>
      </c>
      <c r="F731" s="1" t="str">
        <f>IF(ISNUMBER(SEARCH(", app.",B731)),LEFT(B731,SEARCH(", app.",B731)-1),B731)</f>
        <v>701 Rue Irène</v>
      </c>
      <c r="G731" s="1">
        <f>SUBSTITUTE(SUBSTITUTE(E731,"$","")," ","")*1</f>
        <v>578</v>
      </c>
      <c r="H731" s="1" t="str">
        <f>SUBSTITUTE(D731," ","")</f>
        <v>H4C2P2</v>
      </c>
      <c r="I731" s="1" t="str">
        <f>LEFT(SUBSTITUTE(D731," ",""),4)</f>
        <v>H4C2</v>
      </c>
      <c r="J731" s="1" t="str">
        <f t="shared" si="11"/>
        <v>H4C</v>
      </c>
    </row>
    <row r="732" spans="1:10" x14ac:dyDescent="0.25">
      <c r="A732" t="s">
        <v>71</v>
      </c>
      <c r="B732" t="s">
        <v>1944</v>
      </c>
      <c r="C732" t="s">
        <v>1173</v>
      </c>
      <c r="D732" t="s">
        <v>1945</v>
      </c>
      <c r="E732" t="s">
        <v>1106</v>
      </c>
      <c r="F732" s="1" t="str">
        <f>IF(ISNUMBER(SEARCH(", app.",B732)),LEFT(B732,SEARCH(", app.",B732)-1),B732)</f>
        <v>1450 Rue Island</v>
      </c>
      <c r="G732" s="1">
        <f>SUBSTITUTE(SUBSTITUTE(E732,"$","")," ","")*1</f>
        <v>912</v>
      </c>
      <c r="H732" s="1" t="str">
        <f>SUBSTITUTE(D732," ","")</f>
        <v>H3K0B7</v>
      </c>
      <c r="I732" s="1" t="str">
        <f>LEFT(SUBSTITUTE(D732," ",""),4)</f>
        <v>H3K0</v>
      </c>
      <c r="J732" s="1" t="str">
        <f t="shared" si="11"/>
        <v>H3K</v>
      </c>
    </row>
    <row r="733" spans="1:10" x14ac:dyDescent="0.25">
      <c r="A733" t="s">
        <v>71</v>
      </c>
      <c r="B733" t="s">
        <v>1946</v>
      </c>
      <c r="C733" t="s">
        <v>1173</v>
      </c>
      <c r="D733" t="s">
        <v>1945</v>
      </c>
      <c r="E733" t="s">
        <v>1106</v>
      </c>
      <c r="F733" s="1" t="str">
        <f>IF(ISNUMBER(SEARCH(", app.",B733)),LEFT(B733,SEARCH(", app.",B733)-1),B733)</f>
        <v>1450 Rue Island</v>
      </c>
      <c r="G733" s="1">
        <f>SUBSTITUTE(SUBSTITUTE(E733,"$","")," ","")*1</f>
        <v>912</v>
      </c>
      <c r="H733" s="1" t="str">
        <f>SUBSTITUTE(D733," ","")</f>
        <v>H3K0B7</v>
      </c>
      <c r="I733" s="1" t="str">
        <f>LEFT(SUBSTITUTE(D733," ",""),4)</f>
        <v>H3K0</v>
      </c>
      <c r="J733" s="1" t="str">
        <f t="shared" si="11"/>
        <v>H3K</v>
      </c>
    </row>
    <row r="734" spans="1:10" x14ac:dyDescent="0.25">
      <c r="A734" t="s">
        <v>71</v>
      </c>
      <c r="B734" t="s">
        <v>1947</v>
      </c>
      <c r="C734" t="s">
        <v>133</v>
      </c>
      <c r="D734" t="s">
        <v>1945</v>
      </c>
      <c r="E734" t="s">
        <v>7</v>
      </c>
      <c r="F734" s="1" t="str">
        <f>IF(ISNUMBER(SEARCH(", app.",B734)),LEFT(B734,SEARCH(", app.",B734)-1),B734)</f>
        <v>1450 Rue Island</v>
      </c>
      <c r="G734" s="1">
        <f>SUBSTITUTE(SUBSTITUTE(E734,"$","")," ","")*1</f>
        <v>1001</v>
      </c>
      <c r="H734" s="1" t="str">
        <f>SUBSTITUTE(D734," ","")</f>
        <v>H3K0B7</v>
      </c>
      <c r="I734" s="1" t="str">
        <f>LEFT(SUBSTITUTE(D734," ",""),4)</f>
        <v>H3K0</v>
      </c>
      <c r="J734" s="1" t="str">
        <f t="shared" si="11"/>
        <v>H3K</v>
      </c>
    </row>
    <row r="735" spans="1:10" x14ac:dyDescent="0.25">
      <c r="A735" t="s">
        <v>71</v>
      </c>
      <c r="B735" t="s">
        <v>1948</v>
      </c>
      <c r="C735" t="s">
        <v>1117</v>
      </c>
      <c r="D735" t="s">
        <v>1945</v>
      </c>
      <c r="E735" t="s">
        <v>1949</v>
      </c>
      <c r="F735" s="1" t="str">
        <f>IF(ISNUMBER(SEARCH(", app.",B735)),LEFT(B735,SEARCH(", app.",B735)-1),B735)</f>
        <v>1450 Rue Island</v>
      </c>
      <c r="G735" s="1">
        <f>SUBSTITUTE(SUBSTITUTE(E735,"$","")," ","")*1</f>
        <v>877</v>
      </c>
      <c r="H735" s="1" t="str">
        <f>SUBSTITUTE(D735," ","")</f>
        <v>H3K0B7</v>
      </c>
      <c r="I735" s="1" t="str">
        <f>LEFT(SUBSTITUTE(D735," ",""),4)</f>
        <v>H3K0</v>
      </c>
      <c r="J735" s="1" t="str">
        <f t="shared" si="11"/>
        <v>H3K</v>
      </c>
    </row>
    <row r="736" spans="1:10" x14ac:dyDescent="0.25">
      <c r="A736" t="s">
        <v>71</v>
      </c>
      <c r="B736" t="s">
        <v>1950</v>
      </c>
      <c r="C736" t="s">
        <v>256</v>
      </c>
      <c r="D736" t="s">
        <v>1951</v>
      </c>
      <c r="E736" t="s">
        <v>270</v>
      </c>
      <c r="F736" s="1" t="str">
        <f>IF(ISNUMBER(SEARCH(", app.",B736)),LEFT(B736,SEARCH(", app.",B736)-1),B736)</f>
        <v>2515 Rue Jolicoeur</v>
      </c>
      <c r="G736" s="1">
        <f>SUBSTITUTE(SUBSTITUTE(E736,"$","")," ","")*1</f>
        <v>374</v>
      </c>
      <c r="H736" s="1" t="str">
        <f>SUBSTITUTE(D736," ","")</f>
        <v>H4E1Y4</v>
      </c>
      <c r="I736" s="1" t="str">
        <f>LEFT(SUBSTITUTE(D736," ",""),4)</f>
        <v>H4E1</v>
      </c>
      <c r="J736" s="1" t="str">
        <f t="shared" si="11"/>
        <v>H4E</v>
      </c>
    </row>
    <row r="737" spans="1:10" x14ac:dyDescent="0.25">
      <c r="A737" t="s">
        <v>71</v>
      </c>
      <c r="B737" t="s">
        <v>1952</v>
      </c>
      <c r="C737" t="s">
        <v>229</v>
      </c>
      <c r="D737" t="s">
        <v>1953</v>
      </c>
      <c r="E737" t="s">
        <v>99</v>
      </c>
      <c r="F737" s="1" t="str">
        <f>IF(ISNUMBER(SEARCH(", app.",B737)),LEFT(B737,SEARCH(", app.",B737)-1),B737)</f>
        <v>1351 Rue Laprairie</v>
      </c>
      <c r="G737" s="1">
        <f>SUBSTITUTE(SUBSTITUTE(E737,"$","")," ","")*1</f>
        <v>619</v>
      </c>
      <c r="H737" s="1" t="str">
        <f>SUBSTITUTE(D737," ","")</f>
        <v>H3K2W3</v>
      </c>
      <c r="I737" s="1" t="str">
        <f>LEFT(SUBSTITUTE(D737," ",""),4)</f>
        <v>H3K2</v>
      </c>
      <c r="J737" s="1" t="str">
        <f t="shared" si="11"/>
        <v>H3K</v>
      </c>
    </row>
    <row r="738" spans="1:10" x14ac:dyDescent="0.25">
      <c r="A738" t="s">
        <v>71</v>
      </c>
      <c r="B738" t="s">
        <v>1954</v>
      </c>
      <c r="C738" t="s">
        <v>37</v>
      </c>
      <c r="D738" t="s">
        <v>1955</v>
      </c>
      <c r="E738" t="s">
        <v>1956</v>
      </c>
      <c r="F738" s="1" t="str">
        <f>IF(ISNUMBER(SEARCH(", app.",B738)),LEFT(B738,SEARCH(", app.",B738)-1),B738)</f>
        <v>5740 Rue Laurendeau</v>
      </c>
      <c r="G738" s="1">
        <f>SUBSTITUTE(SUBSTITUTE(E738,"$","")," ","")*1</f>
        <v>577</v>
      </c>
      <c r="H738" s="1" t="str">
        <f>SUBSTITUTE(D738," ","")</f>
        <v>H4E3W7</v>
      </c>
      <c r="I738" s="1" t="str">
        <f>LEFT(SUBSTITUTE(D738," ",""),4)</f>
        <v>H4E3</v>
      </c>
      <c r="J738" s="1" t="str">
        <f t="shared" si="11"/>
        <v>H4E</v>
      </c>
    </row>
    <row r="739" spans="1:10" x14ac:dyDescent="0.25">
      <c r="A739" t="s">
        <v>71</v>
      </c>
      <c r="B739" t="s">
        <v>1957</v>
      </c>
      <c r="C739" t="s">
        <v>221</v>
      </c>
      <c r="D739" t="s">
        <v>1955</v>
      </c>
      <c r="E739" t="s">
        <v>1417</v>
      </c>
      <c r="F739" s="1" t="str">
        <f>IF(ISNUMBER(SEARCH(", app.",B739)),LEFT(B739,SEARCH(", app.",B739)-1),B739)</f>
        <v>5750 Rue Laurendeau</v>
      </c>
      <c r="G739" s="1">
        <f>SUBSTITUTE(SUBSTITUTE(E739,"$","")," ","")*1</f>
        <v>503</v>
      </c>
      <c r="H739" s="1" t="str">
        <f>SUBSTITUTE(D739," ","")</f>
        <v>H4E3W7</v>
      </c>
      <c r="I739" s="1" t="str">
        <f>LEFT(SUBSTITUTE(D739," ",""),4)</f>
        <v>H4E3</v>
      </c>
      <c r="J739" s="1" t="str">
        <f t="shared" si="11"/>
        <v>H4E</v>
      </c>
    </row>
    <row r="740" spans="1:10" x14ac:dyDescent="0.25">
      <c r="A740" t="s">
        <v>71</v>
      </c>
      <c r="B740" t="s">
        <v>1958</v>
      </c>
      <c r="C740" t="s">
        <v>508</v>
      </c>
      <c r="D740" t="s">
        <v>1955</v>
      </c>
      <c r="E740" t="s">
        <v>90</v>
      </c>
      <c r="F740" s="1" t="str">
        <f>IF(ISNUMBER(SEARCH(", app.",B740)),LEFT(B740,SEARCH(", app.",B740)-1),B740)</f>
        <v>5770 Rue Laurendeau</v>
      </c>
      <c r="G740" s="1">
        <f>SUBSTITUTE(SUBSTITUTE(E740,"$","")," ","")*1</f>
        <v>627</v>
      </c>
      <c r="H740" s="1" t="str">
        <f>SUBSTITUTE(D740," ","")</f>
        <v>H4E3W7</v>
      </c>
      <c r="I740" s="1" t="str">
        <f>LEFT(SUBSTITUTE(D740," ",""),4)</f>
        <v>H4E3</v>
      </c>
      <c r="J740" s="1" t="str">
        <f t="shared" si="11"/>
        <v>H4E</v>
      </c>
    </row>
    <row r="741" spans="1:10" x14ac:dyDescent="0.25">
      <c r="A741" t="s">
        <v>71</v>
      </c>
      <c r="B741" t="s">
        <v>1959</v>
      </c>
      <c r="C741" t="s">
        <v>294</v>
      </c>
      <c r="D741" t="s">
        <v>1960</v>
      </c>
      <c r="E741" t="s">
        <v>69</v>
      </c>
      <c r="F741" s="1" t="str">
        <f>IF(ISNUMBER(SEARCH(", app.",B741)),LEFT(B741,SEARCH(", app.",B741)-1),B741)</f>
        <v>4395 Rue Léa-Roback</v>
      </c>
      <c r="G741" s="1">
        <f>SUBSTITUTE(SUBSTITUTE(E741,"$","")," ","")*1</f>
        <v>657</v>
      </c>
      <c r="H741" s="1" t="str">
        <f>SUBSTITUTE(D741," ","")</f>
        <v>H4C3P8</v>
      </c>
      <c r="I741" s="1" t="str">
        <f>LEFT(SUBSTITUTE(D741," ",""),4)</f>
        <v>H4C3</v>
      </c>
      <c r="J741" s="1" t="str">
        <f t="shared" si="11"/>
        <v>H4C</v>
      </c>
    </row>
    <row r="742" spans="1:10" x14ac:dyDescent="0.25">
      <c r="A742" t="s">
        <v>71</v>
      </c>
      <c r="B742" t="s">
        <v>1961</v>
      </c>
      <c r="C742" t="s">
        <v>1962</v>
      </c>
      <c r="D742" t="s">
        <v>1960</v>
      </c>
      <c r="E742" t="s">
        <v>36</v>
      </c>
      <c r="F742" s="1" t="str">
        <f>IF(ISNUMBER(SEARCH(", app.",B742)),LEFT(B742,SEARCH(", app.",B742)-1),B742)</f>
        <v>4465 Rue Léa-Roback</v>
      </c>
      <c r="G742" s="1">
        <f>SUBSTITUTE(SUBSTITUTE(E742,"$","")," ","")*1</f>
        <v>745</v>
      </c>
      <c r="H742" s="1" t="str">
        <f>SUBSTITUTE(D742," ","")</f>
        <v>H4C3P8</v>
      </c>
      <c r="I742" s="1" t="str">
        <f>LEFT(SUBSTITUTE(D742," ",""),4)</f>
        <v>H4C3</v>
      </c>
      <c r="J742" s="1" t="str">
        <f t="shared" si="11"/>
        <v>H4C</v>
      </c>
    </row>
    <row r="743" spans="1:10" x14ac:dyDescent="0.25">
      <c r="A743" t="s">
        <v>71</v>
      </c>
      <c r="B743" t="s">
        <v>1963</v>
      </c>
      <c r="C743" t="s">
        <v>284</v>
      </c>
      <c r="D743" t="s">
        <v>1964</v>
      </c>
      <c r="E743" t="s">
        <v>1139</v>
      </c>
      <c r="F743" s="1" t="str">
        <f>IF(ISNUMBER(SEARCH(", app.",B743)),LEFT(B743,SEARCH(", app.",B743)-1),B743)</f>
        <v>796 Av. Marin</v>
      </c>
      <c r="G743" s="1">
        <f>SUBSTITUTE(SUBSTITUTE(E743,"$","")," ","")*1</f>
        <v>691</v>
      </c>
      <c r="H743" s="1" t="str">
        <f>SUBSTITUTE(D743," ","")</f>
        <v>H4C2H2</v>
      </c>
      <c r="I743" s="1" t="str">
        <f>LEFT(SUBSTITUTE(D743," ",""),4)</f>
        <v>H4C2</v>
      </c>
      <c r="J743" s="1" t="str">
        <f t="shared" si="11"/>
        <v>H4C</v>
      </c>
    </row>
    <row r="744" spans="1:10" x14ac:dyDescent="0.25">
      <c r="A744" t="s">
        <v>71</v>
      </c>
      <c r="B744" t="s">
        <v>1965</v>
      </c>
      <c r="C744" t="s">
        <v>271</v>
      </c>
      <c r="D744" t="s">
        <v>1966</v>
      </c>
      <c r="E744" t="s">
        <v>141</v>
      </c>
      <c r="F744" s="1" t="str">
        <f>IF(ISNUMBER(SEARCH(", app.",B744)),LEFT(B744,SEARCH(", app.",B744)-1),B744)</f>
        <v>5619 Boul. Monk</v>
      </c>
      <c r="G744" s="1">
        <f>SUBSTITUTE(SUBSTITUTE(E744,"$","")," ","")*1</f>
        <v>570</v>
      </c>
      <c r="H744" s="1" t="str">
        <f>SUBSTITUTE(D744," ","")</f>
        <v>H4E3G9</v>
      </c>
      <c r="I744" s="1" t="str">
        <f>LEFT(SUBSTITUTE(D744," ",""),4)</f>
        <v>H4E3</v>
      </c>
      <c r="J744" s="1" t="str">
        <f t="shared" si="11"/>
        <v>H4E</v>
      </c>
    </row>
    <row r="745" spans="1:10" x14ac:dyDescent="0.25">
      <c r="A745" t="s">
        <v>71</v>
      </c>
      <c r="B745" t="s">
        <v>1967</v>
      </c>
      <c r="C745" t="s">
        <v>263</v>
      </c>
      <c r="D745" t="s">
        <v>1968</v>
      </c>
      <c r="E745" t="s">
        <v>1934</v>
      </c>
      <c r="F745" s="1" t="str">
        <f>IF(ISNUMBER(SEARCH(", app.",B745)),LEFT(B745,SEARCH(", app.",B745)-1),B745)</f>
        <v>6047 Boul. Monk</v>
      </c>
      <c r="G745" s="1">
        <f>SUBSTITUTE(SUBSTITUTE(E745,"$","")," ","")*1</f>
        <v>490</v>
      </c>
      <c r="H745" s="1" t="str">
        <f>SUBSTITUTE(D745," ","")</f>
        <v>H3E3H5</v>
      </c>
      <c r="I745" s="1" t="str">
        <f>LEFT(SUBSTITUTE(D745," ",""),4)</f>
        <v>H3E3</v>
      </c>
      <c r="J745" s="1" t="str">
        <f t="shared" si="11"/>
        <v>H3E</v>
      </c>
    </row>
    <row r="746" spans="1:10" x14ac:dyDescent="0.25">
      <c r="A746" t="s">
        <v>71</v>
      </c>
      <c r="B746" t="s">
        <v>1969</v>
      </c>
      <c r="C746" t="s">
        <v>508</v>
      </c>
      <c r="D746" t="s">
        <v>1970</v>
      </c>
      <c r="E746" t="s">
        <v>433</v>
      </c>
      <c r="F746" s="1" t="str">
        <f>IF(ISNUMBER(SEARCH(", app.",B746)),LEFT(B746,SEARCH(", app.",B746)-1),B746)</f>
        <v>225 Rue de la Montagne</v>
      </c>
      <c r="G746" s="1">
        <f>SUBSTITUTE(SUBSTITUTE(E746,"$","")," ","")*1</f>
        <v>671</v>
      </c>
      <c r="H746" s="1" t="str">
        <f>SUBSTITUTE(D746," ","")</f>
        <v>H3C2A6</v>
      </c>
      <c r="I746" s="1" t="str">
        <f>LEFT(SUBSTITUTE(D746," ",""),4)</f>
        <v>H3C2</v>
      </c>
      <c r="J746" s="1" t="str">
        <f t="shared" si="11"/>
        <v>H3C</v>
      </c>
    </row>
    <row r="747" spans="1:10" x14ac:dyDescent="0.25">
      <c r="A747" t="s">
        <v>71</v>
      </c>
      <c r="B747" t="s">
        <v>1971</v>
      </c>
      <c r="C747" t="s">
        <v>226</v>
      </c>
      <c r="D747" t="s">
        <v>1970</v>
      </c>
      <c r="E747" t="s">
        <v>74</v>
      </c>
      <c r="F747" s="1" t="str">
        <f>IF(ISNUMBER(SEARCH(", app.",B747)),LEFT(B747,SEARCH(", app.",B747)-1),B747)</f>
        <v>225 Rue de la Montagne</v>
      </c>
      <c r="G747" s="1">
        <f>SUBSTITUTE(SUBSTITUTE(E747,"$","")," ","")*1</f>
        <v>648</v>
      </c>
      <c r="H747" s="1" t="str">
        <f>SUBSTITUTE(D747," ","")</f>
        <v>H3C2A6</v>
      </c>
      <c r="I747" s="1" t="str">
        <f>LEFT(SUBSTITUTE(D747," ",""),4)</f>
        <v>H3C2</v>
      </c>
      <c r="J747" s="1" t="str">
        <f t="shared" si="11"/>
        <v>H3C</v>
      </c>
    </row>
    <row r="748" spans="1:10" x14ac:dyDescent="0.25">
      <c r="A748" t="s">
        <v>71</v>
      </c>
      <c r="B748" t="s">
        <v>1972</v>
      </c>
      <c r="C748" t="s">
        <v>1973</v>
      </c>
      <c r="D748" t="s">
        <v>1974</v>
      </c>
      <c r="E748" t="s">
        <v>1975</v>
      </c>
      <c r="F748" s="1" t="str">
        <f>IF(ISNUMBER(SEARCH(", app.",B748)),LEFT(B748,SEARCH(", app.",B748)-1),B748)</f>
        <v>1642 Rue Mullins</v>
      </c>
      <c r="G748" s="1">
        <f>SUBSTITUTE(SUBSTITUTE(E748,"$","")," ","")*1</f>
        <v>734</v>
      </c>
      <c r="H748" s="1" t="str">
        <f>SUBSTITUTE(D748," ","")</f>
        <v>H3K1N4</v>
      </c>
      <c r="I748" s="1" t="str">
        <f>LEFT(SUBSTITUTE(D748," ",""),4)</f>
        <v>H3K1</v>
      </c>
      <c r="J748" s="1" t="str">
        <f t="shared" si="11"/>
        <v>H3K</v>
      </c>
    </row>
    <row r="749" spans="1:10" x14ac:dyDescent="0.25">
      <c r="A749" t="s">
        <v>71</v>
      </c>
      <c r="B749" t="s">
        <v>1976</v>
      </c>
      <c r="C749" t="s">
        <v>64</v>
      </c>
      <c r="D749" t="s">
        <v>1977</v>
      </c>
      <c r="E749" t="s">
        <v>1978</v>
      </c>
      <c r="F749" s="1" t="str">
        <f>IF(ISNUMBER(SEARCH(", app.",B749)),LEFT(B749,SEARCH(", app.",B749)-1),B749)</f>
        <v>1860 Rue Mullins</v>
      </c>
      <c r="G749" s="1">
        <f>SUBSTITUTE(SUBSTITUTE(E749,"$","")," ","")*1</f>
        <v>485</v>
      </c>
      <c r="H749" s="1" t="str">
        <f>SUBSTITUTE(D749," ","")</f>
        <v>H3K1N8</v>
      </c>
      <c r="I749" s="1" t="str">
        <f>LEFT(SUBSTITUTE(D749," ",""),4)</f>
        <v>H3K1</v>
      </c>
      <c r="J749" s="1" t="str">
        <f t="shared" si="11"/>
        <v>H3K</v>
      </c>
    </row>
    <row r="750" spans="1:10" x14ac:dyDescent="0.25">
      <c r="A750" t="s">
        <v>71</v>
      </c>
      <c r="B750" t="s">
        <v>1979</v>
      </c>
      <c r="C750" t="s">
        <v>278</v>
      </c>
      <c r="D750" t="s">
        <v>1977</v>
      </c>
      <c r="E750" t="s">
        <v>235</v>
      </c>
      <c r="F750" s="1" t="str">
        <f>IF(ISNUMBER(SEARCH(", app.",B750)),LEFT(B750,SEARCH(", app.",B750)-1),B750)</f>
        <v>1870 Rue Mullins</v>
      </c>
      <c r="G750" s="1">
        <f>SUBSTITUTE(SUBSTITUTE(E750,"$","")," ","")*1</f>
        <v>421</v>
      </c>
      <c r="H750" s="1" t="str">
        <f>SUBSTITUTE(D750," ","")</f>
        <v>H3K1N8</v>
      </c>
      <c r="I750" s="1" t="str">
        <f>LEFT(SUBSTITUTE(D750," ",""),4)</f>
        <v>H3K1</v>
      </c>
      <c r="J750" s="1" t="str">
        <f t="shared" si="11"/>
        <v>H3K</v>
      </c>
    </row>
    <row r="751" spans="1:10" x14ac:dyDescent="0.25">
      <c r="A751" t="s">
        <v>71</v>
      </c>
      <c r="B751" t="s">
        <v>1980</v>
      </c>
      <c r="C751" t="s">
        <v>114</v>
      </c>
      <c r="D751" t="s">
        <v>1977</v>
      </c>
      <c r="E751" t="s">
        <v>255</v>
      </c>
      <c r="F751" s="1" t="str">
        <f>IF(ISNUMBER(SEARCH(", app.",B751)),LEFT(B751,SEARCH(", app.",B751)-1),B751)</f>
        <v>1870 Rue Mullins</v>
      </c>
      <c r="G751" s="1">
        <f>SUBSTITUTE(SUBSTITUTE(E751,"$","")," ","")*1</f>
        <v>394</v>
      </c>
      <c r="H751" s="1" t="str">
        <f>SUBSTITUTE(D751," ","")</f>
        <v>H3K1N8</v>
      </c>
      <c r="I751" s="1" t="str">
        <f>LEFT(SUBSTITUTE(D751," ",""),4)</f>
        <v>H3K1</v>
      </c>
      <c r="J751" s="1" t="str">
        <f t="shared" si="11"/>
        <v>H3K</v>
      </c>
    </row>
    <row r="752" spans="1:10" x14ac:dyDescent="0.25">
      <c r="A752" t="s">
        <v>71</v>
      </c>
      <c r="B752" t="s">
        <v>1981</v>
      </c>
      <c r="C752" t="s">
        <v>1009</v>
      </c>
      <c r="D752" t="s">
        <v>1982</v>
      </c>
      <c r="E752" t="s">
        <v>1983</v>
      </c>
      <c r="F752" s="1" t="str">
        <f>IF(ISNUMBER(SEARCH(", app.",B752)),LEFT(B752,SEARCH(", app.",B752)-1),B752)</f>
        <v>100 Rue Murray</v>
      </c>
      <c r="G752" s="1">
        <f>SUBSTITUTE(SUBSTITUTE(E752,"$","")," ","")*1</f>
        <v>916</v>
      </c>
      <c r="H752" s="1" t="str">
        <f>SUBSTITUTE(D752," ","")</f>
        <v>H3C1A2</v>
      </c>
      <c r="I752" s="1" t="str">
        <f>LEFT(SUBSTITUTE(D752," ",""),4)</f>
        <v>H3C1</v>
      </c>
      <c r="J752" s="1" t="str">
        <f t="shared" si="11"/>
        <v>H3C</v>
      </c>
    </row>
    <row r="753" spans="1:10" x14ac:dyDescent="0.25">
      <c r="A753" t="s">
        <v>71</v>
      </c>
      <c r="B753" t="s">
        <v>1984</v>
      </c>
      <c r="C753" t="s">
        <v>1985</v>
      </c>
      <c r="D753" t="s">
        <v>1982</v>
      </c>
      <c r="E753" t="s">
        <v>1986</v>
      </c>
      <c r="F753" s="1" t="str">
        <f>IF(ISNUMBER(SEARCH(", app.",B753)),LEFT(B753,SEARCH(", app.",B753)-1),B753)</f>
        <v>100 Rue Murray</v>
      </c>
      <c r="G753" s="1">
        <f>SUBSTITUTE(SUBSTITUTE(E753,"$","")," ","")*1</f>
        <v>1051</v>
      </c>
      <c r="H753" s="1" t="str">
        <f>SUBSTITUTE(D753," ","")</f>
        <v>H3C1A2</v>
      </c>
      <c r="I753" s="1" t="str">
        <f>LEFT(SUBSTITUTE(D753," ",""),4)</f>
        <v>H3C1</v>
      </c>
      <c r="J753" s="1" t="str">
        <f t="shared" si="11"/>
        <v>H3C</v>
      </c>
    </row>
    <row r="754" spans="1:10" x14ac:dyDescent="0.25">
      <c r="A754" t="s">
        <v>71</v>
      </c>
      <c r="B754" t="s">
        <v>1987</v>
      </c>
      <c r="C754" t="s">
        <v>211</v>
      </c>
      <c r="D754" t="s">
        <v>1988</v>
      </c>
      <c r="E754" t="s">
        <v>1085</v>
      </c>
      <c r="F754" s="1" t="str">
        <f>IF(ISNUMBER(SEARCH(", app.",B754)),LEFT(B754,SEARCH(", app.",B754)-1),B754)</f>
        <v>190 Rue Murray</v>
      </c>
      <c r="G754" s="1">
        <f>SUBSTITUTE(SUBSTITUTE(E754,"$","")," ","")*1</f>
        <v>688</v>
      </c>
      <c r="H754" s="1" t="str">
        <f>SUBSTITUTE(D754," ","")</f>
        <v>H3C2C7</v>
      </c>
      <c r="I754" s="1" t="str">
        <f>LEFT(SUBSTITUTE(D754," ",""),4)</f>
        <v>H3C2</v>
      </c>
      <c r="J754" s="1" t="str">
        <f t="shared" si="11"/>
        <v>H3C</v>
      </c>
    </row>
    <row r="755" spans="1:10" x14ac:dyDescent="0.25">
      <c r="A755" t="s">
        <v>71</v>
      </c>
      <c r="B755" t="s">
        <v>1989</v>
      </c>
      <c r="C755" t="s">
        <v>250</v>
      </c>
      <c r="D755" t="s">
        <v>1988</v>
      </c>
      <c r="E755" t="s">
        <v>68</v>
      </c>
      <c r="F755" s="1" t="str">
        <f>IF(ISNUMBER(SEARCH(", app.",B755)),LEFT(B755,SEARCH(", app.",B755)-1),B755)</f>
        <v>190 Rue Murray</v>
      </c>
      <c r="G755" s="1">
        <f>SUBSTITUTE(SUBSTITUTE(E755,"$","")," ","")*1</f>
        <v>660</v>
      </c>
      <c r="H755" s="1" t="str">
        <f>SUBSTITUTE(D755," ","")</f>
        <v>H3C2C7</v>
      </c>
      <c r="I755" s="1" t="str">
        <f>LEFT(SUBSTITUTE(D755," ",""),4)</f>
        <v>H3C2</v>
      </c>
      <c r="J755" s="1" t="str">
        <f t="shared" si="11"/>
        <v>H3C</v>
      </c>
    </row>
    <row r="756" spans="1:10" x14ac:dyDescent="0.25">
      <c r="A756" t="s">
        <v>71</v>
      </c>
      <c r="B756" t="s">
        <v>1990</v>
      </c>
      <c r="C756" t="s">
        <v>292</v>
      </c>
      <c r="D756" t="s">
        <v>887</v>
      </c>
      <c r="E756" t="s">
        <v>809</v>
      </c>
      <c r="F756" s="1" t="str">
        <f>IF(ISNUMBER(SEARCH(", app.",B756)),LEFT(B756,SEARCH(", app.",B756)-1),B756)</f>
        <v>950 Rue Notre-Dame O.</v>
      </c>
      <c r="G756" s="1">
        <f>SUBSTITUTE(SUBSTITUTE(E756,"$","")," ","")*1</f>
        <v>544</v>
      </c>
      <c r="H756" s="1" t="str">
        <f>SUBSTITUTE(D756," ","")</f>
        <v>H3C0K3</v>
      </c>
      <c r="I756" s="1" t="str">
        <f>LEFT(SUBSTITUTE(D756," ",""),4)</f>
        <v>H3C0</v>
      </c>
      <c r="J756" s="1" t="str">
        <f t="shared" si="11"/>
        <v>H3C</v>
      </c>
    </row>
    <row r="757" spans="1:10" x14ac:dyDescent="0.25">
      <c r="A757" t="s">
        <v>71</v>
      </c>
      <c r="B757" t="s">
        <v>1991</v>
      </c>
      <c r="C757" t="s">
        <v>118</v>
      </c>
      <c r="D757" t="s">
        <v>1992</v>
      </c>
      <c r="E757" t="s">
        <v>870</v>
      </c>
      <c r="F757" s="1" t="str">
        <f>IF(ISNUMBER(SEARCH(", app.",B757)),LEFT(B757,SEARCH(", app.",B757)-1),B757)</f>
        <v>2260 Rue Notre-Dame O.</v>
      </c>
      <c r="G757" s="1">
        <f>SUBSTITUTE(SUBSTITUTE(E757,"$","")," ","")*1</f>
        <v>521</v>
      </c>
      <c r="H757" s="1" t="str">
        <f>SUBSTITUTE(D757," ","")</f>
        <v>H3J2V4</v>
      </c>
      <c r="I757" s="1" t="str">
        <f>LEFT(SUBSTITUTE(D757," ",""),4)</f>
        <v>H3J2</v>
      </c>
      <c r="J757" s="1" t="str">
        <f t="shared" si="11"/>
        <v>H3J</v>
      </c>
    </row>
    <row r="758" spans="1:10" x14ac:dyDescent="0.25">
      <c r="A758" t="s">
        <v>71</v>
      </c>
      <c r="B758" t="s">
        <v>1993</v>
      </c>
      <c r="C758" t="s">
        <v>1994</v>
      </c>
      <c r="D758" t="s">
        <v>1992</v>
      </c>
      <c r="E758" t="s">
        <v>1995</v>
      </c>
      <c r="F758" s="1" t="str">
        <f>IF(ISNUMBER(SEARCH(", app.",B758)),LEFT(B758,SEARCH(", app.",B758)-1),B758)</f>
        <v>2260 Rue Notre-Dame O.</v>
      </c>
      <c r="G758" s="1">
        <f>SUBSTITUTE(SUBSTITUTE(E758,"$","")," ","")*1</f>
        <v>487</v>
      </c>
      <c r="H758" s="1" t="str">
        <f>SUBSTITUTE(D758," ","")</f>
        <v>H3J2V4</v>
      </c>
      <c r="I758" s="1" t="str">
        <f>LEFT(SUBSTITUTE(D758," ",""),4)</f>
        <v>H3J2</v>
      </c>
      <c r="J758" s="1" t="str">
        <f t="shared" si="11"/>
        <v>H3J</v>
      </c>
    </row>
    <row r="759" spans="1:10" x14ac:dyDescent="0.25">
      <c r="A759" t="s">
        <v>71</v>
      </c>
      <c r="B759" t="s">
        <v>1996</v>
      </c>
      <c r="C759" t="s">
        <v>184</v>
      </c>
      <c r="D759" t="s">
        <v>1992</v>
      </c>
      <c r="E759" t="s">
        <v>814</v>
      </c>
      <c r="F759" s="1" t="str">
        <f>IF(ISNUMBER(SEARCH(", app.",B759)),LEFT(B759,SEARCH(", app.",B759)-1),B759)</f>
        <v>2270 Rue Notre-Dame O.</v>
      </c>
      <c r="G759" s="1">
        <f>SUBSTITUTE(SUBSTITUTE(E759,"$","")," ","")*1</f>
        <v>444</v>
      </c>
      <c r="H759" s="1" t="str">
        <f>SUBSTITUTE(D759," ","")</f>
        <v>H3J2V4</v>
      </c>
      <c r="I759" s="1" t="str">
        <f>LEFT(SUBSTITUTE(D759," ",""),4)</f>
        <v>H3J2</v>
      </c>
      <c r="J759" s="1" t="str">
        <f t="shared" si="11"/>
        <v>H3J</v>
      </c>
    </row>
    <row r="760" spans="1:10" x14ac:dyDescent="0.25">
      <c r="A760" t="s">
        <v>71</v>
      </c>
      <c r="B760" t="s">
        <v>1997</v>
      </c>
      <c r="C760" t="s">
        <v>1384</v>
      </c>
      <c r="D760" t="s">
        <v>1992</v>
      </c>
      <c r="E760" t="s">
        <v>164</v>
      </c>
      <c r="F760" s="1" t="str">
        <f>IF(ISNUMBER(SEARCH(", app.",B760)),LEFT(B760,SEARCH(", app.",B760)-1),B760)</f>
        <v>2280 Rue Notre-Dame O.</v>
      </c>
      <c r="G760" s="1">
        <f>SUBSTITUTE(SUBSTITUTE(E760,"$","")," ","")*1</f>
        <v>539</v>
      </c>
      <c r="H760" s="1" t="str">
        <f>SUBSTITUTE(D760," ","")</f>
        <v>H3J2V4</v>
      </c>
      <c r="I760" s="1" t="str">
        <f>LEFT(SUBSTITUTE(D760," ",""),4)</f>
        <v>H3J2</v>
      </c>
      <c r="J760" s="1" t="str">
        <f t="shared" si="11"/>
        <v>H3J</v>
      </c>
    </row>
    <row r="761" spans="1:10" x14ac:dyDescent="0.25">
      <c r="A761" t="s">
        <v>71</v>
      </c>
      <c r="B761" t="s">
        <v>1998</v>
      </c>
      <c r="C761" t="s">
        <v>1999</v>
      </c>
      <c r="D761" t="s">
        <v>2000</v>
      </c>
      <c r="E761" t="s">
        <v>1584</v>
      </c>
      <c r="F761" s="1" t="str">
        <f>IF(ISNUMBER(SEARCH(", app.",B761)),LEFT(B761,SEARCH(", app.",B761)-1),B761)</f>
        <v>1320 Rue Olier</v>
      </c>
      <c r="G761" s="1">
        <f>SUBSTITUTE(SUBSTITUTE(E761,"$","")," ","")*1</f>
        <v>962</v>
      </c>
      <c r="H761" s="1" t="str">
        <f>SUBSTITUTE(D761," ","")</f>
        <v>H3C0Y8</v>
      </c>
      <c r="I761" s="1" t="str">
        <f>LEFT(SUBSTITUTE(D761," ",""),4)</f>
        <v>H3C0</v>
      </c>
      <c r="J761" s="1" t="str">
        <f t="shared" si="11"/>
        <v>H3C</v>
      </c>
    </row>
    <row r="762" spans="1:10" x14ac:dyDescent="0.25">
      <c r="A762" t="s">
        <v>71</v>
      </c>
      <c r="B762" t="s">
        <v>2001</v>
      </c>
      <c r="C762" t="s">
        <v>1220</v>
      </c>
      <c r="D762" t="s">
        <v>2000</v>
      </c>
      <c r="E762" t="s">
        <v>38</v>
      </c>
      <c r="F762" s="1" t="str">
        <f>IF(ISNUMBER(SEARCH(", app.",B762)),LEFT(B762,SEARCH(", app.",B762)-1),B762)</f>
        <v>1320 Rue Olier</v>
      </c>
      <c r="G762" s="1">
        <f>SUBSTITUTE(SUBSTITUTE(E762,"$","")," ","")*1</f>
        <v>742</v>
      </c>
      <c r="H762" s="1" t="str">
        <f>SUBSTITUTE(D762," ","")</f>
        <v>H3C0Y8</v>
      </c>
      <c r="I762" s="1" t="str">
        <f>LEFT(SUBSTITUTE(D762," ",""),4)</f>
        <v>H3C0</v>
      </c>
      <c r="J762" s="1" t="str">
        <f t="shared" si="11"/>
        <v>H3C</v>
      </c>
    </row>
    <row r="763" spans="1:10" x14ac:dyDescent="0.25">
      <c r="A763" t="s">
        <v>71</v>
      </c>
      <c r="B763" t="s">
        <v>2002</v>
      </c>
      <c r="C763" t="s">
        <v>2003</v>
      </c>
      <c r="D763" t="s">
        <v>2004</v>
      </c>
      <c r="E763" t="s">
        <v>2005</v>
      </c>
      <c r="F763" s="1" t="str">
        <f>IF(ISNUMBER(SEARCH(", app.",B763)),LEFT(B763,SEARCH(", app.",B763)-1),B763)</f>
        <v>1330 Rue Olier</v>
      </c>
      <c r="G763" s="1">
        <f>SUBSTITUTE(SUBSTITUTE(E763,"$","")," ","")*1</f>
        <v>949</v>
      </c>
      <c r="H763" s="1" t="str">
        <f>SUBSTITUTE(D763," ","")</f>
        <v>H3C0T3</v>
      </c>
      <c r="I763" s="1" t="str">
        <f>LEFT(SUBSTITUTE(D763," ",""),4)</f>
        <v>H3C0</v>
      </c>
      <c r="J763" s="1" t="str">
        <f t="shared" si="11"/>
        <v>H3C</v>
      </c>
    </row>
    <row r="764" spans="1:10" x14ac:dyDescent="0.25">
      <c r="A764" t="s">
        <v>71</v>
      </c>
      <c r="B764" t="s">
        <v>2006</v>
      </c>
      <c r="C764" t="s">
        <v>1165</v>
      </c>
      <c r="D764" t="s">
        <v>2004</v>
      </c>
      <c r="E764" t="s">
        <v>1293</v>
      </c>
      <c r="F764" s="1" t="str">
        <f>IF(ISNUMBER(SEARCH(", app.",B764)),LEFT(B764,SEARCH(", app.",B764)-1),B764)</f>
        <v>1330 Rue Olier</v>
      </c>
      <c r="G764" s="1">
        <f>SUBSTITUTE(SUBSTITUTE(E764,"$","")," ","")*1</f>
        <v>793</v>
      </c>
      <c r="H764" s="1" t="str">
        <f>SUBSTITUTE(D764," ","")</f>
        <v>H3C0T3</v>
      </c>
      <c r="I764" s="1" t="str">
        <f>LEFT(SUBSTITUTE(D764," ",""),4)</f>
        <v>H3C0</v>
      </c>
      <c r="J764" s="1" t="str">
        <f t="shared" si="11"/>
        <v>H3C</v>
      </c>
    </row>
    <row r="765" spans="1:10" x14ac:dyDescent="0.25">
      <c r="A765" t="s">
        <v>71</v>
      </c>
      <c r="B765" t="s">
        <v>2007</v>
      </c>
      <c r="C765" t="s">
        <v>2008</v>
      </c>
      <c r="D765" t="s">
        <v>2009</v>
      </c>
      <c r="E765" t="s">
        <v>2010</v>
      </c>
      <c r="F765" s="1" t="str">
        <f>IF(ISNUMBER(SEARCH(", app.",B765)),LEFT(B765,SEARCH(", app.",B765)-1),B765)</f>
        <v>1340 Rue Olier</v>
      </c>
      <c r="G765" s="1">
        <f>SUBSTITUTE(SUBSTITUTE(E765,"$","")," ","")*1</f>
        <v>931</v>
      </c>
      <c r="H765" s="1" t="str">
        <f>SUBSTITUTE(D765," ","")</f>
        <v>H3C0P9</v>
      </c>
      <c r="I765" s="1" t="str">
        <f>LEFT(SUBSTITUTE(D765," ",""),4)</f>
        <v>H3C0</v>
      </c>
      <c r="J765" s="1" t="str">
        <f t="shared" ref="J765:J801" si="12">LEFT(I765,3)</f>
        <v>H3C</v>
      </c>
    </row>
    <row r="766" spans="1:10" x14ac:dyDescent="0.25">
      <c r="A766" t="s">
        <v>71</v>
      </c>
      <c r="B766" t="s">
        <v>2011</v>
      </c>
      <c r="C766" t="s">
        <v>94</v>
      </c>
      <c r="D766" t="s">
        <v>2012</v>
      </c>
      <c r="E766" t="s">
        <v>40</v>
      </c>
      <c r="F766" s="1" t="str">
        <f>IF(ISNUMBER(SEARCH(", app.",B766)),LEFT(B766,SEARCH(", app.",B766)-1),B766)</f>
        <v>1400 Rue Ottawa</v>
      </c>
      <c r="G766" s="1">
        <f>SUBSTITUTE(SUBSTITUTE(E766,"$","")," ","")*1</f>
        <v>735</v>
      </c>
      <c r="H766" s="1" t="str">
        <f>SUBSTITUTE(D766," ","")</f>
        <v>H3C0Y9</v>
      </c>
      <c r="I766" s="1" t="str">
        <f>LEFT(SUBSTITUTE(D766," ",""),4)</f>
        <v>H3C0</v>
      </c>
      <c r="J766" s="1" t="str">
        <f t="shared" si="12"/>
        <v>H3C</v>
      </c>
    </row>
    <row r="767" spans="1:10" x14ac:dyDescent="0.25">
      <c r="A767" t="s">
        <v>71</v>
      </c>
      <c r="B767" t="s">
        <v>2013</v>
      </c>
      <c r="C767" t="s">
        <v>238</v>
      </c>
      <c r="D767" t="s">
        <v>2012</v>
      </c>
      <c r="E767" t="s">
        <v>2014</v>
      </c>
      <c r="F767" s="1" t="str">
        <f>IF(ISNUMBER(SEARCH(", app.",B767)),LEFT(B767,SEARCH(", app.",B767)-1),B767)</f>
        <v>1400 Rue Ottawa</v>
      </c>
      <c r="G767" s="1">
        <f>SUBSTITUTE(SUBSTITUTE(E767,"$","")," ","")*1</f>
        <v>767</v>
      </c>
      <c r="H767" s="1" t="str">
        <f>SUBSTITUTE(D767," ","")</f>
        <v>H3C0Y9</v>
      </c>
      <c r="I767" s="1" t="str">
        <f>LEFT(SUBSTITUTE(D767," ",""),4)</f>
        <v>H3C0</v>
      </c>
      <c r="J767" s="1" t="str">
        <f t="shared" si="12"/>
        <v>H3C</v>
      </c>
    </row>
    <row r="768" spans="1:10" x14ac:dyDescent="0.25">
      <c r="A768" t="s">
        <v>71</v>
      </c>
      <c r="B768" t="s">
        <v>2015</v>
      </c>
      <c r="C768" t="s">
        <v>2016</v>
      </c>
      <c r="D768" t="s">
        <v>2012</v>
      </c>
      <c r="E768" t="s">
        <v>1604</v>
      </c>
      <c r="F768" s="1" t="str">
        <f>IF(ISNUMBER(SEARCH(", app.",B768)),LEFT(B768,SEARCH(", app.",B768)-1),B768)</f>
        <v>1400 Rue Ottawa</v>
      </c>
      <c r="G768" s="1">
        <f>SUBSTITUTE(SUBSTITUTE(E768,"$","")," ","")*1</f>
        <v>858</v>
      </c>
      <c r="H768" s="1" t="str">
        <f>SUBSTITUTE(D768," ","")</f>
        <v>H3C0Y9</v>
      </c>
      <c r="I768" s="1" t="str">
        <f>LEFT(SUBSTITUTE(D768," ",""),4)</f>
        <v>H3C0</v>
      </c>
      <c r="J768" s="1" t="str">
        <f t="shared" si="12"/>
        <v>H3C</v>
      </c>
    </row>
    <row r="769" spans="1:10" x14ac:dyDescent="0.25">
      <c r="A769" t="s">
        <v>71</v>
      </c>
      <c r="B769" t="s">
        <v>2017</v>
      </c>
      <c r="C769" t="s">
        <v>1141</v>
      </c>
      <c r="D769" t="s">
        <v>2012</v>
      </c>
      <c r="E769" t="s">
        <v>1233</v>
      </c>
      <c r="F769" s="1" t="str">
        <f>IF(ISNUMBER(SEARCH(", app.",B769)),LEFT(B769,SEARCH(", app.",B769)-1),B769)</f>
        <v>1400 Rue Ottawa</v>
      </c>
      <c r="G769" s="1">
        <f>SUBSTITUTE(SUBSTITUTE(E769,"$","")," ","")*1</f>
        <v>669</v>
      </c>
      <c r="H769" s="1" t="str">
        <f>SUBSTITUTE(D769," ","")</f>
        <v>H3C0Y9</v>
      </c>
      <c r="I769" s="1" t="str">
        <f>LEFT(SUBSTITUTE(D769," ",""),4)</f>
        <v>H3C0</v>
      </c>
      <c r="J769" s="1" t="str">
        <f t="shared" si="12"/>
        <v>H3C</v>
      </c>
    </row>
    <row r="770" spans="1:10" x14ac:dyDescent="0.25">
      <c r="A770" t="s">
        <v>71</v>
      </c>
      <c r="B770" t="s">
        <v>2018</v>
      </c>
      <c r="C770" t="s">
        <v>971</v>
      </c>
      <c r="D770" t="s">
        <v>2012</v>
      </c>
      <c r="E770" t="s">
        <v>1095</v>
      </c>
      <c r="F770" s="1" t="str">
        <f>IF(ISNUMBER(SEARCH(", app.",B770)),LEFT(B770,SEARCH(", app.",B770)-1),B770)</f>
        <v>1400 Rue Ottawa</v>
      </c>
      <c r="G770" s="1">
        <f>SUBSTITUTE(SUBSTITUTE(E770,"$","")," ","")*1</f>
        <v>747</v>
      </c>
      <c r="H770" s="1" t="str">
        <f>SUBSTITUTE(D770," ","")</f>
        <v>H3C0Y9</v>
      </c>
      <c r="I770" s="1" t="str">
        <f>LEFT(SUBSTITUTE(D770," ",""),4)</f>
        <v>H3C0</v>
      </c>
      <c r="J770" s="1" t="str">
        <f t="shared" si="12"/>
        <v>H3C</v>
      </c>
    </row>
    <row r="771" spans="1:10" x14ac:dyDescent="0.25">
      <c r="A771" t="s">
        <v>71</v>
      </c>
      <c r="B771" t="s">
        <v>2019</v>
      </c>
      <c r="C771" t="s">
        <v>2020</v>
      </c>
      <c r="D771" t="s">
        <v>1809</v>
      </c>
      <c r="E771" t="s">
        <v>2021</v>
      </c>
      <c r="F771" s="1" t="str">
        <f>IF(ISNUMBER(SEARCH(", app.",B771)),LEFT(B771,SEARCH(", app.",B771)-1),B771)</f>
        <v>1400 Rue Ottawa</v>
      </c>
      <c r="G771" s="1">
        <f>SUBSTITUTE(SUBSTITUTE(E771,"$","")," ","")*1</f>
        <v>737</v>
      </c>
      <c r="H771" s="1" t="str">
        <f>SUBSTITUTE(D771," ","")</f>
        <v>H3C1B7</v>
      </c>
      <c r="I771" s="1" t="str">
        <f>LEFT(SUBSTITUTE(D771," ",""),4)</f>
        <v>H3C1</v>
      </c>
      <c r="J771" s="1" t="str">
        <f t="shared" si="12"/>
        <v>H3C</v>
      </c>
    </row>
    <row r="772" spans="1:10" x14ac:dyDescent="0.25">
      <c r="A772" t="s">
        <v>71</v>
      </c>
      <c r="B772" t="s">
        <v>2022</v>
      </c>
      <c r="C772" t="s">
        <v>2023</v>
      </c>
      <c r="D772" t="s">
        <v>2012</v>
      </c>
      <c r="E772" t="s">
        <v>897</v>
      </c>
      <c r="F772" s="1" t="str">
        <f>IF(ISNUMBER(SEARCH(", app.",B772)),LEFT(B772,SEARCH(", app.",B772)-1),B772)</f>
        <v>1400 Rue Ottawa</v>
      </c>
      <c r="G772" s="1">
        <f>SUBSTITUTE(SUBSTITUTE(E772,"$","")," ","")*1</f>
        <v>794</v>
      </c>
      <c r="H772" s="1" t="str">
        <f>SUBSTITUTE(D772," ","")</f>
        <v>H3C0Y9</v>
      </c>
      <c r="I772" s="1" t="str">
        <f>LEFT(SUBSTITUTE(D772," ",""),4)</f>
        <v>H3C0</v>
      </c>
      <c r="J772" s="1" t="str">
        <f t="shared" si="12"/>
        <v>H3C</v>
      </c>
    </row>
    <row r="773" spans="1:10" x14ac:dyDescent="0.25">
      <c r="A773" t="s">
        <v>71</v>
      </c>
      <c r="B773" t="s">
        <v>2024</v>
      </c>
      <c r="C773" t="s">
        <v>492</v>
      </c>
      <c r="D773" t="s">
        <v>2012</v>
      </c>
      <c r="E773" t="s">
        <v>2025</v>
      </c>
      <c r="F773" s="1" t="str">
        <f>IF(ISNUMBER(SEARCH(", app.",B773)),LEFT(B773,SEARCH(", app.",B773)-1),B773)</f>
        <v>1400 Rue Ottawa</v>
      </c>
      <c r="G773" s="1">
        <f>SUBSTITUTE(SUBSTITUTE(E773,"$","")," ","")*1</f>
        <v>798</v>
      </c>
      <c r="H773" s="1" t="str">
        <f>SUBSTITUTE(D773," ","")</f>
        <v>H3C0Y9</v>
      </c>
      <c r="I773" s="1" t="str">
        <f>LEFT(SUBSTITUTE(D773," ",""),4)</f>
        <v>H3C0</v>
      </c>
      <c r="J773" s="1" t="str">
        <f t="shared" si="12"/>
        <v>H3C</v>
      </c>
    </row>
    <row r="774" spans="1:10" x14ac:dyDescent="0.25">
      <c r="A774" t="s">
        <v>71</v>
      </c>
      <c r="B774" t="s">
        <v>2026</v>
      </c>
      <c r="C774" t="s">
        <v>214</v>
      </c>
      <c r="D774" t="s">
        <v>2012</v>
      </c>
      <c r="E774" t="s">
        <v>1975</v>
      </c>
      <c r="F774" s="1" t="str">
        <f>IF(ISNUMBER(SEARCH(", app.",B774)),LEFT(B774,SEARCH(", app.",B774)-1),B774)</f>
        <v>1400 Rue Ottawa</v>
      </c>
      <c r="G774" s="1">
        <f>SUBSTITUTE(SUBSTITUTE(E774,"$","")," ","")*1</f>
        <v>734</v>
      </c>
      <c r="H774" s="1" t="str">
        <f>SUBSTITUTE(D774," ","")</f>
        <v>H3C0Y9</v>
      </c>
      <c r="I774" s="1" t="str">
        <f>LEFT(SUBSTITUTE(D774," ",""),4)</f>
        <v>H3C0</v>
      </c>
      <c r="J774" s="1" t="str">
        <f t="shared" si="12"/>
        <v>H3C</v>
      </c>
    </row>
    <row r="775" spans="1:10" x14ac:dyDescent="0.25">
      <c r="A775" t="s">
        <v>71</v>
      </c>
      <c r="B775" t="s">
        <v>2027</v>
      </c>
      <c r="C775" t="s">
        <v>238</v>
      </c>
      <c r="D775" t="s">
        <v>2012</v>
      </c>
      <c r="E775" t="s">
        <v>620</v>
      </c>
      <c r="F775" s="1" t="str">
        <f>IF(ISNUMBER(SEARCH(", app.",B775)),LEFT(B775,SEARCH(", app.",B775)-1),B775)</f>
        <v>1400 Rue Ottawa</v>
      </c>
      <c r="G775" s="1">
        <f>SUBSTITUTE(SUBSTITUTE(E775,"$","")," ","")*1</f>
        <v>770</v>
      </c>
      <c r="H775" s="1" t="str">
        <f>SUBSTITUTE(D775," ","")</f>
        <v>H3C0Y9</v>
      </c>
      <c r="I775" s="1" t="str">
        <f>LEFT(SUBSTITUTE(D775," ",""),4)</f>
        <v>H3C0</v>
      </c>
      <c r="J775" s="1" t="str">
        <f t="shared" si="12"/>
        <v>H3C</v>
      </c>
    </row>
    <row r="776" spans="1:10" x14ac:dyDescent="0.25">
      <c r="A776" t="s">
        <v>71</v>
      </c>
      <c r="B776" t="s">
        <v>2028</v>
      </c>
      <c r="C776" t="s">
        <v>77</v>
      </c>
      <c r="D776" t="s">
        <v>2012</v>
      </c>
      <c r="E776" t="s">
        <v>785</v>
      </c>
      <c r="F776" s="1" t="str">
        <f>IF(ISNUMBER(SEARCH(", app.",B776)),LEFT(B776,SEARCH(", app.",B776)-1),B776)</f>
        <v>1400 Rue Ottawa</v>
      </c>
      <c r="G776" s="1">
        <f>SUBSTITUTE(SUBSTITUTE(E776,"$","")," ","")*1</f>
        <v>716</v>
      </c>
      <c r="H776" s="1" t="str">
        <f>SUBSTITUTE(D776," ","")</f>
        <v>H3C0Y9</v>
      </c>
      <c r="I776" s="1" t="str">
        <f>LEFT(SUBSTITUTE(D776," ",""),4)</f>
        <v>H3C0</v>
      </c>
      <c r="J776" s="1" t="str">
        <f t="shared" si="12"/>
        <v>H3C</v>
      </c>
    </row>
    <row r="777" spans="1:10" x14ac:dyDescent="0.25">
      <c r="A777" t="s">
        <v>71</v>
      </c>
      <c r="B777" t="s">
        <v>2029</v>
      </c>
      <c r="C777" t="s">
        <v>2030</v>
      </c>
      <c r="D777" t="s">
        <v>2031</v>
      </c>
      <c r="E777" t="s">
        <v>65</v>
      </c>
      <c r="F777" s="1" t="str">
        <f>IF(ISNUMBER(SEARCH(", app.",B777)),LEFT(B777,SEARCH(", app.",B777)-1),B777)</f>
        <v>1606 Rue Ottawa</v>
      </c>
      <c r="G777" s="1">
        <f>SUBSTITUTE(SUBSTITUTE(E777,"$","")," ","")*1</f>
        <v>670</v>
      </c>
      <c r="H777" s="1" t="str">
        <f>SUBSTITUTE(D777," ","")</f>
        <v>H3C0V7</v>
      </c>
      <c r="I777" s="1" t="str">
        <f>LEFT(SUBSTITUTE(D777," ",""),4)</f>
        <v>H3C0</v>
      </c>
      <c r="J777" s="1" t="str">
        <f t="shared" si="12"/>
        <v>H3C</v>
      </c>
    </row>
    <row r="778" spans="1:10" x14ac:dyDescent="0.25">
      <c r="A778" t="s">
        <v>71</v>
      </c>
      <c r="B778" t="s">
        <v>2032</v>
      </c>
      <c r="C778" t="s">
        <v>508</v>
      </c>
      <c r="D778" t="s">
        <v>2031</v>
      </c>
      <c r="E778" t="s">
        <v>2033</v>
      </c>
      <c r="F778" s="1" t="str">
        <f>IF(ISNUMBER(SEARCH(", app.",B778)),LEFT(B778,SEARCH(", app.",B778)-1),B778)</f>
        <v>1606 Rue Ottawa</v>
      </c>
      <c r="G778" s="1">
        <f>SUBSTITUTE(SUBSTITUTE(E778,"$","")," ","")*1</f>
        <v>647</v>
      </c>
      <c r="H778" s="1" t="str">
        <f>SUBSTITUTE(D778," ","")</f>
        <v>H3C0V7</v>
      </c>
      <c r="I778" s="1" t="str">
        <f>LEFT(SUBSTITUTE(D778," ",""),4)</f>
        <v>H3C0</v>
      </c>
      <c r="J778" s="1" t="str">
        <f t="shared" si="12"/>
        <v>H3C</v>
      </c>
    </row>
    <row r="779" spans="1:10" x14ac:dyDescent="0.25">
      <c r="A779" t="s">
        <v>71</v>
      </c>
      <c r="B779" t="s">
        <v>2034</v>
      </c>
      <c r="C779" t="s">
        <v>2035</v>
      </c>
      <c r="D779" t="s">
        <v>2031</v>
      </c>
      <c r="E779" t="s">
        <v>610</v>
      </c>
      <c r="F779" s="1" t="str">
        <f>IF(ISNUMBER(SEARCH(", app.",B779)),LEFT(B779,SEARCH(", app.",B779)-1),B779)</f>
        <v>1606 Rue Ottawa</v>
      </c>
      <c r="G779" s="1">
        <f>SUBSTITUTE(SUBSTITUTE(E779,"$","")," ","")*1</f>
        <v>583</v>
      </c>
      <c r="H779" s="1" t="str">
        <f>SUBSTITUTE(D779," ","")</f>
        <v>H3C0V7</v>
      </c>
      <c r="I779" s="1" t="str">
        <f>LEFT(SUBSTITUTE(D779," ",""),4)</f>
        <v>H3C0</v>
      </c>
      <c r="J779" s="1" t="str">
        <f t="shared" si="12"/>
        <v>H3C</v>
      </c>
    </row>
    <row r="780" spans="1:10" x14ac:dyDescent="0.25">
      <c r="A780" t="s">
        <v>71</v>
      </c>
      <c r="B780" t="s">
        <v>2036</v>
      </c>
      <c r="C780" t="s">
        <v>2037</v>
      </c>
      <c r="D780" t="s">
        <v>2038</v>
      </c>
      <c r="E780" t="s">
        <v>955</v>
      </c>
      <c r="F780" s="1" t="str">
        <f>IF(ISNUMBER(SEARCH(", app.",B780)),LEFT(B780,SEARCH(", app.",B780)-1),B780)</f>
        <v>101 Rue Peel</v>
      </c>
      <c r="G780" s="1">
        <f>SUBSTITUTE(SUBSTITUTE(E780,"$","")," ","")*1</f>
        <v>880</v>
      </c>
      <c r="H780" s="1" t="str">
        <f>SUBSTITUTE(D780," ","")</f>
        <v>H3C0Y1</v>
      </c>
      <c r="I780" s="1" t="str">
        <f>LEFT(SUBSTITUTE(D780," ",""),4)</f>
        <v>H3C0</v>
      </c>
      <c r="J780" s="1" t="str">
        <f t="shared" si="12"/>
        <v>H3C</v>
      </c>
    </row>
    <row r="781" spans="1:10" x14ac:dyDescent="0.25">
      <c r="A781" t="s">
        <v>71</v>
      </c>
      <c r="B781" t="s">
        <v>2039</v>
      </c>
      <c r="C781" t="s">
        <v>243</v>
      </c>
      <c r="D781" t="s">
        <v>2038</v>
      </c>
      <c r="E781" t="s">
        <v>1180</v>
      </c>
      <c r="F781" s="1" t="str">
        <f>IF(ISNUMBER(SEARCH(", app.",B781)),LEFT(B781,SEARCH(", app.",B781)-1),B781)</f>
        <v>101 Rue Peel</v>
      </c>
      <c r="G781" s="1">
        <f>SUBSTITUTE(SUBSTITUTE(E781,"$","")," ","")*1</f>
        <v>845</v>
      </c>
      <c r="H781" s="1" t="str">
        <f>SUBSTITUTE(D781," ","")</f>
        <v>H3C0Y1</v>
      </c>
      <c r="I781" s="1" t="str">
        <f>LEFT(SUBSTITUTE(D781," ",""),4)</f>
        <v>H3C0</v>
      </c>
      <c r="J781" s="1" t="str">
        <f t="shared" si="12"/>
        <v>H3C</v>
      </c>
    </row>
    <row r="782" spans="1:10" x14ac:dyDescent="0.25">
      <c r="A782" t="s">
        <v>71</v>
      </c>
      <c r="B782" t="s">
        <v>2040</v>
      </c>
      <c r="C782" t="s">
        <v>225</v>
      </c>
      <c r="D782" t="s">
        <v>2038</v>
      </c>
      <c r="E782" t="s">
        <v>1847</v>
      </c>
      <c r="F782" s="1" t="str">
        <f>IF(ISNUMBER(SEARCH(", app.",B782)),LEFT(B782,SEARCH(", app.",B782)-1),B782)</f>
        <v>101 Rue Peel</v>
      </c>
      <c r="G782" s="1">
        <f>SUBSTITUTE(SUBSTITUTE(E782,"$","")," ","")*1</f>
        <v>848</v>
      </c>
      <c r="H782" s="1" t="str">
        <f>SUBSTITUTE(D782," ","")</f>
        <v>H3C0Y1</v>
      </c>
      <c r="I782" s="1" t="str">
        <f>LEFT(SUBSTITUTE(D782," ",""),4)</f>
        <v>H3C0</v>
      </c>
      <c r="J782" s="1" t="str">
        <f t="shared" si="12"/>
        <v>H3C</v>
      </c>
    </row>
    <row r="783" spans="1:10" x14ac:dyDescent="0.25">
      <c r="A783" t="s">
        <v>71</v>
      </c>
      <c r="B783" t="s">
        <v>2041</v>
      </c>
      <c r="C783" t="s">
        <v>217</v>
      </c>
      <c r="D783" t="s">
        <v>2038</v>
      </c>
      <c r="E783" t="s">
        <v>2042</v>
      </c>
      <c r="F783" s="1" t="str">
        <f>IF(ISNUMBER(SEARCH(", app.",B783)),LEFT(B783,SEARCH(", app.",B783)-1),B783)</f>
        <v>101 Rue Peel</v>
      </c>
      <c r="G783" s="1">
        <f>SUBSTITUTE(SUBSTITUTE(E783,"$","")," ","")*1</f>
        <v>921</v>
      </c>
      <c r="H783" s="1" t="str">
        <f>SUBSTITUTE(D783," ","")</f>
        <v>H3C0Y1</v>
      </c>
      <c r="I783" s="1" t="str">
        <f>LEFT(SUBSTITUTE(D783," ",""),4)</f>
        <v>H3C0</v>
      </c>
      <c r="J783" s="1" t="str">
        <f t="shared" si="12"/>
        <v>H3C</v>
      </c>
    </row>
    <row r="784" spans="1:10" x14ac:dyDescent="0.25">
      <c r="A784" t="s">
        <v>71</v>
      </c>
      <c r="B784" t="s">
        <v>2043</v>
      </c>
      <c r="C784" t="s">
        <v>784</v>
      </c>
      <c r="D784" t="s">
        <v>2038</v>
      </c>
      <c r="E784" t="s">
        <v>35</v>
      </c>
      <c r="F784" s="1" t="str">
        <f>IF(ISNUMBER(SEARCH(", app.",B784)),LEFT(B784,SEARCH(", app.",B784)-1),B784)</f>
        <v>101 Rue Peel</v>
      </c>
      <c r="G784" s="1">
        <f>SUBSTITUTE(SUBSTITUTE(E784,"$","")," ","")*1</f>
        <v>748</v>
      </c>
      <c r="H784" s="1" t="str">
        <f>SUBSTITUTE(D784," ","")</f>
        <v>H3C0Y1</v>
      </c>
      <c r="I784" s="1" t="str">
        <f>LEFT(SUBSTITUTE(D784," ",""),4)</f>
        <v>H3C0</v>
      </c>
      <c r="J784" s="1" t="str">
        <f t="shared" si="12"/>
        <v>H3C</v>
      </c>
    </row>
    <row r="785" spans="1:10" x14ac:dyDescent="0.25">
      <c r="A785" t="s">
        <v>71</v>
      </c>
      <c r="B785" t="s">
        <v>2044</v>
      </c>
      <c r="C785" t="s">
        <v>2045</v>
      </c>
      <c r="D785" t="s">
        <v>2038</v>
      </c>
      <c r="E785" t="s">
        <v>2046</v>
      </c>
      <c r="F785" s="1" t="str">
        <f>IF(ISNUMBER(SEARCH(", app.",B785)),LEFT(B785,SEARCH(", app.",B785)-1),B785)</f>
        <v>101 Rue Peel</v>
      </c>
      <c r="G785" s="1">
        <f>SUBSTITUTE(SUBSTITUTE(E785,"$","")," ","")*1</f>
        <v>1020</v>
      </c>
      <c r="H785" s="1" t="str">
        <f>SUBSTITUTE(D785," ","")</f>
        <v>H3C0Y1</v>
      </c>
      <c r="I785" s="1" t="str">
        <f>LEFT(SUBSTITUTE(D785," ",""),4)</f>
        <v>H3C0</v>
      </c>
      <c r="J785" s="1" t="str">
        <f t="shared" si="12"/>
        <v>H3C</v>
      </c>
    </row>
    <row r="786" spans="1:10" x14ac:dyDescent="0.25">
      <c r="A786" t="s">
        <v>71</v>
      </c>
      <c r="B786" t="s">
        <v>2047</v>
      </c>
      <c r="C786" t="s">
        <v>2048</v>
      </c>
      <c r="D786" t="s">
        <v>2049</v>
      </c>
      <c r="E786" t="s">
        <v>72</v>
      </c>
      <c r="F786" s="1" t="str">
        <f>IF(ISNUMBER(SEARCH(", app.",B786)),LEFT(B786,SEARCH(", app.",B786)-1),B786)</f>
        <v>195 Rue Peel</v>
      </c>
      <c r="G786" s="1">
        <f>SUBSTITUTE(SUBSTITUTE(E786,"$","")," ","")*1</f>
        <v>649</v>
      </c>
      <c r="H786" s="1" t="str">
        <f>SUBSTITUTE(D786," ","")</f>
        <v>H3C0T1</v>
      </c>
      <c r="I786" s="1" t="str">
        <f>LEFT(SUBSTITUTE(D786," ",""),4)</f>
        <v>H3C0</v>
      </c>
      <c r="J786" s="1" t="str">
        <f t="shared" si="12"/>
        <v>H3C</v>
      </c>
    </row>
    <row r="787" spans="1:10" x14ac:dyDescent="0.25">
      <c r="A787" t="s">
        <v>71</v>
      </c>
      <c r="B787" t="s">
        <v>2050</v>
      </c>
      <c r="C787" t="s">
        <v>2030</v>
      </c>
      <c r="D787" t="s">
        <v>2051</v>
      </c>
      <c r="E787" t="s">
        <v>908</v>
      </c>
      <c r="F787" s="1" t="str">
        <f>IF(ISNUMBER(SEARCH(", app.",B787)),LEFT(B787,SEARCH(", app.",B787)-1),B787)</f>
        <v>235 Rue Peel</v>
      </c>
      <c r="G787" s="1">
        <f>SUBSTITUTE(SUBSTITUTE(E787,"$","")," ","")*1</f>
        <v>774</v>
      </c>
      <c r="H787" s="1" t="str">
        <f>SUBSTITUTE(D787," ","")</f>
        <v>H3C0P8</v>
      </c>
      <c r="I787" s="1" t="str">
        <f>LEFT(SUBSTITUTE(D787," ",""),4)</f>
        <v>H3C0</v>
      </c>
      <c r="J787" s="1" t="str">
        <f t="shared" si="12"/>
        <v>H3C</v>
      </c>
    </row>
    <row r="788" spans="1:10" x14ac:dyDescent="0.25">
      <c r="A788" t="s">
        <v>71</v>
      </c>
      <c r="B788" t="s">
        <v>2052</v>
      </c>
      <c r="C788" t="s">
        <v>1549</v>
      </c>
      <c r="D788" t="s">
        <v>2051</v>
      </c>
      <c r="E788" t="s">
        <v>2053</v>
      </c>
      <c r="F788" s="1" t="str">
        <f>IF(ISNUMBER(SEARCH(", app.",B788)),LEFT(B788,SEARCH(", app.",B788)-1),B788)</f>
        <v>235 Rue Peel</v>
      </c>
      <c r="G788" s="1">
        <f>SUBSTITUTE(SUBSTITUTE(E788,"$","")," ","")*1</f>
        <v>797</v>
      </c>
      <c r="H788" s="1" t="str">
        <f>SUBSTITUTE(D788," ","")</f>
        <v>H3C0P8</v>
      </c>
      <c r="I788" s="1" t="str">
        <f>LEFT(SUBSTITUTE(D788," ",""),4)</f>
        <v>H3C0</v>
      </c>
      <c r="J788" s="1" t="str">
        <f t="shared" si="12"/>
        <v>H3C</v>
      </c>
    </row>
    <row r="789" spans="1:10" x14ac:dyDescent="0.25">
      <c r="A789" t="s">
        <v>71</v>
      </c>
      <c r="B789" t="s">
        <v>2054</v>
      </c>
      <c r="C789" t="s">
        <v>1580</v>
      </c>
      <c r="D789" t="s">
        <v>2051</v>
      </c>
      <c r="E789" t="s">
        <v>1492</v>
      </c>
      <c r="F789" s="1" t="str">
        <f>IF(ISNUMBER(SEARCH(", app.",B789)),LEFT(B789,SEARCH(", app.",B789)-1),B789)</f>
        <v>235 Rue Peel</v>
      </c>
      <c r="G789" s="1">
        <f>SUBSTITUTE(SUBSTITUTE(E789,"$","")," ","")*1</f>
        <v>824</v>
      </c>
      <c r="H789" s="1" t="str">
        <f>SUBSTITUTE(D789," ","")</f>
        <v>H3C0P8</v>
      </c>
      <c r="I789" s="1" t="str">
        <f>LEFT(SUBSTITUTE(D789," ",""),4)</f>
        <v>H3C0</v>
      </c>
      <c r="J789" s="1" t="str">
        <f t="shared" si="12"/>
        <v>H3C</v>
      </c>
    </row>
    <row r="790" spans="1:10" x14ac:dyDescent="0.25">
      <c r="A790" t="s">
        <v>71</v>
      </c>
      <c r="B790" t="s">
        <v>2055</v>
      </c>
      <c r="C790" t="s">
        <v>43</v>
      </c>
      <c r="D790" t="s">
        <v>2051</v>
      </c>
      <c r="E790" t="s">
        <v>2056</v>
      </c>
      <c r="F790" s="1" t="str">
        <f>IF(ISNUMBER(SEARCH(", app.",B790)),LEFT(B790,SEARCH(", app.",B790)-1),B790)</f>
        <v>235 Rue Peel</v>
      </c>
      <c r="G790" s="1">
        <f>SUBSTITUTE(SUBSTITUTE(E790,"$","")," ","")*1</f>
        <v>834</v>
      </c>
      <c r="H790" s="1" t="str">
        <f>SUBSTITUTE(D790," ","")</f>
        <v>H3C0P8</v>
      </c>
      <c r="I790" s="1" t="str">
        <f>LEFT(SUBSTITUTE(D790," ",""),4)</f>
        <v>H3C0</v>
      </c>
      <c r="J790" s="1" t="str">
        <f t="shared" si="12"/>
        <v>H3C</v>
      </c>
    </row>
    <row r="791" spans="1:10" x14ac:dyDescent="0.25">
      <c r="A791" t="s">
        <v>71</v>
      </c>
      <c r="B791" t="s">
        <v>2057</v>
      </c>
      <c r="C791" t="s">
        <v>250</v>
      </c>
      <c r="D791" t="s">
        <v>2051</v>
      </c>
      <c r="E791" t="s">
        <v>32</v>
      </c>
      <c r="F791" s="1" t="str">
        <f>IF(ISNUMBER(SEARCH(", app.",B791)),LEFT(B791,SEARCH(", app.",B791)-1),B791)</f>
        <v>235 Rue Peel</v>
      </c>
      <c r="G791" s="1">
        <f>SUBSTITUTE(SUBSTITUTE(E791,"$","")," ","")*1</f>
        <v>755</v>
      </c>
      <c r="H791" s="1" t="str">
        <f>SUBSTITUTE(D791," ","")</f>
        <v>H3C0P8</v>
      </c>
      <c r="I791" s="1" t="str">
        <f>LEFT(SUBSTITUTE(D791," ",""),4)</f>
        <v>H3C0</v>
      </c>
      <c r="J791" s="1" t="str">
        <f t="shared" si="12"/>
        <v>H3C</v>
      </c>
    </row>
    <row r="792" spans="1:10" x14ac:dyDescent="0.25">
      <c r="A792" t="s">
        <v>71</v>
      </c>
      <c r="B792" t="s">
        <v>2058</v>
      </c>
      <c r="C792" t="s">
        <v>690</v>
      </c>
      <c r="D792" t="s">
        <v>2059</v>
      </c>
      <c r="E792" t="s">
        <v>75</v>
      </c>
      <c r="F792" s="1" t="str">
        <f>IF(ISNUMBER(SEARCH(", app.",B792)),LEFT(B792,SEARCH(", app.",B792)-1),B792)</f>
        <v>5221 Rue Philippe-Lalonde</v>
      </c>
      <c r="G792" s="1">
        <f>SUBSTITUTE(SUBSTITUTE(E792,"$","")," ","")*1</f>
        <v>645</v>
      </c>
      <c r="H792" s="1" t="str">
        <f>SUBSTITUTE(D792," ","")</f>
        <v>H4C0B3</v>
      </c>
      <c r="I792" s="1" t="str">
        <f>LEFT(SUBSTITUTE(D792," ",""),4)</f>
        <v>H4C0</v>
      </c>
      <c r="J792" s="1" t="str">
        <f t="shared" si="12"/>
        <v>H4C</v>
      </c>
    </row>
    <row r="793" spans="1:10" x14ac:dyDescent="0.25">
      <c r="A793" t="s">
        <v>71</v>
      </c>
      <c r="B793" t="s">
        <v>2060</v>
      </c>
      <c r="C793" t="s">
        <v>220</v>
      </c>
      <c r="D793" t="s">
        <v>2059</v>
      </c>
      <c r="E793" t="s">
        <v>990</v>
      </c>
      <c r="F793" s="1" t="str">
        <f>IF(ISNUMBER(SEARCH(", app.",B793)),LEFT(B793,SEARCH(", app.",B793)-1),B793)</f>
        <v>5241 Rue Philippe-Lalonde</v>
      </c>
      <c r="G793" s="1">
        <f>SUBSTITUTE(SUBSTITUTE(E793,"$","")," ","")*1</f>
        <v>733</v>
      </c>
      <c r="H793" s="1" t="str">
        <f>SUBSTITUTE(D793," ","")</f>
        <v>H4C0B3</v>
      </c>
      <c r="I793" s="1" t="str">
        <f>LEFT(SUBSTITUTE(D793," ",""),4)</f>
        <v>H4C0</v>
      </c>
      <c r="J793" s="1" t="str">
        <f t="shared" si="12"/>
        <v>H4C</v>
      </c>
    </row>
    <row r="794" spans="1:10" x14ac:dyDescent="0.25">
      <c r="A794" t="s">
        <v>71</v>
      </c>
      <c r="B794" t="s">
        <v>2061</v>
      </c>
      <c r="C794" t="s">
        <v>173</v>
      </c>
      <c r="D794" t="s">
        <v>2062</v>
      </c>
      <c r="E794" t="s">
        <v>1784</v>
      </c>
      <c r="F794" s="1" t="str">
        <f>IF(ISNUMBER(SEARCH(", app.",B794)),LEFT(B794,SEARCH(", app.",B794)-1),B794)</f>
        <v>1901 Rue Richardson</v>
      </c>
      <c r="G794" s="1">
        <f>SUBSTITUTE(SUBSTITUTE(E794,"$","")," ","")*1</f>
        <v>615</v>
      </c>
      <c r="H794" s="1" t="str">
        <f>SUBSTITUTE(D794," ","")</f>
        <v>H3K1G8</v>
      </c>
      <c r="I794" s="1" t="str">
        <f>LEFT(SUBSTITUTE(D794," ",""),4)</f>
        <v>H3K1</v>
      </c>
      <c r="J794" s="1" t="str">
        <f t="shared" si="12"/>
        <v>H3K</v>
      </c>
    </row>
    <row r="795" spans="1:10" x14ac:dyDescent="0.25">
      <c r="A795" t="s">
        <v>71</v>
      </c>
      <c r="B795" t="s">
        <v>2063</v>
      </c>
      <c r="C795" t="s">
        <v>259</v>
      </c>
      <c r="D795" t="s">
        <v>2064</v>
      </c>
      <c r="E795" t="s">
        <v>2065</v>
      </c>
      <c r="F795" s="1" t="str">
        <f>IF(ISNUMBER(SEARCH(", app.",B795)),LEFT(B795,SEARCH(", app.",B795)-1),B795)</f>
        <v>315 Rue Richmond</v>
      </c>
      <c r="G795" s="1">
        <f>SUBSTITUTE(SUBSTITUTE(E795,"$","")," ","")*1</f>
        <v>875</v>
      </c>
      <c r="H795" s="1" t="str">
        <f>SUBSTITUTE(D795," ","")</f>
        <v>H3J0B7</v>
      </c>
      <c r="I795" s="1" t="str">
        <f>LEFT(SUBSTITUTE(D795," ",""),4)</f>
        <v>H3J0</v>
      </c>
      <c r="J795" s="1" t="str">
        <f t="shared" si="12"/>
        <v>H3J</v>
      </c>
    </row>
    <row r="796" spans="1:10" x14ac:dyDescent="0.25">
      <c r="A796" t="s">
        <v>71</v>
      </c>
      <c r="B796" t="s">
        <v>2066</v>
      </c>
      <c r="C796" t="s">
        <v>251</v>
      </c>
      <c r="D796" t="s">
        <v>2064</v>
      </c>
      <c r="E796" t="s">
        <v>22</v>
      </c>
      <c r="F796" s="1" t="str">
        <f>IF(ISNUMBER(SEARCH(", app.",B796)),LEFT(B796,SEARCH(", app.",B796)-1),B796)</f>
        <v>315 Rue Richmond</v>
      </c>
      <c r="G796" s="1">
        <f>SUBSTITUTE(SUBSTITUTE(E796,"$","")," ","")*1</f>
        <v>787</v>
      </c>
      <c r="H796" s="1" t="str">
        <f>SUBSTITUTE(D796," ","")</f>
        <v>H3J0B7</v>
      </c>
      <c r="I796" s="1" t="str">
        <f>LEFT(SUBSTITUTE(D796," ",""),4)</f>
        <v>H3J0</v>
      </c>
      <c r="J796" s="1" t="str">
        <f t="shared" si="12"/>
        <v>H3J</v>
      </c>
    </row>
    <row r="797" spans="1:10" x14ac:dyDescent="0.25">
      <c r="A797" t="s">
        <v>71</v>
      </c>
      <c r="B797" t="s">
        <v>2067</v>
      </c>
      <c r="C797" t="s">
        <v>198</v>
      </c>
      <c r="D797" t="s">
        <v>2068</v>
      </c>
      <c r="E797" t="s">
        <v>1286</v>
      </c>
      <c r="F797" s="1" t="str">
        <f>IF(ISNUMBER(SEARCH(", app.",B797)),LEFT(B797,SEARCH(", app.",B797)-1),B797)</f>
        <v>315 Rue Richmond</v>
      </c>
      <c r="G797" s="1">
        <f>SUBSTITUTE(SUBSTITUTE(E797,"$","")," ","")*1</f>
        <v>781</v>
      </c>
      <c r="H797" s="1" t="str">
        <f>SUBSTITUTE(D797," ","")</f>
        <v>H3B0B7</v>
      </c>
      <c r="I797" s="1" t="str">
        <f>LEFT(SUBSTITUTE(D797," ",""),4)</f>
        <v>H3B0</v>
      </c>
      <c r="J797" s="1" t="str">
        <f t="shared" si="12"/>
        <v>H3B</v>
      </c>
    </row>
    <row r="798" spans="1:10" x14ac:dyDescent="0.25">
      <c r="A798" t="s">
        <v>71</v>
      </c>
      <c r="B798" t="s">
        <v>2069</v>
      </c>
      <c r="C798" t="s">
        <v>198</v>
      </c>
      <c r="D798" t="s">
        <v>2068</v>
      </c>
      <c r="E798" t="s">
        <v>1286</v>
      </c>
      <c r="F798" s="1" t="str">
        <f>IF(ISNUMBER(SEARCH(", app.",B798)),LEFT(B798,SEARCH(", app.",B798)-1),B798)</f>
        <v>315 Rue Richmond</v>
      </c>
      <c r="G798" s="1">
        <f>SUBSTITUTE(SUBSTITUTE(E798,"$","")," ","")*1</f>
        <v>781</v>
      </c>
      <c r="H798" s="1" t="str">
        <f>SUBSTITUTE(D798," ","")</f>
        <v>H3B0B7</v>
      </c>
      <c r="I798" s="1" t="str">
        <f>LEFT(SUBSTITUTE(D798," ",""),4)</f>
        <v>H3B0</v>
      </c>
      <c r="J798" s="1" t="str">
        <f t="shared" si="12"/>
        <v>H3B</v>
      </c>
    </row>
    <row r="799" spans="1:10" x14ac:dyDescent="0.25">
      <c r="A799" t="s">
        <v>71</v>
      </c>
      <c r="B799" t="s">
        <v>2070</v>
      </c>
      <c r="C799" t="s">
        <v>225</v>
      </c>
      <c r="D799" t="s">
        <v>2064</v>
      </c>
      <c r="E799" t="s">
        <v>18</v>
      </c>
      <c r="F799" s="1" t="str">
        <f>IF(ISNUMBER(SEARCH(", app.",B799)),LEFT(B799,SEARCH(", app.",B799)-1),B799)</f>
        <v>315 Rue Richmond</v>
      </c>
      <c r="G799" s="1">
        <f>SUBSTITUTE(SUBSTITUTE(E799,"$","")," ","")*1</f>
        <v>831</v>
      </c>
      <c r="H799" s="1" t="str">
        <f>SUBSTITUTE(D799," ","")</f>
        <v>H3J0B7</v>
      </c>
      <c r="I799" s="1" t="str">
        <f>LEFT(SUBSTITUTE(D799," ",""),4)</f>
        <v>H3J0</v>
      </c>
      <c r="J799" s="1" t="str">
        <f t="shared" si="12"/>
        <v>H3J</v>
      </c>
    </row>
    <row r="800" spans="1:10" x14ac:dyDescent="0.25">
      <c r="A800" t="s">
        <v>71</v>
      </c>
      <c r="B800" t="s">
        <v>2071</v>
      </c>
      <c r="C800" t="s">
        <v>647</v>
      </c>
      <c r="D800" t="s">
        <v>2072</v>
      </c>
      <c r="E800" t="s">
        <v>121</v>
      </c>
      <c r="F800" s="1" t="str">
        <f>IF(ISNUMBER(SEARCH(", app.",B800)),LEFT(B800,SEARCH(", app.",B800)-1),B800)</f>
        <v>595 Rue Richmond</v>
      </c>
      <c r="G800" s="1">
        <f>SUBSTITUTE(SUBSTITUTE(E800,"$","")," ","")*1</f>
        <v>593</v>
      </c>
      <c r="H800" s="1" t="str">
        <f>SUBSTITUTE(D800," ","")</f>
        <v>H3J1V4</v>
      </c>
      <c r="I800" s="1" t="str">
        <f>LEFT(SUBSTITUTE(D800," ",""),4)</f>
        <v>H3J1</v>
      </c>
      <c r="J800" s="1" t="str">
        <f t="shared" si="12"/>
        <v>H3J</v>
      </c>
    </row>
    <row r="801" spans="1:10" x14ac:dyDescent="0.25">
      <c r="A801" t="s">
        <v>71</v>
      </c>
      <c r="B801" t="s">
        <v>2073</v>
      </c>
      <c r="C801" t="s">
        <v>2074</v>
      </c>
      <c r="D801" t="s">
        <v>2072</v>
      </c>
      <c r="E801" t="s">
        <v>57</v>
      </c>
      <c r="F801" s="1" t="str">
        <f>IF(ISNUMBER(SEARCH(", app.",B801)),LEFT(B801,SEARCH(", app.",B801)-1),B801)</f>
        <v>595 Rue Richmond</v>
      </c>
      <c r="G801" s="1">
        <f>SUBSTITUTE(SUBSTITUTE(E801,"$","")," ","")*1</f>
        <v>682</v>
      </c>
      <c r="H801" s="1" t="str">
        <f>SUBSTITUTE(D801," ","")</f>
        <v>H3J1V4</v>
      </c>
      <c r="I801" s="1" t="str">
        <f>LEFT(SUBSTITUTE(D801," ",""),4)</f>
        <v>H3J1</v>
      </c>
      <c r="J801" s="1" t="str">
        <f t="shared" si="12"/>
        <v>H3J</v>
      </c>
    </row>
  </sheetData>
  <pageMargins left="0.7" right="0.7" top="0.75" bottom="0.75" header="0.3" footer="0.3"/>
  <ignoredErrors>
    <ignoredError sqref="A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 marcellin</cp:lastModifiedBy>
  <dcterms:created xsi:type="dcterms:W3CDTF">2025-07-31T17:55:59Z</dcterms:created>
  <dcterms:modified xsi:type="dcterms:W3CDTF">2025-08-03T18:19:16Z</dcterms:modified>
</cp:coreProperties>
</file>