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reaming\Project PZTITT\"/>
    </mc:Choice>
  </mc:AlternateContent>
  <bookViews>
    <workbookView xWindow="0" yWindow="0" windowWidth="28800" windowHeight="12435" tabRatio="669"/>
  </bookViews>
  <sheets>
    <sheet name="Stats" sheetId="1" r:id="rId1"/>
    <sheet name="Butin Tier 1" sheetId="2" r:id="rId2"/>
    <sheet name="Butin Tier 2" sheetId="3" r:id="rId3"/>
    <sheet name="Butin Tier 3" sheetId="5" r:id="rId4"/>
    <sheet name="WORKFLOW MAIN" sheetId="6" r:id="rId5"/>
    <sheet name="FRAMEWORK RAID" sheetId="10" r:id="rId6"/>
    <sheet name="FRAMEWORK PROFESSION" sheetId="7" r:id="rId7"/>
    <sheet name="FRAMEWORK UPGRADE" sheetId="8" r:id="rId8"/>
    <sheet name="FRAMEWORK MON SURVIVANT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N12" i="1"/>
  <c r="U12" i="1"/>
  <c r="T12" i="1"/>
  <c r="S12" i="1"/>
  <c r="R12" i="1"/>
  <c r="Q12" i="1"/>
  <c r="P12" i="1"/>
  <c r="O12" i="1"/>
  <c r="O11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N9" i="1"/>
  <c r="N5" i="1"/>
  <c r="U4" i="1" l="1"/>
  <c r="T4" i="1"/>
  <c r="S4" i="1"/>
  <c r="R4" i="1"/>
  <c r="Q4" i="1"/>
  <c r="P4" i="1"/>
  <c r="N4" i="1"/>
  <c r="U3" i="1"/>
  <c r="T3" i="1"/>
  <c r="S3" i="1"/>
  <c r="R3" i="1"/>
  <c r="Q3" i="1"/>
  <c r="P3" i="1"/>
  <c r="O3" i="1"/>
  <c r="N3" i="1"/>
  <c r="U5" i="1"/>
  <c r="T5" i="1"/>
  <c r="S5" i="1"/>
  <c r="R5" i="1"/>
  <c r="Q5" i="1"/>
  <c r="P5" i="1"/>
  <c r="U2" i="1"/>
  <c r="T2" i="1"/>
  <c r="S2" i="1"/>
  <c r="R2" i="1"/>
  <c r="Q2" i="1"/>
  <c r="P2" i="1"/>
  <c r="O2" i="1"/>
  <c r="N2" i="1"/>
  <c r="M12" i="1"/>
  <c r="M11" i="1"/>
  <c r="M10" i="1"/>
  <c r="M9" i="1"/>
  <c r="M8" i="1"/>
  <c r="M5" i="1"/>
  <c r="M4" i="1"/>
  <c r="M3" i="1"/>
  <c r="M2" i="1"/>
  <c r="U8" i="1"/>
  <c r="U1" i="1"/>
  <c r="T8" i="1"/>
  <c r="S8" i="1"/>
  <c r="R8" i="1"/>
  <c r="Q8" i="1"/>
  <c r="P8" i="1"/>
  <c r="O8" i="1"/>
  <c r="N8" i="1"/>
  <c r="T1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<sst xmlns="http://schemas.openxmlformats.org/spreadsheetml/2006/main" count="721" uniqueCount="618">
  <si>
    <t>ARME</t>
  </si>
  <si>
    <t>OUTILS</t>
  </si>
  <si>
    <t>MEDICAL</t>
  </si>
  <si>
    <t>NOURRITURE</t>
  </si>
  <si>
    <t>AUTOMOBILE</t>
  </si>
  <si>
    <t>ALCOOL</t>
  </si>
  <si>
    <t>AGRICULTURE</t>
  </si>
  <si>
    <t>MEUBLE</t>
  </si>
  <si>
    <t>DEATH</t>
  </si>
  <si>
    <t>NIVEAU 1</t>
  </si>
  <si>
    <t>NIVEAU 5 A&amp;V</t>
  </si>
  <si>
    <t>Hache</t>
  </si>
  <si>
    <t>Hachette</t>
  </si>
  <si>
    <t>Pioche</t>
  </si>
  <si>
    <t>Hachette pierre</t>
  </si>
  <si>
    <t>Hache bûcheron</t>
  </si>
  <si>
    <t>Batte Baseball</t>
  </si>
  <si>
    <t>Pagaie Canoé</t>
  </si>
  <si>
    <t>Pied de biche</t>
  </si>
  <si>
    <t>Club Golf</t>
  </si>
  <si>
    <t>Cross Hockey</t>
  </si>
  <si>
    <t>Cross Hockey glace</t>
  </si>
  <si>
    <t>Baton Lacross</t>
  </si>
  <si>
    <t>Quete billard</t>
  </si>
  <si>
    <t>Planche</t>
  </si>
  <si>
    <t>Planche cloutée</t>
  </si>
  <si>
    <t>Raquette Tennis</t>
  </si>
  <si>
    <t>Tuyau plomb</t>
  </si>
  <si>
    <t>Tuyau métal</t>
  </si>
  <si>
    <t>Matraque</t>
  </si>
  <si>
    <t>Machete</t>
  </si>
  <si>
    <t>Couteau chasse</t>
  </si>
  <si>
    <t>Couteau beurre</t>
  </si>
  <si>
    <t>Couteau cuisine</t>
  </si>
  <si>
    <t>Hachoire viande</t>
  </si>
  <si>
    <t>Couteau pierre</t>
  </si>
  <si>
    <t>Lance</t>
  </si>
  <si>
    <t>Pistolet M9</t>
  </si>
  <si>
    <t>Pistolet D-E</t>
  </si>
  <si>
    <t>Pistolet M36</t>
  </si>
  <si>
    <t>JS2000</t>
  </si>
  <si>
    <t>Double canon</t>
  </si>
  <si>
    <t>M14</t>
  </si>
  <si>
    <t>M16</t>
  </si>
  <si>
    <t>MSR788</t>
  </si>
  <si>
    <t>MSR700</t>
  </si>
  <si>
    <t>Faucille</t>
  </si>
  <si>
    <t>ARME T1</t>
  </si>
  <si>
    <t>ARME T2</t>
  </si>
  <si>
    <t>ARME T3</t>
  </si>
  <si>
    <t>OUTILS T3</t>
  </si>
  <si>
    <t>OUTILS T2</t>
  </si>
  <si>
    <t>Pelle</t>
  </si>
  <si>
    <t>Bêche</t>
  </si>
  <si>
    <t>Masse à deux mains</t>
  </si>
  <si>
    <t>Canne à pêche</t>
  </si>
  <si>
    <t>Marteau</t>
  </si>
  <si>
    <t>Massette</t>
  </si>
  <si>
    <t>Marteau rond</t>
  </si>
  <si>
    <t>Clef anglaise</t>
  </si>
  <si>
    <t>Clef à molette</t>
  </si>
  <si>
    <t>Fouchette barbecue</t>
  </si>
  <si>
    <t>Tourne-Vis</t>
  </si>
  <si>
    <t>Fourche</t>
  </si>
  <si>
    <t>Balai</t>
  </si>
  <si>
    <t>Pelle neige</t>
  </si>
  <si>
    <t>Poele</t>
  </si>
  <si>
    <t>Poele frire</t>
  </si>
  <si>
    <t>Rouleau</t>
  </si>
  <si>
    <t>Casserole</t>
  </si>
  <si>
    <t>Pique glace</t>
  </si>
  <si>
    <t>Scalpel</t>
  </si>
  <si>
    <t>Marmitte</t>
  </si>
  <si>
    <t>MEDICAL T1</t>
  </si>
  <si>
    <t>OUTILS T1</t>
  </si>
  <si>
    <t>Pansement</t>
  </si>
  <si>
    <t>Balle coton</t>
  </si>
  <si>
    <t>Tissu</t>
  </si>
  <si>
    <t>Bandage</t>
  </si>
  <si>
    <t>Bandage stérile</t>
  </si>
  <si>
    <t>Attelle</t>
  </si>
  <si>
    <t>Tissu déchiré</t>
  </si>
  <si>
    <t>Lingette désinfectante</t>
  </si>
  <si>
    <t>Bouteille désinfectant</t>
  </si>
  <si>
    <t>Aiguille suture</t>
  </si>
  <si>
    <t>Pince suture</t>
  </si>
  <si>
    <t>Pince épiler</t>
  </si>
  <si>
    <t>Antibiotics</t>
  </si>
  <si>
    <t>Beta bloquant</t>
  </si>
  <si>
    <t>Antidouleur</t>
  </si>
  <si>
    <t>Vitamines</t>
  </si>
  <si>
    <t>Serviette bain</t>
  </si>
  <si>
    <t>MEDICAL T3</t>
  </si>
  <si>
    <t>MEDICAL T2</t>
  </si>
  <si>
    <t>NOURRITURE T1</t>
  </si>
  <si>
    <t>Haricots</t>
  </si>
  <si>
    <t>Carottes</t>
  </si>
  <si>
    <t>Chili</t>
  </si>
  <si>
    <t>Maïs</t>
  </si>
  <si>
    <t>Corned Beef</t>
  </si>
  <si>
    <t>Salade fruits</t>
  </si>
  <si>
    <t>Soupe champignons</t>
  </si>
  <si>
    <t>Pêches</t>
  </si>
  <si>
    <t>Petits pois</t>
  </si>
  <si>
    <t>Pomme de terre</t>
  </si>
  <si>
    <t>Sardines</t>
  </si>
  <si>
    <t>Spaghetti Bolognese</t>
  </si>
  <si>
    <t>Tomates</t>
  </si>
  <si>
    <t>Thon</t>
  </si>
  <si>
    <t>Paté pour chien</t>
  </si>
  <si>
    <t>Ananas</t>
  </si>
  <si>
    <t>Muffin</t>
  </si>
  <si>
    <t>Burger</t>
  </si>
  <si>
    <t>Burrito</t>
  </si>
  <si>
    <t>Taco</t>
  </si>
  <si>
    <t>Part gateau</t>
  </si>
  <si>
    <t>Sucre brun</t>
  </si>
  <si>
    <t>Sauce épicée</t>
  </si>
  <si>
    <t>Ketchup</t>
  </si>
  <si>
    <t>Sirop d'érable</t>
  </si>
  <si>
    <t>Marinara</t>
  </si>
  <si>
    <t>Mayonnaise</t>
  </si>
  <si>
    <t>Moutarde</t>
  </si>
  <si>
    <t>Poivre</t>
  </si>
  <si>
    <t>Vinaigre de Riz</t>
  </si>
  <si>
    <t>Sel</t>
  </si>
  <si>
    <t>Sauce Soy</t>
  </si>
  <si>
    <t>Huile Végétale</t>
  </si>
  <si>
    <t>Wasabi</t>
  </si>
  <si>
    <t>Huile d'Olive</t>
  </si>
  <si>
    <t>Jus de fruit</t>
  </si>
  <si>
    <t>Lait</t>
  </si>
  <si>
    <t>Soda Orange</t>
  </si>
  <si>
    <t>Bouteille Eau</t>
  </si>
  <si>
    <t>Pomme</t>
  </si>
  <si>
    <t>Banane</t>
  </si>
  <si>
    <t>Citron</t>
  </si>
  <si>
    <t>Mange</t>
  </si>
  <si>
    <t>Orange</t>
  </si>
  <si>
    <t>Poire</t>
  </si>
  <si>
    <t>Pâtes</t>
  </si>
  <si>
    <t>Riz</t>
  </si>
  <si>
    <t>Chips</t>
  </si>
  <si>
    <t>Flocon d'avoine</t>
  </si>
  <si>
    <t>Céréales</t>
  </si>
  <si>
    <t>Chocolat</t>
  </si>
  <si>
    <t>Bonbon</t>
  </si>
  <si>
    <t>Cookie</t>
  </si>
  <si>
    <t>Glace</t>
  </si>
  <si>
    <t>Beurre</t>
  </si>
  <si>
    <t>Cacao</t>
  </si>
  <si>
    <t>Café</t>
  </si>
  <si>
    <t>Confiture</t>
  </si>
  <si>
    <t>Guacamole</t>
  </si>
  <si>
    <t>Miel</t>
  </si>
  <si>
    <t>Beurre de cacahuète</t>
  </si>
  <si>
    <t>Sachet thé</t>
  </si>
  <si>
    <t>Haricots secs</t>
  </si>
  <si>
    <t>NOURRITURE T2</t>
  </si>
  <si>
    <t>NOURRITURE T3</t>
  </si>
  <si>
    <t>Antidépresseur</t>
  </si>
  <si>
    <t>Somnifère</t>
  </si>
  <si>
    <t>AUTOMOBILE T1</t>
  </si>
  <si>
    <t>Batterie standard</t>
  </si>
  <si>
    <t>Batterie heavy</t>
  </si>
  <si>
    <t>Batterie sport</t>
  </si>
  <si>
    <t>Coffre standard</t>
  </si>
  <si>
    <t>Coffre heavy</t>
  </si>
  <si>
    <t>Coffre sport</t>
  </si>
  <si>
    <t>Capot standard</t>
  </si>
  <si>
    <t>Capot heavy</t>
  </si>
  <si>
    <t>Capot sport</t>
  </si>
  <si>
    <t>Frein usé standard</t>
  </si>
  <si>
    <t>Frein usé heavy</t>
  </si>
  <si>
    <t>Frein usé sport</t>
  </si>
  <si>
    <t>Frein Normal standard</t>
  </si>
  <si>
    <t>Frein Normal heavy</t>
  </si>
  <si>
    <t>Frein Normal sport</t>
  </si>
  <si>
    <t>Frein Performant standard</t>
  </si>
  <si>
    <t>Frein Performant heavy</t>
  </si>
  <si>
    <t>Frein Performant sport</t>
  </si>
  <si>
    <t>Suspension normale standard</t>
  </si>
  <si>
    <t>Suspension normale heavy</t>
  </si>
  <si>
    <t>Suspension normale sport</t>
  </si>
  <si>
    <t>Suspension performante standard</t>
  </si>
  <si>
    <t>Suspension performante heavy</t>
  </si>
  <si>
    <t>Suspension performante sport</t>
  </si>
  <si>
    <t>Pneu usé standard</t>
  </si>
  <si>
    <t>Pneu usé heavy</t>
  </si>
  <si>
    <t>Pneu usé sport</t>
  </si>
  <si>
    <t>Pneu Normal standard</t>
  </si>
  <si>
    <t>Pneu Normal heavy</t>
  </si>
  <si>
    <t>Pneu Normal sport</t>
  </si>
  <si>
    <t>Pneu Performant standard</t>
  </si>
  <si>
    <t>Pneu Performant heavy</t>
  </si>
  <si>
    <t>Pneu Performant sport</t>
  </si>
  <si>
    <t>Cric</t>
  </si>
  <si>
    <t>Pompe à pneu</t>
  </si>
  <si>
    <t>Chargeur batterie</t>
  </si>
  <si>
    <t>Pièce moteur</t>
  </si>
  <si>
    <t>AUTOMOBILE T2</t>
  </si>
  <si>
    <t>AUTOMOBILE T3</t>
  </si>
  <si>
    <t>Pare Brise heavy</t>
  </si>
  <si>
    <t>Pare Brise sport</t>
  </si>
  <si>
    <t>Pare Brise standard</t>
  </si>
  <si>
    <t>50 à 40</t>
  </si>
  <si>
    <t>40 à 30</t>
  </si>
  <si>
    <t>30 à 20</t>
  </si>
  <si>
    <t>20 à 10</t>
  </si>
  <si>
    <t>Très élevées</t>
  </si>
  <si>
    <t>Elevées</t>
  </si>
  <si>
    <t>Moyennes</t>
  </si>
  <si>
    <t>Faibles</t>
  </si>
  <si>
    <t>10 à 0</t>
  </si>
  <si>
    <t>Très faibles</t>
  </si>
  <si>
    <t>TRADUCTION</t>
  </si>
  <si>
    <t>OBJET TIER 1</t>
  </si>
  <si>
    <t>OBJET TIER 2</t>
  </si>
  <si>
    <t>OBJET TIER 3</t>
  </si>
  <si>
    <t>UPGRADE</t>
  </si>
  <si>
    <t>% LOOT</t>
  </si>
  <si>
    <t>RAID JOUR</t>
  </si>
  <si>
    <t>RAID NUIT</t>
  </si>
  <si>
    <t>TEMPS RAID</t>
  </si>
  <si>
    <t>45 MIN</t>
  </si>
  <si>
    <t>1H</t>
  </si>
  <si>
    <t>1H15</t>
  </si>
  <si>
    <t>1H30</t>
  </si>
  <si>
    <t>1H45</t>
  </si>
  <si>
    <t>OBJET 1</t>
  </si>
  <si>
    <t>OBJET 2</t>
  </si>
  <si>
    <t>OBJET 3</t>
  </si>
  <si>
    <t>OBJET 4</t>
  </si>
  <si>
    <t>OBJET 5</t>
  </si>
  <si>
    <t>10 % CHANCE LOOT TIER 2 ET 3 EN MOINS</t>
  </si>
  <si>
    <t>GENERE TON SURVIVANT</t>
  </si>
  <si>
    <t>Utilisation de la récompense twitch GENERE TON SURVIVANT AVEC 5000 pts de chaine, création d'un personnage lié au viewer</t>
  </si>
  <si>
    <t>AIDE-RAID</t>
  </si>
  <si>
    <t>RAID</t>
  </si>
  <si>
    <t>PROFESSION</t>
  </si>
  <si>
    <t>Lancer un Raid</t>
  </si>
  <si>
    <t>Améliorer une caractéristique</t>
  </si>
  <si>
    <t>Choisir une profession</t>
  </si>
  <si>
    <t>Aider un autre viewer</t>
  </si>
  <si>
    <t>DEFIER</t>
  </si>
  <si>
    <t>Défier un autre viewer</t>
  </si>
  <si>
    <t>MON SURVIVANT</t>
  </si>
  <si>
    <t>Afficher les upgrades et statut (blessé ou autre)</t>
  </si>
  <si>
    <t>Choisir une profession (exemple Dealeur de meth)</t>
  </si>
  <si>
    <t>APPLIQUE LA PROFESSION AU VIEWER</t>
  </si>
  <si>
    <t>Le survivant du viewer obtient les bonus de la nouvelle profession et perd les bonus de la profession précédente</t>
  </si>
  <si>
    <t>CONSOMME
500 POINTS DE CHAINE</t>
  </si>
  <si>
    <t>Coût de l'opération en points de chaine</t>
  </si>
  <si>
    <t>COOLDOWN
4 HEURES</t>
  </si>
  <si>
    <t>Temps à attendre avant que ce viewer puisse refaire une commande PROFESSION</t>
  </si>
  <si>
    <t>NOM</t>
  </si>
  <si>
    <t>BONUS</t>
  </si>
  <si>
    <t>CHINNEUR</t>
  </si>
  <si>
    <t>GERONTOLOGUE</t>
  </si>
  <si>
    <t>CREATEUR MODE</t>
  </si>
  <si>
    <t>CASCADEUR AUTOMOBILE</t>
  </si>
  <si>
    <t>CHANTEUR COUNTRY</t>
  </si>
  <si>
    <t>INSTALLATEUR DE LA FIBRE</t>
  </si>
  <si>
    <t>DEALEUR DE METH</t>
  </si>
  <si>
    <t>CRITIQUE GASTRONOMIQUE</t>
  </si>
  <si>
    <t>APPRENTI MECANO</t>
  </si>
  <si>
    <t>COMPTEUR DE BOULONS</t>
  </si>
  <si>
    <t>JARDINIER</t>
  </si>
  <si>
    <t>VENDEUR MAISON DU MONDE</t>
  </si>
  <si>
    <t>BUTIN</t>
  </si>
  <si>
    <t>BLESSE</t>
  </si>
  <si>
    <t>-15MIN DUREE RAID</t>
  </si>
  <si>
    <t>+5% TIER2 ARME, +5% TIER3 ARME, -10% TIER1 ARME</t>
  </si>
  <si>
    <t>+5% TIER2 OUTILS, +5% TIER3 OUTILS, -10% TIER1 OUTILS</t>
  </si>
  <si>
    <t>+5% TIER2 MEDICAL, +5% TIER3 MEDICAL, -10% TIER1 MEDICAL</t>
  </si>
  <si>
    <t>+5% TIER2 NOURRITURE, +5% TIER3 NOURRITURE, -10% TIER1 NOURRITURE</t>
  </si>
  <si>
    <t>+5% TIER2 AUTOMOBILE, +5% TIER3 AUTOMOBILE, -10% TIER1 AUTOMOBILE</t>
  </si>
  <si>
    <t>+5% TIER2 ALCOOL, +5% TIER3 ALCOOL, -10% TIER1 ALCOOL</t>
  </si>
  <si>
    <t>+5% TIER2 AGRICULTURE, +5% TIER3 AGRICULTURE, -10% TIER1 AGRICULTURE</t>
  </si>
  <si>
    <t>+5% TIER2 MEUBLE, +5% TIER3 MEUBLE, -10% TIER1 MEUBLE</t>
  </si>
  <si>
    <t>INDICATION
CHAT-OVERLAY</t>
  </si>
  <si>
    <t>Indique sur le CHAT-OVERLAY la modification de caractéristique</t>
  </si>
  <si>
    <t>!profession_jardinier</t>
  </si>
  <si>
    <t>format exemple :</t>
  </si>
  <si>
    <t>liste des profession ici :</t>
  </si>
  <si>
    <t>Feuille STAT / L 43</t>
  </si>
  <si>
    <t>APPLIQUE L'UPGRADE
AU VIEWER</t>
  </si>
  <si>
    <t>Le survivant du viewer obtient l'upgrade suivante de son niveau actuel</t>
  </si>
  <si>
    <t>CONSOMME X POINTS
DE REPUTATION</t>
  </si>
  <si>
    <t>Coût de l'opération en points de réputation</t>
  </si>
  <si>
    <t>COOLDOWN
0 MIN</t>
  </si>
  <si>
    <t>Aucun cooldown sur les upgrades</t>
  </si>
  <si>
    <t>Indique sur le CHAT-OVERLAY l'achat de l'upgrade</t>
  </si>
  <si>
    <r>
      <t xml:space="preserve">viewer_X </t>
    </r>
    <r>
      <rPr>
        <sz val="10"/>
        <color theme="5" tint="-0.249977111117893"/>
        <rFont val="Calibri"/>
        <family val="2"/>
        <scheme val="minor"/>
      </rPr>
      <t xml:space="preserve">améliore sa compétence </t>
    </r>
    <r>
      <rPr>
        <b/>
        <sz val="10"/>
        <color theme="5" tint="-0.249977111117893"/>
        <rFont val="Calibri"/>
        <family val="2"/>
        <scheme val="minor"/>
      </rPr>
      <t>compétence_Y</t>
    </r>
    <r>
      <rPr>
        <sz val="10"/>
        <color theme="5" tint="-0.249977111117893"/>
        <rFont val="Calibri"/>
        <family val="2"/>
        <scheme val="minor"/>
      </rPr>
      <t xml:space="preserve"> et passe désormais</t>
    </r>
    <r>
      <rPr>
        <b/>
        <sz val="10"/>
        <color theme="5" tint="-0.249977111117893"/>
        <rFont val="Calibri"/>
        <family val="2"/>
        <scheme val="minor"/>
      </rPr>
      <t xml:space="preserve"> niveau_Z</t>
    </r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</si>
  <si>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ne peut plus changer de profession pendant</t>
    </r>
    <r>
      <rPr>
        <b/>
        <sz val="10"/>
        <color theme="5" tint="-0.249977111117893"/>
        <rFont val="Calibri"/>
        <family val="2"/>
        <scheme val="minor"/>
      </rPr>
      <t xml:space="preserve"> cooldown_Y</t>
    </r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</si>
  <si>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a choisi la profession </t>
    </r>
    <r>
      <rPr>
        <b/>
        <sz val="10"/>
        <color theme="5" tint="-0.249977111117893"/>
        <rFont val="Calibri"/>
        <family val="2"/>
        <scheme val="minor"/>
      </rPr>
      <t>profession_Y</t>
    </r>
  </si>
  <si>
    <t>Le survivant ne peut pas avoir plusieurs upgrade au niveau 5</t>
  </si>
  <si>
    <t>TESTE SI LA COMPETENCE ACTUELLE EST NIVEAU 4</t>
  </si>
  <si>
    <t>TESTE SI UNE AUTRE COMPETENCE EST
NIVEAU 5</t>
  </si>
  <si>
    <t>REFUS UPGRADE</t>
  </si>
  <si>
    <t>Le survivant a déjà une upgrade au niveau 5</t>
  </si>
  <si>
    <t>Test si assez de points de réputations</t>
  </si>
  <si>
    <t>Test si assez de points de chaine</t>
  </si>
  <si>
    <t>!upgrade_arme</t>
  </si>
  <si>
    <t>ARME/VETEMENTS/VOITURE/OUTILS</t>
  </si>
  <si>
    <t>UPGRADE 1</t>
  </si>
  <si>
    <t>UPGRADE 2</t>
  </si>
  <si>
    <t>UPGRADE 3</t>
  </si>
  <si>
    <t>UPGRADE 4</t>
  </si>
  <si>
    <t>UPGRADE 5</t>
  </si>
  <si>
    <t>initial</t>
  </si>
  <si>
    <t>1000 pts reput</t>
  </si>
  <si>
    <t>2500 pts reput</t>
  </si>
  <si>
    <t>6000 pts reput</t>
  </si>
  <si>
    <t>13000 pts reput</t>
  </si>
  <si>
    <t>Feuille STAT / H 56</t>
  </si>
  <si>
    <t>Test si viewer a survivant</t>
  </si>
  <si>
    <t>CONSOMME
0 POINTS DE CHAINE</t>
  </si>
  <si>
    <t>COOLDOWN
1 MINUTE</t>
  </si>
  <si>
    <t>Temps à attendre avant que ce viewer puisse refaire une commande MON SURVIVANT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</si>
  <si>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Merci d'attendre 60 sec avant de re-afficher vos informations</t>
    </r>
  </si>
  <si>
    <t>Indique sur le CHAT-OVERLAY les caractéristiques du viewer</t>
  </si>
  <si>
    <t>SANS EMPLOI</t>
  </si>
  <si>
    <t>Aucun bonus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</si>
  <si>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a pour profession </t>
    </r>
    <r>
      <rPr>
        <b/>
        <sz val="10"/>
        <color theme="5" tint="-0.249977111117893"/>
        <rFont val="Calibri"/>
        <family val="2"/>
        <scheme val="minor"/>
      </rPr>
      <t xml:space="preserve">profession_Y
        ARME </t>
    </r>
    <r>
      <rPr>
        <sz val="10"/>
        <color theme="5" tint="-0.249977111117893"/>
        <rFont val="Calibri"/>
        <family val="2"/>
        <scheme val="minor"/>
      </rPr>
      <t xml:space="preserve">niveau </t>
    </r>
    <r>
      <rPr>
        <b/>
        <sz val="10"/>
        <color theme="5" tint="-0.249977111117893"/>
        <rFont val="Calibri"/>
        <family val="2"/>
        <scheme val="minor"/>
      </rPr>
      <t xml:space="preserve">niveau_arme_Z
        VETEMENT </t>
    </r>
    <r>
      <rPr>
        <sz val="10"/>
        <color theme="5" tint="-0.249977111117893"/>
        <rFont val="Calibri"/>
        <family val="2"/>
        <scheme val="minor"/>
      </rPr>
      <t>niveau</t>
    </r>
    <r>
      <rPr>
        <b/>
        <sz val="10"/>
        <color theme="5" tint="-0.249977111117893"/>
        <rFont val="Calibri"/>
        <family val="2"/>
        <scheme val="minor"/>
      </rPr>
      <t xml:space="preserve"> niveau_vetement_U
        VOITURE </t>
    </r>
    <r>
      <rPr>
        <sz val="10"/>
        <color theme="5" tint="-0.249977111117893"/>
        <rFont val="Calibri"/>
        <family val="2"/>
        <scheme val="minor"/>
      </rPr>
      <t>niveau</t>
    </r>
    <r>
      <rPr>
        <b/>
        <sz val="10"/>
        <color theme="5" tint="-0.249977111117893"/>
        <rFont val="Calibri"/>
        <family val="2"/>
        <scheme val="minor"/>
      </rPr>
      <t xml:space="preserve"> niveau_voiture_O
        OUTILS </t>
    </r>
    <r>
      <rPr>
        <sz val="10"/>
        <color theme="5" tint="-0.249977111117893"/>
        <rFont val="Calibri"/>
        <family val="2"/>
        <scheme val="minor"/>
      </rPr>
      <t>niveau</t>
    </r>
    <r>
      <rPr>
        <b/>
        <sz val="10"/>
        <color theme="5" tint="-0.249977111117893"/>
        <rFont val="Calibri"/>
        <family val="2"/>
        <scheme val="minor"/>
      </rPr>
      <t xml:space="preserve"> niveau_outils_P
viewer_X </t>
    </r>
    <r>
      <rPr>
        <sz val="10"/>
        <color theme="5" tint="-0.249977111117893"/>
        <rFont val="Calibri"/>
        <family val="2"/>
        <scheme val="minor"/>
      </rPr>
      <t xml:space="preserve">a </t>
    </r>
    <r>
      <rPr>
        <b/>
        <sz val="10"/>
        <color theme="5" tint="-0.249977111117893"/>
        <rFont val="Calibri"/>
        <family val="2"/>
        <scheme val="minor"/>
      </rPr>
      <t xml:space="preserve">nbr_points_réputation </t>
    </r>
    <r>
      <rPr>
        <sz val="10"/>
        <color theme="5" tint="-0.249977111117893"/>
        <rFont val="Calibri"/>
        <family val="2"/>
        <scheme val="minor"/>
      </rPr>
      <t>points de réputation</t>
    </r>
    <r>
      <rPr>
        <b/>
        <sz val="10"/>
        <color theme="5" tint="-0.249977111117893"/>
        <rFont val="Calibri"/>
        <family val="2"/>
        <scheme val="minor"/>
      </rPr>
      <t xml:space="preserve">
nbr_raid_en_cours</t>
    </r>
    <r>
      <rPr>
        <sz val="10"/>
        <color theme="5" tint="-0.249977111117893"/>
        <rFont val="Calibri"/>
        <family val="2"/>
        <scheme val="minor"/>
      </rPr>
      <t xml:space="preserve"> raid en cours actuellement</t>
    </r>
    <r>
      <rPr>
        <b/>
        <sz val="10"/>
        <color theme="5" tint="-0.249977111117893"/>
        <rFont val="Calibri"/>
        <family val="2"/>
        <scheme val="minor"/>
      </rPr>
      <t xml:space="preserve">
</t>
    </r>
  </si>
  <si>
    <t>!mon_survivant</t>
  </si>
  <si>
    <t>Afficher les upgrades et statut</t>
  </si>
  <si>
    <t>ELIMINER MON SURVIVANT</t>
  </si>
  <si>
    <t>Supprimer le survivant du viewer</t>
  </si>
  <si>
    <t>!raid_arme</t>
  </si>
  <si>
    <t>liste des upgrades ici :</t>
  </si>
  <si>
    <t>Test si raid pas déjà en cours</t>
  </si>
  <si>
    <t>CONSOMME
nbr_point_chaine_raid POINTS DE CHAINE</t>
  </si>
  <si>
    <t>APPLIQUE UN TEMPS DE RAID</t>
  </si>
  <si>
    <t>Applique un temps de Raid au Raid lancé</t>
  </si>
  <si>
    <t>TESTE LE RESULTAT DU RAID</t>
  </si>
  <si>
    <t>Teste le résultat du Raid pour connaitre son déroulement (caché aux joueurs)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</si>
  <si>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lance un raid de </t>
    </r>
    <r>
      <rPr>
        <b/>
        <sz val="10"/>
        <color theme="5" tint="-0.249977111117893"/>
        <rFont val="Calibri"/>
        <family val="2"/>
        <scheme val="minor"/>
      </rPr>
      <t>temps_raid</t>
    </r>
    <r>
      <rPr>
        <sz val="10"/>
        <color theme="5" tint="-0.249977111117893"/>
        <rFont val="Calibri"/>
        <family val="2"/>
        <scheme val="minor"/>
      </rPr>
      <t xml:space="preserve"> pour trouver </t>
    </r>
    <r>
      <rPr>
        <b/>
        <sz val="10"/>
        <color theme="5" tint="-0.249977111117893"/>
        <rFont val="Calibri"/>
        <family val="2"/>
        <scheme val="minor"/>
      </rPr>
      <t>type_raid</t>
    </r>
  </si>
  <si>
    <t>AFFICHAGE VOITURE
RAID</t>
  </si>
  <si>
    <t>Affiche une voiture en bas de l'écran pour indiquer la tempo du Raid</t>
  </si>
  <si>
    <t>Statistiques réussite/échec de raid :</t>
  </si>
  <si>
    <t>Feuille STAT / A 1</t>
  </si>
  <si>
    <t>Temps raid :</t>
  </si>
  <si>
    <t>Feuille STAT / H 43</t>
  </si>
  <si>
    <t>Lorsque le Raid est lancé, il est accessible aux commandes "AIDE_RAID" de tous les autres viewers pendant 30 minutes</t>
  </si>
  <si>
    <t>Après 30 minutes, les autres viewers ne peuvent plus aider le lanceur du Raid</t>
  </si>
  <si>
    <t>Si le résultat du Raid est un échec (avec ou sans perte), le Raid prend fin aléatoirement avant la fin du décompte initialement calculé mais après les 30 premières minutes</t>
  </si>
  <si>
    <t>Si le résultat du Raid est un échec (avec ou sans perte), les viewers aidant le lanceur de Raid ne reçoivent aucune récompense</t>
  </si>
  <si>
    <t>AFFICHE LE RESULTAT
DU RAID</t>
  </si>
  <si>
    <t>Affiche sur le chat_mod le résultat du Raid</t>
  </si>
  <si>
    <t>Le raid réussit avec butin</t>
  </si>
  <si>
    <t>RAID SUCCES AVEC BUTIN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</si>
  <si>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revient de son Raid en vie. Du matériel a même été rapporté.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à son Raid</t>
    </r>
  </si>
  <si>
    <t>AFFICHE LE BUTIN OBTENU</t>
  </si>
  <si>
    <t>Affiche sur le chat_mod le butin obtenu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</si>
  <si>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rapporte </t>
    </r>
    <r>
      <rPr>
        <b/>
        <sz val="10"/>
        <color theme="5" tint="-0.249977111117893"/>
        <rFont val="Calibri"/>
        <family val="2"/>
        <scheme val="minor"/>
      </rPr>
      <t>butin_X</t>
    </r>
    <r>
      <rPr>
        <sz val="10"/>
        <color theme="5" tint="-0.249977111117893"/>
        <rFont val="Calibri"/>
        <family val="2"/>
        <scheme val="minor"/>
      </rPr>
      <t xml:space="preserve"> à la base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au matériel rappatrié</t>
    </r>
  </si>
  <si>
    <t>Ajoute les points de réputation gagnés aux points du viewer</t>
  </si>
  <si>
    <t>ADDITIONNE LES RECOMPENSES POINTS DE REPUTATION</t>
  </si>
  <si>
    <t>liste des butins ici :</t>
  </si>
  <si>
    <t>Feuille Butin TIER 1, Feuille Butin TIER 2, Feuille Butin TIER 3</t>
  </si>
  <si>
    <t>RAID SUCCES SANS BUTIN</t>
  </si>
  <si>
    <t>Le raid réussit sans butin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</si>
  <si>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revient de son Raid en vie sans butin.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à son Raid</t>
    </r>
  </si>
  <si>
    <t>RAID ECHOUE SANS PERTE</t>
  </si>
  <si>
    <t>Le raid échoue sans perte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</si>
  <si>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revient de son Raid blessé.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à son Raid</t>
    </r>
  </si>
  <si>
    <t>RAID ECHOUE AVEC PERTE</t>
  </si>
  <si>
    <t>Le raid échoue avec perte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</si>
  <si>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ne reviendra pas vivant de son Raid
Ainsi fut l'histoire de sa mort.</t>
    </r>
  </si>
  <si>
    <t>SUPPRIME LE PERSONNAGE DU VIEWER</t>
  </si>
  <si>
    <t>supprime le personnage</t>
  </si>
  <si>
    <t>ARMEMENT 1</t>
  </si>
  <si>
    <t>ARMEMENT 2</t>
  </si>
  <si>
    <t>ARMEMENT 3</t>
  </si>
  <si>
    <t>ARMEMENT 4</t>
  </si>
  <si>
    <t>ARMEMENT 5</t>
  </si>
  <si>
    <t>TRANSPORT 1</t>
  </si>
  <si>
    <t>TRANSPORT 2</t>
  </si>
  <si>
    <t>TRANSPORT 3</t>
  </si>
  <si>
    <t>TRANSPORT 4</t>
  </si>
  <si>
    <t>TRANSPORT 5</t>
  </si>
  <si>
    <t>Base.Axe</t>
  </si>
  <si>
    <t>Base.PickAxe</t>
  </si>
  <si>
    <t>Base.BaseballBat</t>
  </si>
  <si>
    <t>Base.HandAxe</t>
  </si>
  <si>
    <t>Base.WoodAxe</t>
  </si>
  <si>
    <t>Base.Crowbar</t>
  </si>
  <si>
    <t>Base.CanoePadel</t>
  </si>
  <si>
    <t>Base.Golfclub</t>
  </si>
  <si>
    <t>Base.HockeyStick</t>
  </si>
  <si>
    <t>Base.IceHockeyStick</t>
  </si>
  <si>
    <t>Base.LaCrosseStick</t>
  </si>
  <si>
    <t>Base.Poolcue</t>
  </si>
  <si>
    <t>Base.Plank</t>
  </si>
  <si>
    <t>Base.PlankNail</t>
  </si>
  <si>
    <t>Base.TennisRacket</t>
  </si>
  <si>
    <t>Base.MetalPipe</t>
  </si>
  <si>
    <t>Base.LeadPipe</t>
  </si>
  <si>
    <t>Base.MeatCleaver</t>
  </si>
  <si>
    <t>Base.FlintKnife</t>
  </si>
  <si>
    <t>Base.ButterKnife</t>
  </si>
  <si>
    <t>Base.SpearCrafted</t>
  </si>
  <si>
    <t>Base.HandScythe</t>
  </si>
  <si>
    <t>Base.KitchenKnife</t>
  </si>
  <si>
    <t>Base.HammerStone</t>
  </si>
  <si>
    <t>Base.IcePick</t>
  </si>
  <si>
    <t>Base.Revolver_Short</t>
  </si>
  <si>
    <t>Base.HandFork</t>
  </si>
  <si>
    <t>Base.Screwdriver</t>
  </si>
  <si>
    <t>Base.ClubHammer</t>
  </si>
  <si>
    <t>Base.GardenFork</t>
  </si>
  <si>
    <t>Base.Broom</t>
  </si>
  <si>
    <t>Base.SnowShovel</t>
  </si>
  <si>
    <t>Base.Pan</t>
  </si>
  <si>
    <t>Base.GridlePan</t>
  </si>
  <si>
    <t>Base.RollingPin</t>
  </si>
  <si>
    <t>Base.Saucepan</t>
  </si>
  <si>
    <t>Base.Scalpel</t>
  </si>
  <si>
    <t>Base.Nightstick</t>
  </si>
  <si>
    <t>Base.HuntingKnife</t>
  </si>
  <si>
    <t>Base.Pistol</t>
  </si>
  <si>
    <t>Base.VarmintRifle</t>
  </si>
  <si>
    <t>Base.DoubleBarrelShotgun</t>
  </si>
  <si>
    <t>Base.Pistol3</t>
  </si>
  <si>
    <t>Base.AxeStone</t>
  </si>
  <si>
    <t>Base.Shovel</t>
  </si>
  <si>
    <t>Base.Shovel2</t>
  </si>
  <si>
    <t>Base.FishingRod</t>
  </si>
  <si>
    <t>Base.BallPeenHammer</t>
  </si>
  <si>
    <t>Base.Hammer</t>
  </si>
  <si>
    <t>Base.Wrench</t>
  </si>
  <si>
    <t>Base.PipeWrench</t>
  </si>
  <si>
    <t>Base.HuntingRifle</t>
  </si>
  <si>
    <t>Base.Machete</t>
  </si>
  <si>
    <t>Base.Shotgun</t>
  </si>
  <si>
    <t>Base.AssaultRifle2</t>
  </si>
  <si>
    <t>Base.AssaultRifle</t>
  </si>
  <si>
    <t>Base.Sledgehammer</t>
  </si>
  <si>
    <t>Base.Antibiotics</t>
  </si>
  <si>
    <t>Base.AlcoholBandage</t>
  </si>
  <si>
    <t>Base.SutureNeedle</t>
  </si>
  <si>
    <t>Base.PillsVitamins</t>
  </si>
  <si>
    <t>Base.Bandage</t>
  </si>
  <si>
    <t>Base.Disinfectant</t>
  </si>
  <si>
    <t>Base.SutureNeedleHolder</t>
  </si>
  <si>
    <t>Base.PillsAntiDep</t>
  </si>
  <si>
    <t>Base.PillsBeta</t>
  </si>
  <si>
    <t>Base.Pills</t>
  </si>
  <si>
    <t>Base.PillsSleepingTablets</t>
  </si>
  <si>
    <t>Base.Bandaid</t>
  </si>
  <si>
    <t>Base.AlcoholedCottonBalls</t>
  </si>
  <si>
    <t>Base.Tissue</t>
  </si>
  <si>
    <t>Base.Tweezers</t>
  </si>
  <si>
    <t>Base.BathTowel</t>
  </si>
  <si>
    <t>Base.Splint</t>
  </si>
  <si>
    <t>Base.RippedSheets</t>
  </si>
  <si>
    <t>Base.AlcoholWipes</t>
  </si>
  <si>
    <t>Base.TinnedBeans</t>
  </si>
  <si>
    <t>Base.CannedCarrots</t>
  </si>
  <si>
    <t>Base.CannedChili</t>
  </si>
  <si>
    <t>Base.CannedCorn</t>
  </si>
  <si>
    <t>Base.CannedFruitCocktail</t>
  </si>
  <si>
    <t>Base.CannedMushroomSoup</t>
  </si>
  <si>
    <t>Base.CannedPeaches</t>
  </si>
  <si>
    <t>Base.CannedPeas</t>
  </si>
  <si>
    <t>Base.CannedSardines</t>
  </si>
  <si>
    <t>Base.CannedTomato2</t>
  </si>
  <si>
    <t>Base.CannedPineapple</t>
  </si>
  <si>
    <t>Base.Dogfood</t>
  </si>
  <si>
    <t>Base.CannedPotato2</t>
  </si>
  <si>
    <t>Base.TunaTin</t>
  </si>
  <si>
    <t>Base.CannedCornedBeef</t>
  </si>
  <si>
    <t>Base.TinnedSoup</t>
  </si>
  <si>
    <t>Soupe</t>
  </si>
  <si>
    <t>Base.CannedBolognese</t>
  </si>
  <si>
    <t>Base.MuffinGeneric</t>
  </si>
  <si>
    <t>Base.Hotsauce</t>
  </si>
  <si>
    <t>Base.Ketchup</t>
  </si>
  <si>
    <t>Base.Mustard</t>
  </si>
  <si>
    <t>Base.Pepper</t>
  </si>
  <si>
    <t>Base.Soysauce</t>
  </si>
  <si>
    <t>Base.OilVegetable</t>
  </si>
  <si>
    <t>Base.JuiceBox</t>
  </si>
  <si>
    <t>Base.BurgerRecipe</t>
  </si>
  <si>
    <t>Base.CakeSlice</t>
  </si>
  <si>
    <t>Base.SugarBrown</t>
  </si>
  <si>
    <t>Base.Sugar</t>
  </si>
  <si>
    <t>Base.Salt</t>
  </si>
  <si>
    <t>Base.RiceVinegar</t>
  </si>
  <si>
    <t>Base.OilOlive</t>
  </si>
  <si>
    <t>Base.Marinara</t>
  </si>
  <si>
    <t>Base.Pop2</t>
  </si>
  <si>
    <t>Base.Banana</t>
  </si>
  <si>
    <t>Base.Crisps3</t>
  </si>
  <si>
    <t>Base.Chocolate</t>
  </si>
  <si>
    <t>Base.PeanutButter</t>
  </si>
  <si>
    <t>Base.Apple</t>
  </si>
  <si>
    <t>Base.Lemon</t>
  </si>
  <si>
    <t>Base.Orange</t>
  </si>
  <si>
    <t>Base.Peach</t>
  </si>
  <si>
    <t>Base.Pear</t>
  </si>
  <si>
    <t>Base.CookieChocolateChip</t>
  </si>
  <si>
    <t>Base.Peppermint</t>
  </si>
  <si>
    <t>Base.Icecream</t>
  </si>
  <si>
    <t>Base.WaterBottleFull</t>
  </si>
  <si>
    <t>Base.Teabag2</t>
  </si>
  <si>
    <t>Base.Butter</t>
  </si>
  <si>
    <t>Base.BurritoRecipe</t>
  </si>
  <si>
    <t>Base.Honey</t>
  </si>
  <si>
    <t>Base.Coffee2</t>
  </si>
  <si>
    <t>Base.CocoaPowder</t>
  </si>
  <si>
    <t>Base.JamFruit</t>
  </si>
  <si>
    <t>Base.Taco</t>
  </si>
  <si>
    <t>Base.Cereal</t>
  </si>
  <si>
    <t>Base.OatsRaw</t>
  </si>
  <si>
    <t>Base.Rice</t>
  </si>
  <si>
    <t>Base.DriedBlackBeans</t>
  </si>
  <si>
    <t>Base.Wasabi</t>
  </si>
  <si>
    <t>farming.MayonnaiseFull</t>
  </si>
  <si>
    <t>Base.Milk</t>
  </si>
  <si>
    <t>Base.PopBottle</t>
  </si>
  <si>
    <t>Base.Pasta</t>
  </si>
  <si>
    <t>Base.Guacamole</t>
  </si>
  <si>
    <t>Base.Pineapple</t>
  </si>
  <si>
    <t>Base.Mango</t>
  </si>
  <si>
    <t>Base.MapleSyrup</t>
  </si>
  <si>
    <t>Base.CarBattery1</t>
  </si>
  <si>
    <t>Base.CarBattery2</t>
  </si>
  <si>
    <t>Base.CarBattery3</t>
  </si>
  <si>
    <t>Base.TrunkDoor1</t>
  </si>
  <si>
    <t>Base.TrunkDoor3</t>
  </si>
  <si>
    <t>Base.EngineDoor1</t>
  </si>
  <si>
    <t>Base.TrunkDoor2</t>
  </si>
  <si>
    <t>Base.EngineDoor2</t>
  </si>
  <si>
    <t>Base.EngineDoor3</t>
  </si>
  <si>
    <t>Base.OldBrake1</t>
  </si>
  <si>
    <t>Base.OldBrake2</t>
  </si>
  <si>
    <t>Base.OldBrake3</t>
  </si>
  <si>
    <t>Base.NormalBrake1</t>
  </si>
  <si>
    <t>Base.NormalBrake2</t>
  </si>
  <si>
    <t>Base.NormalSuspension1</t>
  </si>
  <si>
    <t>Base.NormalSuspension2</t>
  </si>
  <si>
    <t>Base.OldTire1</t>
  </si>
  <si>
    <t>Base.OldTire2</t>
  </si>
  <si>
    <t>Base.OldTire3</t>
  </si>
  <si>
    <t>Base.NormalTire1</t>
  </si>
  <si>
    <t>Base.NormalTire2</t>
  </si>
  <si>
    <t>Base.Windshield1</t>
  </si>
  <si>
    <t>Base.EngineParts</t>
  </si>
  <si>
    <t>Base.NormalBrake3</t>
  </si>
  <si>
    <t>Base.ModernBrake1</t>
  </si>
  <si>
    <t>Base.NormalSuspension3</t>
  </si>
  <si>
    <t>Base.ModernSuspension1</t>
  </si>
  <si>
    <t>Base.NormalTire3</t>
  </si>
  <si>
    <t>Base.ModernTire1</t>
  </si>
  <si>
    <t>Base.Windshield2</t>
  </si>
  <si>
    <t>Base.ModernBrake2</t>
  </si>
  <si>
    <t>Base.ModernBrake3</t>
  </si>
  <si>
    <t>Base.ModernSuspension2</t>
  </si>
  <si>
    <t>Base.ModernSuspension3</t>
  </si>
  <si>
    <t>Base.ModernTire2</t>
  </si>
  <si>
    <t>Base.ModernTire3</t>
  </si>
  <si>
    <t>Base.Windshield3</t>
  </si>
  <si>
    <t>Base.CarBatteryCharger</t>
  </si>
  <si>
    <t>Base.Jack</t>
  </si>
  <si>
    <t>Base.TirePump</t>
  </si>
  <si>
    <t>Base.PetrolCan</t>
  </si>
  <si>
    <t>Jerrican plein</t>
  </si>
  <si>
    <t>ALCOOL T1</t>
  </si>
  <si>
    <t>Bouteille bière</t>
  </si>
  <si>
    <t>Base.BeerBottle</t>
  </si>
  <si>
    <t>Base.BeerCan</t>
  </si>
  <si>
    <t>Cannette bière</t>
  </si>
  <si>
    <t>Whisky</t>
  </si>
  <si>
    <t>Base.WhiskeyFull</t>
  </si>
  <si>
    <t>Vin Rouge</t>
  </si>
  <si>
    <t>Vin Blanc</t>
  </si>
  <si>
    <t>ALCOOL T3</t>
  </si>
  <si>
    <t>ALCOOL T2</t>
  </si>
  <si>
    <t>Base.Wine2</t>
  </si>
  <si>
    <t>Base.Wine</t>
  </si>
  <si>
    <t>AGRICULTURE T3</t>
  </si>
  <si>
    <t>Sac compost</t>
  </si>
  <si>
    <t>Base.CompostBag</t>
  </si>
  <si>
    <t>Insecticide</t>
  </si>
  <si>
    <t>Spray Milidou</t>
  </si>
  <si>
    <t>farming.GardeningSprayMilk</t>
  </si>
  <si>
    <t>farming.GardeningSprayCigarettes</t>
  </si>
  <si>
    <t>Base.Fertilizer</t>
  </si>
  <si>
    <t>Fertilisant</t>
  </si>
  <si>
    <t>Truelle</t>
  </si>
  <si>
    <t>farming.HandShovel</t>
  </si>
  <si>
    <t>Graines Brocoli</t>
  </si>
  <si>
    <t>Graines choux</t>
  </si>
  <si>
    <t>Graines carrotes</t>
  </si>
  <si>
    <t>Graines radis</t>
  </si>
  <si>
    <t>Graines fraises</t>
  </si>
  <si>
    <t>Graines tomates</t>
  </si>
  <si>
    <t>Graines patates</t>
  </si>
  <si>
    <t>farming.WateredCan</t>
  </si>
  <si>
    <t>Arrosoir</t>
  </si>
  <si>
    <t>farming.Shovel</t>
  </si>
  <si>
    <t>Base.CarrotBagSeed</t>
  </si>
  <si>
    <t>Base.CabbageBagSeed</t>
  </si>
  <si>
    <t>Base.BroccoliBagSeed</t>
  </si>
  <si>
    <t>Base.RedRadishBagSeed</t>
  </si>
  <si>
    <t>Base.StrewberrieBagSeed</t>
  </si>
  <si>
    <t>Base.TomatoBagSeed</t>
  </si>
  <si>
    <t>Base.PotatoBagSeed</t>
  </si>
  <si>
    <t>AGRICULTURE T1</t>
  </si>
  <si>
    <t>AGRICULTURE T2</t>
  </si>
  <si>
    <t>BREDOUILLE</t>
  </si>
  <si>
    <t>1 UPGRADE ARMEMENT = +5% dans la catégorie BUTIN de toutes les ressources et -5% à la catégorie BLESSE de toutes les ressources</t>
  </si>
  <si>
    <t>1 UPGRADE ARMURE = +5% dans la catégorie BREDOUILLE de toutes les ressources et -5% à la catégorie DEATH de toutes les ressources</t>
  </si>
  <si>
    <t>Une valeur ne peut avoir pour minimum 0 dans la catégorie DEATH (minimum = 5%)</t>
  </si>
  <si>
    <t>+10% CHANCE SUPPLEMENTAIRE D'OBTENIR UN ITEM SUPPLEMENTAIRE</t>
  </si>
  <si>
    <t>50% CHANCE D'AVOIR +5% BUTIN et -5% BLESSE SUR LE RAID LANCÉ</t>
  </si>
  <si>
    <t>50% CHANCE D'AVOIR +5% BREDOUILLE et - 5% MORT SUR LE RAID LANCÉ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</si>
</sst>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3"/>
      <color rgb="FF222222"/>
      <name val="Courier New"/>
      <family val="3"/>
    </font>
    <font>
      <sz val="13"/>
      <color theme="1"/>
      <name val="Courier New"/>
      <family val="3"/>
    </font>
    <font>
      <sz val="13"/>
      <color rgb="FF000000"/>
      <name val="Courier New"/>
      <family val="3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5376A0"/>
      </left>
      <right style="medium">
        <color rgb="FF5376A0"/>
      </right>
      <top style="medium">
        <color rgb="FF5376A0"/>
      </top>
      <bottom style="medium">
        <color rgb="FF5376A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2" fillId="6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/>
    <xf numFmtId="0" fontId="5" fillId="15" borderId="0" xfId="0" applyFont="1" applyFill="1"/>
    <xf numFmtId="0" fontId="0" fillId="15" borderId="0" xfId="0" applyFill="1"/>
    <xf numFmtId="0" fontId="4" fillId="8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9" fillId="0" borderId="0" xfId="0" applyFont="1"/>
    <xf numFmtId="0" fontId="10" fillId="0" borderId="0" xfId="0" applyFont="1"/>
    <xf numFmtId="0" fontId="11" fillId="17" borderId="2" xfId="0" applyFont="1" applyFill="1" applyBorder="1" applyAlignment="1">
      <alignment horizontal="left" vertical="center"/>
    </xf>
    <xf numFmtId="0" fontId="1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2.png"/><Relationship Id="rId18" Type="http://schemas.openxmlformats.org/officeDocument/2006/relationships/image" Target="../media/image97.png"/><Relationship Id="rId26" Type="http://schemas.openxmlformats.org/officeDocument/2006/relationships/image" Target="../media/image105.png"/><Relationship Id="rId39" Type="http://schemas.openxmlformats.org/officeDocument/2006/relationships/image" Target="../media/image118.png"/><Relationship Id="rId21" Type="http://schemas.openxmlformats.org/officeDocument/2006/relationships/image" Target="../media/image100.png"/><Relationship Id="rId34" Type="http://schemas.openxmlformats.org/officeDocument/2006/relationships/image" Target="../media/image113.png"/><Relationship Id="rId42" Type="http://schemas.openxmlformats.org/officeDocument/2006/relationships/image" Target="../media/image121.png"/><Relationship Id="rId47" Type="http://schemas.openxmlformats.org/officeDocument/2006/relationships/image" Target="../media/image126.png"/><Relationship Id="rId50" Type="http://schemas.openxmlformats.org/officeDocument/2006/relationships/image" Target="../media/image69.png"/><Relationship Id="rId55" Type="http://schemas.openxmlformats.org/officeDocument/2006/relationships/image" Target="../media/image128.png"/><Relationship Id="rId7" Type="http://schemas.openxmlformats.org/officeDocument/2006/relationships/image" Target="../media/image87.png"/><Relationship Id="rId2" Type="http://schemas.openxmlformats.org/officeDocument/2006/relationships/image" Target="../media/image82.png"/><Relationship Id="rId16" Type="http://schemas.openxmlformats.org/officeDocument/2006/relationships/image" Target="../media/image95.png"/><Relationship Id="rId29" Type="http://schemas.openxmlformats.org/officeDocument/2006/relationships/image" Target="../media/image108.png"/><Relationship Id="rId11" Type="http://schemas.openxmlformats.org/officeDocument/2006/relationships/image" Target="../media/image90.png"/><Relationship Id="rId24" Type="http://schemas.openxmlformats.org/officeDocument/2006/relationships/image" Target="../media/image103.png"/><Relationship Id="rId32" Type="http://schemas.openxmlformats.org/officeDocument/2006/relationships/image" Target="../media/image111.png"/><Relationship Id="rId37" Type="http://schemas.openxmlformats.org/officeDocument/2006/relationships/image" Target="../media/image116.png"/><Relationship Id="rId40" Type="http://schemas.openxmlformats.org/officeDocument/2006/relationships/image" Target="../media/image119.png"/><Relationship Id="rId45" Type="http://schemas.openxmlformats.org/officeDocument/2006/relationships/image" Target="../media/image124.png"/><Relationship Id="rId53" Type="http://schemas.openxmlformats.org/officeDocument/2006/relationships/image" Target="../media/image72.png"/><Relationship Id="rId58" Type="http://schemas.openxmlformats.org/officeDocument/2006/relationships/image" Target="../media/image131.png"/><Relationship Id="rId5" Type="http://schemas.openxmlformats.org/officeDocument/2006/relationships/image" Target="../media/image85.png"/><Relationship Id="rId19" Type="http://schemas.openxmlformats.org/officeDocument/2006/relationships/image" Target="../media/image98.png"/><Relationship Id="rId4" Type="http://schemas.openxmlformats.org/officeDocument/2006/relationships/image" Target="../media/image84.png"/><Relationship Id="rId9" Type="http://schemas.openxmlformats.org/officeDocument/2006/relationships/image" Target="../media/image88.png"/><Relationship Id="rId14" Type="http://schemas.openxmlformats.org/officeDocument/2006/relationships/image" Target="../media/image93.png"/><Relationship Id="rId22" Type="http://schemas.openxmlformats.org/officeDocument/2006/relationships/image" Target="../media/image101.png"/><Relationship Id="rId27" Type="http://schemas.openxmlformats.org/officeDocument/2006/relationships/image" Target="../media/image106.png"/><Relationship Id="rId30" Type="http://schemas.openxmlformats.org/officeDocument/2006/relationships/image" Target="../media/image109.png"/><Relationship Id="rId35" Type="http://schemas.openxmlformats.org/officeDocument/2006/relationships/image" Target="../media/image114.png"/><Relationship Id="rId43" Type="http://schemas.openxmlformats.org/officeDocument/2006/relationships/image" Target="../media/image122.png"/><Relationship Id="rId48" Type="http://schemas.openxmlformats.org/officeDocument/2006/relationships/image" Target="../media/image67.png"/><Relationship Id="rId56" Type="http://schemas.openxmlformats.org/officeDocument/2006/relationships/image" Target="../media/image129.png"/><Relationship Id="rId8" Type="http://schemas.openxmlformats.org/officeDocument/2006/relationships/image" Target="../media/image31.png"/><Relationship Id="rId51" Type="http://schemas.openxmlformats.org/officeDocument/2006/relationships/image" Target="../media/image70.png"/><Relationship Id="rId3" Type="http://schemas.openxmlformats.org/officeDocument/2006/relationships/image" Target="../media/image83.png"/><Relationship Id="rId12" Type="http://schemas.openxmlformats.org/officeDocument/2006/relationships/image" Target="../media/image91.png"/><Relationship Id="rId17" Type="http://schemas.openxmlformats.org/officeDocument/2006/relationships/image" Target="../media/image96.png"/><Relationship Id="rId25" Type="http://schemas.openxmlformats.org/officeDocument/2006/relationships/image" Target="../media/image104.png"/><Relationship Id="rId33" Type="http://schemas.openxmlformats.org/officeDocument/2006/relationships/image" Target="../media/image112.png"/><Relationship Id="rId38" Type="http://schemas.openxmlformats.org/officeDocument/2006/relationships/image" Target="../media/image117.png"/><Relationship Id="rId46" Type="http://schemas.openxmlformats.org/officeDocument/2006/relationships/image" Target="../media/image125.png"/><Relationship Id="rId59" Type="http://schemas.openxmlformats.org/officeDocument/2006/relationships/image" Target="../media/image132.png"/><Relationship Id="rId20" Type="http://schemas.openxmlformats.org/officeDocument/2006/relationships/image" Target="../media/image99.png"/><Relationship Id="rId41" Type="http://schemas.openxmlformats.org/officeDocument/2006/relationships/image" Target="../media/image120.png"/><Relationship Id="rId54" Type="http://schemas.openxmlformats.org/officeDocument/2006/relationships/image" Target="../media/image127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5" Type="http://schemas.openxmlformats.org/officeDocument/2006/relationships/image" Target="../media/image94.png"/><Relationship Id="rId23" Type="http://schemas.openxmlformats.org/officeDocument/2006/relationships/image" Target="../media/image102.png"/><Relationship Id="rId28" Type="http://schemas.openxmlformats.org/officeDocument/2006/relationships/image" Target="../media/image107.png"/><Relationship Id="rId36" Type="http://schemas.openxmlformats.org/officeDocument/2006/relationships/image" Target="../media/image115.png"/><Relationship Id="rId49" Type="http://schemas.openxmlformats.org/officeDocument/2006/relationships/image" Target="../media/image68.png"/><Relationship Id="rId57" Type="http://schemas.openxmlformats.org/officeDocument/2006/relationships/image" Target="../media/image130.png"/><Relationship Id="rId10" Type="http://schemas.openxmlformats.org/officeDocument/2006/relationships/image" Target="../media/image89.png"/><Relationship Id="rId31" Type="http://schemas.openxmlformats.org/officeDocument/2006/relationships/image" Target="../media/image110.png"/><Relationship Id="rId44" Type="http://schemas.openxmlformats.org/officeDocument/2006/relationships/image" Target="../media/image123.png"/><Relationship Id="rId52" Type="http://schemas.openxmlformats.org/officeDocument/2006/relationships/image" Target="../media/image71.png"/><Relationship Id="rId60" Type="http://schemas.openxmlformats.org/officeDocument/2006/relationships/image" Target="../media/image13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8.png"/><Relationship Id="rId18" Type="http://schemas.openxmlformats.org/officeDocument/2006/relationships/image" Target="../media/image148.png"/><Relationship Id="rId26" Type="http://schemas.openxmlformats.org/officeDocument/2006/relationships/image" Target="../media/image156.png"/><Relationship Id="rId39" Type="http://schemas.openxmlformats.org/officeDocument/2006/relationships/image" Target="../media/image71.png"/><Relationship Id="rId21" Type="http://schemas.openxmlformats.org/officeDocument/2006/relationships/image" Target="../media/image151.png"/><Relationship Id="rId34" Type="http://schemas.openxmlformats.org/officeDocument/2006/relationships/image" Target="../media/image164.png"/><Relationship Id="rId42" Type="http://schemas.openxmlformats.org/officeDocument/2006/relationships/image" Target="../media/image166.png"/><Relationship Id="rId7" Type="http://schemas.openxmlformats.org/officeDocument/2006/relationships/image" Target="../media/image140.png"/><Relationship Id="rId2" Type="http://schemas.openxmlformats.org/officeDocument/2006/relationships/image" Target="../media/image135.png"/><Relationship Id="rId16" Type="http://schemas.openxmlformats.org/officeDocument/2006/relationships/image" Target="../media/image146.png"/><Relationship Id="rId29" Type="http://schemas.openxmlformats.org/officeDocument/2006/relationships/image" Target="../media/image159.png"/><Relationship Id="rId1" Type="http://schemas.openxmlformats.org/officeDocument/2006/relationships/image" Target="../media/image134.png"/><Relationship Id="rId6" Type="http://schemas.openxmlformats.org/officeDocument/2006/relationships/image" Target="../media/image139.png"/><Relationship Id="rId11" Type="http://schemas.openxmlformats.org/officeDocument/2006/relationships/image" Target="../media/image95.png"/><Relationship Id="rId24" Type="http://schemas.openxmlformats.org/officeDocument/2006/relationships/image" Target="../media/image154.png"/><Relationship Id="rId32" Type="http://schemas.openxmlformats.org/officeDocument/2006/relationships/image" Target="../media/image162.png"/><Relationship Id="rId37" Type="http://schemas.openxmlformats.org/officeDocument/2006/relationships/image" Target="../media/image69.png"/><Relationship Id="rId40" Type="http://schemas.openxmlformats.org/officeDocument/2006/relationships/image" Target="../media/image72.png"/><Relationship Id="rId45" Type="http://schemas.openxmlformats.org/officeDocument/2006/relationships/image" Target="../media/image169.png"/><Relationship Id="rId5" Type="http://schemas.openxmlformats.org/officeDocument/2006/relationships/image" Target="../media/image138.png"/><Relationship Id="rId15" Type="http://schemas.openxmlformats.org/officeDocument/2006/relationships/image" Target="../media/image145.png"/><Relationship Id="rId23" Type="http://schemas.openxmlformats.org/officeDocument/2006/relationships/image" Target="../media/image153.png"/><Relationship Id="rId28" Type="http://schemas.openxmlformats.org/officeDocument/2006/relationships/image" Target="../media/image158.png"/><Relationship Id="rId36" Type="http://schemas.openxmlformats.org/officeDocument/2006/relationships/image" Target="../media/image68.png"/><Relationship Id="rId10" Type="http://schemas.openxmlformats.org/officeDocument/2006/relationships/image" Target="../media/image82.png"/><Relationship Id="rId19" Type="http://schemas.openxmlformats.org/officeDocument/2006/relationships/image" Target="../media/image149.png"/><Relationship Id="rId31" Type="http://schemas.openxmlformats.org/officeDocument/2006/relationships/image" Target="../media/image161.png"/><Relationship Id="rId44" Type="http://schemas.openxmlformats.org/officeDocument/2006/relationships/image" Target="../media/image168.png"/><Relationship Id="rId4" Type="http://schemas.openxmlformats.org/officeDocument/2006/relationships/image" Target="../media/image137.png"/><Relationship Id="rId9" Type="http://schemas.openxmlformats.org/officeDocument/2006/relationships/image" Target="../media/image142.png"/><Relationship Id="rId14" Type="http://schemas.openxmlformats.org/officeDocument/2006/relationships/image" Target="../media/image144.png"/><Relationship Id="rId22" Type="http://schemas.openxmlformats.org/officeDocument/2006/relationships/image" Target="../media/image152.png"/><Relationship Id="rId27" Type="http://schemas.openxmlformats.org/officeDocument/2006/relationships/image" Target="../media/image157.png"/><Relationship Id="rId30" Type="http://schemas.openxmlformats.org/officeDocument/2006/relationships/image" Target="../media/image160.png"/><Relationship Id="rId35" Type="http://schemas.openxmlformats.org/officeDocument/2006/relationships/image" Target="../media/image67.png"/><Relationship Id="rId43" Type="http://schemas.openxmlformats.org/officeDocument/2006/relationships/image" Target="../media/image167.png"/><Relationship Id="rId8" Type="http://schemas.openxmlformats.org/officeDocument/2006/relationships/image" Target="../media/image141.png"/><Relationship Id="rId3" Type="http://schemas.openxmlformats.org/officeDocument/2006/relationships/image" Target="../media/image136.png"/><Relationship Id="rId12" Type="http://schemas.openxmlformats.org/officeDocument/2006/relationships/image" Target="../media/image143.png"/><Relationship Id="rId17" Type="http://schemas.openxmlformats.org/officeDocument/2006/relationships/image" Target="../media/image147.png"/><Relationship Id="rId25" Type="http://schemas.openxmlformats.org/officeDocument/2006/relationships/image" Target="../media/image155.png"/><Relationship Id="rId33" Type="http://schemas.openxmlformats.org/officeDocument/2006/relationships/image" Target="../media/image163.png"/><Relationship Id="rId38" Type="http://schemas.openxmlformats.org/officeDocument/2006/relationships/image" Target="../media/image70.png"/><Relationship Id="rId46" Type="http://schemas.openxmlformats.org/officeDocument/2006/relationships/image" Target="../media/image170.png"/><Relationship Id="rId20" Type="http://schemas.openxmlformats.org/officeDocument/2006/relationships/image" Target="../media/image150.png"/><Relationship Id="rId41" Type="http://schemas.openxmlformats.org/officeDocument/2006/relationships/image" Target="../media/image1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47625</xdr:rowOff>
    </xdr:from>
    <xdr:to>
      <xdr:col>3</xdr:col>
      <xdr:colOff>342900</xdr:colOff>
      <xdr:row>0</xdr:row>
      <xdr:rowOff>352425</xdr:rowOff>
    </xdr:to>
    <xdr:pic>
      <xdr:nvPicPr>
        <xdr:cNvPr id="12" name="Image 11" descr="Pa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38100</xdr:rowOff>
    </xdr:from>
    <xdr:to>
      <xdr:col>3</xdr:col>
      <xdr:colOff>304800</xdr:colOff>
      <xdr:row>2</xdr:row>
      <xdr:rowOff>342900</xdr:rowOff>
    </xdr:to>
    <xdr:pic>
      <xdr:nvPicPr>
        <xdr:cNvPr id="15" name="Image 14" descr="FieldHockeyStick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447675</xdr:colOff>
      <xdr:row>3</xdr:row>
      <xdr:rowOff>47625</xdr:rowOff>
    </xdr:from>
    <xdr:to>
      <xdr:col>3</xdr:col>
      <xdr:colOff>752475</xdr:colOff>
      <xdr:row>3</xdr:row>
      <xdr:rowOff>352425</xdr:rowOff>
    </xdr:to>
    <xdr:pic>
      <xdr:nvPicPr>
        <xdr:cNvPr id="16" name="Image 15" descr="HockeyStic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538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438150</xdr:colOff>
      <xdr:row>1</xdr:row>
      <xdr:rowOff>38100</xdr:rowOff>
    </xdr:from>
    <xdr:to>
      <xdr:col>3</xdr:col>
      <xdr:colOff>742950</xdr:colOff>
      <xdr:row>1</xdr:row>
      <xdr:rowOff>342900</xdr:rowOff>
    </xdr:to>
    <xdr:pic>
      <xdr:nvPicPr>
        <xdr:cNvPr id="19" name="Image 18" descr="Golfclub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</xdr:colOff>
      <xdr:row>4</xdr:row>
      <xdr:rowOff>66675</xdr:rowOff>
    </xdr:from>
    <xdr:to>
      <xdr:col>3</xdr:col>
      <xdr:colOff>333375</xdr:colOff>
      <xdr:row>4</xdr:row>
      <xdr:rowOff>371475</xdr:rowOff>
    </xdr:to>
    <xdr:pic>
      <xdr:nvPicPr>
        <xdr:cNvPr id="27" name="Image 26" descr="LacrosseStick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578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438150</xdr:colOff>
      <xdr:row>5</xdr:row>
      <xdr:rowOff>47625</xdr:rowOff>
    </xdr:from>
    <xdr:to>
      <xdr:col>3</xdr:col>
      <xdr:colOff>742950</xdr:colOff>
      <xdr:row>5</xdr:row>
      <xdr:rowOff>352425</xdr:rowOff>
    </xdr:to>
    <xdr:pic>
      <xdr:nvPicPr>
        <xdr:cNvPr id="28" name="Image 27" descr="Poolcue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</xdr:colOff>
      <xdr:row>6</xdr:row>
      <xdr:rowOff>38100</xdr:rowOff>
    </xdr:from>
    <xdr:to>
      <xdr:col>3</xdr:col>
      <xdr:colOff>333375</xdr:colOff>
      <xdr:row>6</xdr:row>
      <xdr:rowOff>342900</xdr:rowOff>
    </xdr:to>
    <xdr:pic>
      <xdr:nvPicPr>
        <xdr:cNvPr id="29" name="Image 28" descr="Plank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65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7</xdr:row>
      <xdr:rowOff>38100</xdr:rowOff>
    </xdr:from>
    <xdr:to>
      <xdr:col>3</xdr:col>
      <xdr:colOff>723900</xdr:colOff>
      <xdr:row>7</xdr:row>
      <xdr:rowOff>342900</xdr:rowOff>
    </xdr:to>
    <xdr:pic>
      <xdr:nvPicPr>
        <xdr:cNvPr id="30" name="Image 29" descr="PlankNai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8</xdr:row>
      <xdr:rowOff>38100</xdr:rowOff>
    </xdr:from>
    <xdr:to>
      <xdr:col>3</xdr:col>
      <xdr:colOff>342900</xdr:colOff>
      <xdr:row>8</xdr:row>
      <xdr:rowOff>342900</xdr:rowOff>
    </xdr:to>
    <xdr:pic>
      <xdr:nvPicPr>
        <xdr:cNvPr id="31" name="Image 30" descr="TennisRacket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72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438150</xdr:colOff>
      <xdr:row>9</xdr:row>
      <xdr:rowOff>47625</xdr:rowOff>
    </xdr:from>
    <xdr:to>
      <xdr:col>3</xdr:col>
      <xdr:colOff>742950</xdr:colOff>
      <xdr:row>9</xdr:row>
      <xdr:rowOff>352425</xdr:rowOff>
    </xdr:to>
    <xdr:pic>
      <xdr:nvPicPr>
        <xdr:cNvPr id="33" name="Image 32" descr="Pipe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6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10</xdr:row>
      <xdr:rowOff>47625</xdr:rowOff>
    </xdr:from>
    <xdr:to>
      <xdr:col>3</xdr:col>
      <xdr:colOff>371475</xdr:colOff>
      <xdr:row>10</xdr:row>
      <xdr:rowOff>352425</xdr:rowOff>
    </xdr:to>
    <xdr:pic>
      <xdr:nvPicPr>
        <xdr:cNvPr id="34" name="Image 33" descr="MetalTube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80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409575</xdr:colOff>
      <xdr:row>11</xdr:row>
      <xdr:rowOff>47625</xdr:rowOff>
    </xdr:from>
    <xdr:to>
      <xdr:col>3</xdr:col>
      <xdr:colOff>714375</xdr:colOff>
      <xdr:row>11</xdr:row>
      <xdr:rowOff>352425</xdr:rowOff>
    </xdr:to>
    <xdr:pic>
      <xdr:nvPicPr>
        <xdr:cNvPr id="38" name="Image 37" descr="KnifeButter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6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447675</xdr:colOff>
      <xdr:row>17</xdr:row>
      <xdr:rowOff>47625</xdr:rowOff>
    </xdr:from>
    <xdr:to>
      <xdr:col>3</xdr:col>
      <xdr:colOff>752475</xdr:colOff>
      <xdr:row>17</xdr:row>
      <xdr:rowOff>352425</xdr:rowOff>
    </xdr:to>
    <xdr:pic>
      <xdr:nvPicPr>
        <xdr:cNvPr id="39" name="Image 38" descr="KnifeChoppin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12</xdr:row>
      <xdr:rowOff>28575</xdr:rowOff>
    </xdr:from>
    <xdr:to>
      <xdr:col>3</xdr:col>
      <xdr:colOff>352425</xdr:colOff>
      <xdr:row>12</xdr:row>
      <xdr:rowOff>333375</xdr:rowOff>
    </xdr:to>
    <xdr:pic>
      <xdr:nvPicPr>
        <xdr:cNvPr id="40" name="Image 39" descr="Cleaver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03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400050</xdr:colOff>
      <xdr:row>13</xdr:row>
      <xdr:rowOff>38100</xdr:rowOff>
    </xdr:from>
    <xdr:to>
      <xdr:col>3</xdr:col>
      <xdr:colOff>704850</xdr:colOff>
      <xdr:row>13</xdr:row>
      <xdr:rowOff>342900</xdr:rowOff>
    </xdr:to>
    <xdr:pic>
      <xdr:nvPicPr>
        <xdr:cNvPr id="41" name="Image 40" descr="KnifeFlint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14</xdr:row>
      <xdr:rowOff>66675</xdr:rowOff>
    </xdr:from>
    <xdr:to>
      <xdr:col>3</xdr:col>
      <xdr:colOff>342900</xdr:colOff>
      <xdr:row>14</xdr:row>
      <xdr:rowOff>371475</xdr:rowOff>
    </xdr:to>
    <xdr:pic>
      <xdr:nvPicPr>
        <xdr:cNvPr id="42" name="Image 41" descr="SpearStick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1111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447675</xdr:colOff>
      <xdr:row>15</xdr:row>
      <xdr:rowOff>47625</xdr:rowOff>
    </xdr:from>
    <xdr:to>
      <xdr:col>3</xdr:col>
      <xdr:colOff>752475</xdr:colOff>
      <xdr:row>15</xdr:row>
      <xdr:rowOff>352425</xdr:rowOff>
    </xdr:to>
    <xdr:pic>
      <xdr:nvPicPr>
        <xdr:cNvPr id="53" name="Image 52" descr="HandScythe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1147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16</xdr:row>
      <xdr:rowOff>38100</xdr:rowOff>
    </xdr:from>
    <xdr:ext cx="304800" cy="304800"/>
    <xdr:pic>
      <xdr:nvPicPr>
        <xdr:cNvPr id="47" name="Image 46" descr="M36 Revolver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66675</xdr:colOff>
      <xdr:row>0</xdr:row>
      <xdr:rowOff>38100</xdr:rowOff>
    </xdr:from>
    <xdr:to>
      <xdr:col>8</xdr:col>
      <xdr:colOff>371475</xdr:colOff>
      <xdr:row>0</xdr:row>
      <xdr:rowOff>342900</xdr:rowOff>
    </xdr:to>
    <xdr:pic>
      <xdr:nvPicPr>
        <xdr:cNvPr id="21" name="Image 20" descr="GardeningFork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3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361950</xdr:colOff>
      <xdr:row>1</xdr:row>
      <xdr:rowOff>47625</xdr:rowOff>
    </xdr:from>
    <xdr:ext cx="304800" cy="304800"/>
    <xdr:pic>
      <xdr:nvPicPr>
        <xdr:cNvPr id="22" name="Image 21" descr="Cleaver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400050</xdr:colOff>
      <xdr:row>3</xdr:row>
      <xdr:rowOff>38100</xdr:rowOff>
    </xdr:from>
    <xdr:ext cx="304800" cy="304800"/>
    <xdr:pic>
      <xdr:nvPicPr>
        <xdr:cNvPr id="23" name="Image 22" descr="KnifeFlint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66675</xdr:colOff>
      <xdr:row>4</xdr:row>
      <xdr:rowOff>57150</xdr:rowOff>
    </xdr:from>
    <xdr:ext cx="304800" cy="304800"/>
    <xdr:pic>
      <xdr:nvPicPr>
        <xdr:cNvPr id="24" name="Image 23" descr="HandScythe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447675</xdr:colOff>
      <xdr:row>5</xdr:row>
      <xdr:rowOff>47625</xdr:rowOff>
    </xdr:from>
    <xdr:ext cx="304800" cy="304800"/>
    <xdr:pic>
      <xdr:nvPicPr>
        <xdr:cNvPr id="25" name="Image 24" descr="KnifeChoppin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57150</xdr:colOff>
      <xdr:row>2</xdr:row>
      <xdr:rowOff>38100</xdr:rowOff>
    </xdr:from>
    <xdr:to>
      <xdr:col>8</xdr:col>
      <xdr:colOff>361950</xdr:colOff>
      <xdr:row>2</xdr:row>
      <xdr:rowOff>342900</xdr:rowOff>
    </xdr:to>
    <xdr:pic>
      <xdr:nvPicPr>
        <xdr:cNvPr id="26" name="Image 25" descr="Screwdriver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76200</xdr:colOff>
      <xdr:row>6</xdr:row>
      <xdr:rowOff>76200</xdr:rowOff>
    </xdr:from>
    <xdr:ext cx="304800" cy="304800"/>
    <xdr:pic>
      <xdr:nvPicPr>
        <xdr:cNvPr id="32" name="Image 31" descr="ClubHammer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400050</xdr:colOff>
      <xdr:row>7</xdr:row>
      <xdr:rowOff>38100</xdr:rowOff>
    </xdr:from>
    <xdr:to>
      <xdr:col>8</xdr:col>
      <xdr:colOff>704850</xdr:colOff>
      <xdr:row>7</xdr:row>
      <xdr:rowOff>342900</xdr:rowOff>
    </xdr:to>
    <xdr:pic>
      <xdr:nvPicPr>
        <xdr:cNvPr id="35" name="Image 34" descr="Pitchfork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76200</xdr:colOff>
      <xdr:row>8</xdr:row>
      <xdr:rowOff>57150</xdr:rowOff>
    </xdr:from>
    <xdr:to>
      <xdr:col>8</xdr:col>
      <xdr:colOff>381000</xdr:colOff>
      <xdr:row>8</xdr:row>
      <xdr:rowOff>361950</xdr:rowOff>
    </xdr:to>
    <xdr:pic>
      <xdr:nvPicPr>
        <xdr:cNvPr id="36" name="Image 35" descr="Pushbroom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400050</xdr:colOff>
      <xdr:row>9</xdr:row>
      <xdr:rowOff>47625</xdr:rowOff>
    </xdr:from>
    <xdr:to>
      <xdr:col>8</xdr:col>
      <xdr:colOff>704850</xdr:colOff>
      <xdr:row>9</xdr:row>
      <xdr:rowOff>352425</xdr:rowOff>
    </xdr:to>
    <xdr:pic>
      <xdr:nvPicPr>
        <xdr:cNvPr id="37" name="Image 36" descr="SnowShovel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34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</xdr:colOff>
      <xdr:row>10</xdr:row>
      <xdr:rowOff>47625</xdr:rowOff>
    </xdr:from>
    <xdr:to>
      <xdr:col>8</xdr:col>
      <xdr:colOff>361950</xdr:colOff>
      <xdr:row>10</xdr:row>
      <xdr:rowOff>352425</xdr:rowOff>
    </xdr:to>
    <xdr:pic>
      <xdr:nvPicPr>
        <xdr:cNvPr id="43" name="Image 42" descr="Pan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390525</xdr:colOff>
      <xdr:row>11</xdr:row>
      <xdr:rowOff>57150</xdr:rowOff>
    </xdr:from>
    <xdr:to>
      <xdr:col>8</xdr:col>
      <xdr:colOff>695325</xdr:colOff>
      <xdr:row>11</xdr:row>
      <xdr:rowOff>361950</xdr:rowOff>
    </xdr:to>
    <xdr:pic>
      <xdr:nvPicPr>
        <xdr:cNvPr id="44" name="Image 43" descr="Griddle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66675</xdr:colOff>
      <xdr:row>12</xdr:row>
      <xdr:rowOff>38100</xdr:rowOff>
    </xdr:from>
    <xdr:to>
      <xdr:col>8</xdr:col>
      <xdr:colOff>371475</xdr:colOff>
      <xdr:row>12</xdr:row>
      <xdr:rowOff>342900</xdr:rowOff>
    </xdr:to>
    <xdr:pic>
      <xdr:nvPicPr>
        <xdr:cNvPr id="45" name="Image 44" descr="RollingPin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390525</xdr:colOff>
      <xdr:row>13</xdr:row>
      <xdr:rowOff>47625</xdr:rowOff>
    </xdr:from>
    <xdr:to>
      <xdr:col>8</xdr:col>
      <xdr:colOff>695325</xdr:colOff>
      <xdr:row>13</xdr:row>
      <xdr:rowOff>352425</xdr:rowOff>
    </xdr:to>
    <xdr:pic>
      <xdr:nvPicPr>
        <xdr:cNvPr id="46" name="Image 45" descr="SaucepanEmpty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66675</xdr:colOff>
      <xdr:row>14</xdr:row>
      <xdr:rowOff>76200</xdr:rowOff>
    </xdr:from>
    <xdr:to>
      <xdr:col>8</xdr:col>
      <xdr:colOff>371475</xdr:colOff>
      <xdr:row>15</xdr:row>
      <xdr:rowOff>0</xdr:rowOff>
    </xdr:to>
    <xdr:pic>
      <xdr:nvPicPr>
        <xdr:cNvPr id="48" name="Image 47" descr="IcePick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419100</xdr:colOff>
      <xdr:row>15</xdr:row>
      <xdr:rowOff>38100</xdr:rowOff>
    </xdr:from>
    <xdr:to>
      <xdr:col>8</xdr:col>
      <xdr:colOff>723900</xdr:colOff>
      <xdr:row>15</xdr:row>
      <xdr:rowOff>342900</xdr:rowOff>
    </xdr:to>
    <xdr:pic>
      <xdr:nvPicPr>
        <xdr:cNvPr id="49" name="Image 48" descr="Scalpel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57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66675</xdr:colOff>
      <xdr:row>18</xdr:row>
      <xdr:rowOff>76200</xdr:rowOff>
    </xdr:from>
    <xdr:ext cx="304800" cy="304800"/>
    <xdr:pic>
      <xdr:nvPicPr>
        <xdr:cNvPr id="50" name="Image 49" descr="IcePick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457200</xdr:colOff>
      <xdr:row>19</xdr:row>
      <xdr:rowOff>47625</xdr:rowOff>
    </xdr:from>
    <xdr:ext cx="304800" cy="304800"/>
    <xdr:pic>
      <xdr:nvPicPr>
        <xdr:cNvPr id="51" name="Image 50" descr="AxeStone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13</xdr:col>
      <xdr:colOff>104775</xdr:colOff>
      <xdr:row>0</xdr:row>
      <xdr:rowOff>47625</xdr:rowOff>
    </xdr:from>
    <xdr:to>
      <xdr:col>13</xdr:col>
      <xdr:colOff>409575</xdr:colOff>
      <xdr:row>0</xdr:row>
      <xdr:rowOff>352425</xdr:rowOff>
    </xdr:to>
    <xdr:pic>
      <xdr:nvPicPr>
        <xdr:cNvPr id="52" name="Image 51" descr="Adhesive Bandages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361950</xdr:colOff>
      <xdr:row>1</xdr:row>
      <xdr:rowOff>47625</xdr:rowOff>
    </xdr:from>
    <xdr:to>
      <xdr:col>13</xdr:col>
      <xdr:colOff>666750</xdr:colOff>
      <xdr:row>1</xdr:row>
      <xdr:rowOff>352425</xdr:rowOff>
    </xdr:to>
    <xdr:pic>
      <xdr:nvPicPr>
        <xdr:cNvPr id="54" name="Image 53" descr="Cotton Balls Doused in Alcohol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2</xdr:row>
      <xdr:rowOff>28575</xdr:rowOff>
    </xdr:from>
    <xdr:to>
      <xdr:col>13</xdr:col>
      <xdr:colOff>352425</xdr:colOff>
      <xdr:row>2</xdr:row>
      <xdr:rowOff>333375</xdr:rowOff>
    </xdr:to>
    <xdr:pic>
      <xdr:nvPicPr>
        <xdr:cNvPr id="55" name="Image 54" descr="Tissue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381000</xdr:colOff>
      <xdr:row>5</xdr:row>
      <xdr:rowOff>57150</xdr:rowOff>
    </xdr:from>
    <xdr:to>
      <xdr:col>13</xdr:col>
      <xdr:colOff>685800</xdr:colOff>
      <xdr:row>5</xdr:row>
      <xdr:rowOff>361950</xdr:rowOff>
    </xdr:to>
    <xdr:pic>
      <xdr:nvPicPr>
        <xdr:cNvPr id="58" name="Image 57" descr="Splint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9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47625</xdr:rowOff>
    </xdr:from>
    <xdr:to>
      <xdr:col>13</xdr:col>
      <xdr:colOff>361950</xdr:colOff>
      <xdr:row>6</xdr:row>
      <xdr:rowOff>352425</xdr:rowOff>
    </xdr:to>
    <xdr:pic>
      <xdr:nvPicPr>
        <xdr:cNvPr id="59" name="Image 58" descr="Ripped Sheets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390525</xdr:colOff>
      <xdr:row>7</xdr:row>
      <xdr:rowOff>76200</xdr:rowOff>
    </xdr:from>
    <xdr:to>
      <xdr:col>13</xdr:col>
      <xdr:colOff>695325</xdr:colOff>
      <xdr:row>8</xdr:row>
      <xdr:rowOff>0</xdr:rowOff>
    </xdr:to>
    <xdr:pic>
      <xdr:nvPicPr>
        <xdr:cNvPr id="60" name="Image 59" descr="Alcohol Wipes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3</xdr:row>
      <xdr:rowOff>57150</xdr:rowOff>
    </xdr:from>
    <xdr:to>
      <xdr:col>13</xdr:col>
      <xdr:colOff>676275</xdr:colOff>
      <xdr:row>3</xdr:row>
      <xdr:rowOff>361950</xdr:rowOff>
    </xdr:to>
    <xdr:pic>
      <xdr:nvPicPr>
        <xdr:cNvPr id="65" name="Image 64" descr="Tweezers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4</xdr:row>
      <xdr:rowOff>28575</xdr:rowOff>
    </xdr:from>
    <xdr:to>
      <xdr:col>13</xdr:col>
      <xdr:colOff>371475</xdr:colOff>
      <xdr:row>4</xdr:row>
      <xdr:rowOff>333375</xdr:rowOff>
    </xdr:to>
    <xdr:pic>
      <xdr:nvPicPr>
        <xdr:cNvPr id="71" name="Image 70" descr="Bath Towel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688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47625</xdr:colOff>
      <xdr:row>0</xdr:row>
      <xdr:rowOff>57150</xdr:rowOff>
    </xdr:from>
    <xdr:to>
      <xdr:col>18</xdr:col>
      <xdr:colOff>352425</xdr:colOff>
      <xdr:row>0</xdr:row>
      <xdr:rowOff>361950</xdr:rowOff>
    </xdr:to>
    <xdr:pic>
      <xdr:nvPicPr>
        <xdr:cNvPr id="73" name="Image 72" descr="CannedCarrots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428625</xdr:colOff>
      <xdr:row>1</xdr:row>
      <xdr:rowOff>47625</xdr:rowOff>
    </xdr:from>
    <xdr:to>
      <xdr:col>18</xdr:col>
      <xdr:colOff>733425</xdr:colOff>
      <xdr:row>1</xdr:row>
      <xdr:rowOff>352425</xdr:rowOff>
    </xdr:to>
    <xdr:pic>
      <xdr:nvPicPr>
        <xdr:cNvPr id="74" name="Image 73" descr="CannedChili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304800</xdr:colOff>
      <xdr:row>2</xdr:row>
      <xdr:rowOff>304800</xdr:rowOff>
    </xdr:to>
    <xdr:pic>
      <xdr:nvPicPr>
        <xdr:cNvPr id="75" name="Image 74" descr="CannedCorn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447675</xdr:colOff>
      <xdr:row>3</xdr:row>
      <xdr:rowOff>28575</xdr:rowOff>
    </xdr:from>
    <xdr:to>
      <xdr:col>18</xdr:col>
      <xdr:colOff>752475</xdr:colOff>
      <xdr:row>3</xdr:row>
      <xdr:rowOff>333375</xdr:rowOff>
    </xdr:to>
    <xdr:pic>
      <xdr:nvPicPr>
        <xdr:cNvPr id="77" name="Image 76" descr="CannedFruitCocktail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304800</xdr:colOff>
      <xdr:row>4</xdr:row>
      <xdr:rowOff>304800</xdr:rowOff>
    </xdr:to>
    <xdr:pic>
      <xdr:nvPicPr>
        <xdr:cNvPr id="78" name="Image 77" descr="CannedMushroomSoup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438150</xdr:colOff>
      <xdr:row>5</xdr:row>
      <xdr:rowOff>47625</xdr:rowOff>
    </xdr:from>
    <xdr:to>
      <xdr:col>18</xdr:col>
      <xdr:colOff>742950</xdr:colOff>
      <xdr:row>5</xdr:row>
      <xdr:rowOff>352425</xdr:rowOff>
    </xdr:to>
    <xdr:pic>
      <xdr:nvPicPr>
        <xdr:cNvPr id="79" name="Image 78" descr="CannedPeaches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409575</xdr:colOff>
      <xdr:row>9</xdr:row>
      <xdr:rowOff>28575</xdr:rowOff>
    </xdr:from>
    <xdr:to>
      <xdr:col>18</xdr:col>
      <xdr:colOff>714375</xdr:colOff>
      <xdr:row>9</xdr:row>
      <xdr:rowOff>333375</xdr:rowOff>
    </xdr:to>
    <xdr:pic>
      <xdr:nvPicPr>
        <xdr:cNvPr id="80" name="Image 79" descr="CannedPineapple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304800</xdr:colOff>
      <xdr:row>6</xdr:row>
      <xdr:rowOff>304800</xdr:rowOff>
    </xdr:to>
    <xdr:pic>
      <xdr:nvPicPr>
        <xdr:cNvPr id="81" name="Image 80" descr="CannedPeas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419100</xdr:colOff>
      <xdr:row>7</xdr:row>
      <xdr:rowOff>57150</xdr:rowOff>
    </xdr:from>
    <xdr:to>
      <xdr:col>18</xdr:col>
      <xdr:colOff>723900</xdr:colOff>
      <xdr:row>7</xdr:row>
      <xdr:rowOff>361950</xdr:rowOff>
    </xdr:to>
    <xdr:pic>
      <xdr:nvPicPr>
        <xdr:cNvPr id="83" name="Image 82" descr="CannedSardines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27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304800</xdr:colOff>
      <xdr:row>8</xdr:row>
      <xdr:rowOff>304800</xdr:rowOff>
    </xdr:to>
    <xdr:pic>
      <xdr:nvPicPr>
        <xdr:cNvPr id="86" name="Image 85" descr="CannedTomato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304800</xdr:colOff>
      <xdr:row>10</xdr:row>
      <xdr:rowOff>304800</xdr:rowOff>
    </xdr:to>
    <xdr:pic>
      <xdr:nvPicPr>
        <xdr:cNvPr id="89" name="Image 88" descr="MuffinGeneric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409575</xdr:colOff>
      <xdr:row>11</xdr:row>
      <xdr:rowOff>28575</xdr:rowOff>
    </xdr:from>
    <xdr:to>
      <xdr:col>18</xdr:col>
      <xdr:colOff>714375</xdr:colOff>
      <xdr:row>11</xdr:row>
      <xdr:rowOff>333375</xdr:rowOff>
    </xdr:to>
    <xdr:pic>
      <xdr:nvPicPr>
        <xdr:cNvPr id="69" name="Image 68" descr="Hot Sauc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2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304800</xdr:colOff>
      <xdr:row>12</xdr:row>
      <xdr:rowOff>304800</xdr:rowOff>
    </xdr:to>
    <xdr:pic>
      <xdr:nvPicPr>
        <xdr:cNvPr id="70" name="Image 69" descr="Ketchup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409575</xdr:colOff>
      <xdr:row>13</xdr:row>
      <xdr:rowOff>28575</xdr:rowOff>
    </xdr:from>
    <xdr:to>
      <xdr:col>18</xdr:col>
      <xdr:colOff>714375</xdr:colOff>
      <xdr:row>13</xdr:row>
      <xdr:rowOff>333375</xdr:rowOff>
    </xdr:to>
    <xdr:pic>
      <xdr:nvPicPr>
        <xdr:cNvPr id="97" name="Image 96" descr="Mustard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304800</xdr:colOff>
      <xdr:row>14</xdr:row>
      <xdr:rowOff>304800</xdr:rowOff>
    </xdr:to>
    <xdr:pic>
      <xdr:nvPicPr>
        <xdr:cNvPr id="99" name="Image 98" descr="Pepper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409575</xdr:colOff>
      <xdr:row>15</xdr:row>
      <xdr:rowOff>28575</xdr:rowOff>
    </xdr:from>
    <xdr:to>
      <xdr:col>18</xdr:col>
      <xdr:colOff>714375</xdr:colOff>
      <xdr:row>15</xdr:row>
      <xdr:rowOff>333375</xdr:rowOff>
    </xdr:to>
    <xdr:pic>
      <xdr:nvPicPr>
        <xdr:cNvPr id="102" name="Image 101" descr="Soy sauce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574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304800</xdr:colOff>
      <xdr:row>16</xdr:row>
      <xdr:rowOff>304800</xdr:rowOff>
    </xdr:to>
    <xdr:pic>
      <xdr:nvPicPr>
        <xdr:cNvPr id="104" name="Image 103" descr="Vegetable Oil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304800</xdr:colOff>
      <xdr:row>18</xdr:row>
      <xdr:rowOff>304800</xdr:rowOff>
    </xdr:to>
    <xdr:pic>
      <xdr:nvPicPr>
        <xdr:cNvPr id="106" name="Image 105" descr="Water Bottle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409575</xdr:colOff>
      <xdr:row>17</xdr:row>
      <xdr:rowOff>28575</xdr:rowOff>
    </xdr:from>
    <xdr:to>
      <xdr:col>18</xdr:col>
      <xdr:colOff>714375</xdr:colOff>
      <xdr:row>17</xdr:row>
      <xdr:rowOff>333375</xdr:rowOff>
    </xdr:to>
    <xdr:pic>
      <xdr:nvPicPr>
        <xdr:cNvPr id="108" name="Image 107" descr="JuiceBox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650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409575</xdr:colOff>
      <xdr:row>19</xdr:row>
      <xdr:rowOff>28575</xdr:rowOff>
    </xdr:from>
    <xdr:to>
      <xdr:col>18</xdr:col>
      <xdr:colOff>714375</xdr:colOff>
      <xdr:row>19</xdr:row>
      <xdr:rowOff>333375</xdr:rowOff>
    </xdr:to>
    <xdr:pic>
      <xdr:nvPicPr>
        <xdr:cNvPr id="111" name="Image 110" descr="Apple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726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304800</xdr:colOff>
      <xdr:row>20</xdr:row>
      <xdr:rowOff>304800</xdr:rowOff>
    </xdr:to>
    <xdr:pic>
      <xdr:nvPicPr>
        <xdr:cNvPr id="113" name="Image 112" descr="Lemon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409575</xdr:colOff>
      <xdr:row>21</xdr:row>
      <xdr:rowOff>28575</xdr:rowOff>
    </xdr:from>
    <xdr:to>
      <xdr:col>18</xdr:col>
      <xdr:colOff>714375</xdr:colOff>
      <xdr:row>21</xdr:row>
      <xdr:rowOff>333375</xdr:rowOff>
    </xdr:to>
    <xdr:pic>
      <xdr:nvPicPr>
        <xdr:cNvPr id="115" name="Image 114" descr="Orange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80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304800</xdr:colOff>
      <xdr:row>22</xdr:row>
      <xdr:rowOff>304800</xdr:rowOff>
    </xdr:to>
    <xdr:pic>
      <xdr:nvPicPr>
        <xdr:cNvPr id="116" name="Image 115" descr="Peach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409575</xdr:colOff>
      <xdr:row>23</xdr:row>
      <xdr:rowOff>28575</xdr:rowOff>
    </xdr:from>
    <xdr:to>
      <xdr:col>18</xdr:col>
      <xdr:colOff>714375</xdr:colOff>
      <xdr:row>23</xdr:row>
      <xdr:rowOff>333375</xdr:rowOff>
    </xdr:to>
    <xdr:pic>
      <xdr:nvPicPr>
        <xdr:cNvPr id="117" name="Image 116" descr="Pear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87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304800</xdr:colOff>
      <xdr:row>24</xdr:row>
      <xdr:rowOff>304800</xdr:rowOff>
    </xdr:to>
    <xdr:pic>
      <xdr:nvPicPr>
        <xdr:cNvPr id="125" name="Image 124" descr="Peppermint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409575</xdr:colOff>
      <xdr:row>25</xdr:row>
      <xdr:rowOff>28575</xdr:rowOff>
    </xdr:from>
    <xdr:to>
      <xdr:col>18</xdr:col>
      <xdr:colOff>714375</xdr:colOff>
      <xdr:row>25</xdr:row>
      <xdr:rowOff>333375</xdr:rowOff>
    </xdr:to>
    <xdr:pic>
      <xdr:nvPicPr>
        <xdr:cNvPr id="126" name="Image 125" descr="CookieChocolateChip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955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304800</xdr:colOff>
      <xdr:row>26</xdr:row>
      <xdr:rowOff>304800</xdr:rowOff>
    </xdr:to>
    <xdr:pic>
      <xdr:nvPicPr>
        <xdr:cNvPr id="127" name="Image 126" descr="Icecream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85725</xdr:colOff>
      <xdr:row>0</xdr:row>
      <xdr:rowOff>57150</xdr:rowOff>
    </xdr:from>
    <xdr:to>
      <xdr:col>23</xdr:col>
      <xdr:colOff>390525</xdr:colOff>
      <xdr:row>0</xdr:row>
      <xdr:rowOff>361950</xdr:rowOff>
    </xdr:to>
    <xdr:pic>
      <xdr:nvPicPr>
        <xdr:cNvPr id="138" name="Image 137" descr="CarBattery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390525</xdr:colOff>
      <xdr:row>1</xdr:row>
      <xdr:rowOff>19050</xdr:rowOff>
    </xdr:from>
    <xdr:to>
      <xdr:col>23</xdr:col>
      <xdr:colOff>695325</xdr:colOff>
      <xdr:row>1</xdr:row>
      <xdr:rowOff>323850</xdr:rowOff>
    </xdr:to>
    <xdr:pic>
      <xdr:nvPicPr>
        <xdr:cNvPr id="141" name="Image 140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23</xdr:col>
      <xdr:colOff>304800</xdr:colOff>
      <xdr:row>2</xdr:row>
      <xdr:rowOff>304800</xdr:rowOff>
    </xdr:to>
    <xdr:pic>
      <xdr:nvPicPr>
        <xdr:cNvPr id="143" name="Image 142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390525</xdr:colOff>
      <xdr:row>3</xdr:row>
      <xdr:rowOff>19050</xdr:rowOff>
    </xdr:from>
    <xdr:to>
      <xdr:col>23</xdr:col>
      <xdr:colOff>695325</xdr:colOff>
      <xdr:row>3</xdr:row>
      <xdr:rowOff>323850</xdr:rowOff>
    </xdr:to>
    <xdr:pic>
      <xdr:nvPicPr>
        <xdr:cNvPr id="144" name="Image 143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11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304800</xdr:colOff>
      <xdr:row>4</xdr:row>
      <xdr:rowOff>304800</xdr:rowOff>
    </xdr:to>
    <xdr:pic>
      <xdr:nvPicPr>
        <xdr:cNvPr id="147" name="Image 146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390525</xdr:colOff>
      <xdr:row>5</xdr:row>
      <xdr:rowOff>19050</xdr:rowOff>
    </xdr:from>
    <xdr:to>
      <xdr:col>23</xdr:col>
      <xdr:colOff>695325</xdr:colOff>
      <xdr:row>5</xdr:row>
      <xdr:rowOff>323850</xdr:rowOff>
    </xdr:to>
    <xdr:pic>
      <xdr:nvPicPr>
        <xdr:cNvPr id="148" name="Image 147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304800</xdr:colOff>
      <xdr:row>6</xdr:row>
      <xdr:rowOff>304800</xdr:rowOff>
    </xdr:to>
    <xdr:pic>
      <xdr:nvPicPr>
        <xdr:cNvPr id="149" name="Image 148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390525</xdr:colOff>
      <xdr:row>7</xdr:row>
      <xdr:rowOff>19050</xdr:rowOff>
    </xdr:from>
    <xdr:to>
      <xdr:col>23</xdr:col>
      <xdr:colOff>695325</xdr:colOff>
      <xdr:row>7</xdr:row>
      <xdr:rowOff>323850</xdr:rowOff>
    </xdr:to>
    <xdr:pic>
      <xdr:nvPicPr>
        <xdr:cNvPr id="150" name="Image 149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304800</xdr:colOff>
      <xdr:row>8</xdr:row>
      <xdr:rowOff>304800</xdr:rowOff>
    </xdr:to>
    <xdr:pic>
      <xdr:nvPicPr>
        <xdr:cNvPr id="151" name="Image 150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390525</xdr:colOff>
      <xdr:row>9</xdr:row>
      <xdr:rowOff>19050</xdr:rowOff>
    </xdr:from>
    <xdr:to>
      <xdr:col>23</xdr:col>
      <xdr:colOff>695325</xdr:colOff>
      <xdr:row>9</xdr:row>
      <xdr:rowOff>323850</xdr:rowOff>
    </xdr:to>
    <xdr:pic>
      <xdr:nvPicPr>
        <xdr:cNvPr id="156" name="Image 155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304800</xdr:colOff>
      <xdr:row>10</xdr:row>
      <xdr:rowOff>304800</xdr:rowOff>
    </xdr:to>
    <xdr:pic>
      <xdr:nvPicPr>
        <xdr:cNvPr id="157" name="Image 156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390525</xdr:colOff>
      <xdr:row>13</xdr:row>
      <xdr:rowOff>19050</xdr:rowOff>
    </xdr:from>
    <xdr:to>
      <xdr:col>23</xdr:col>
      <xdr:colOff>695325</xdr:colOff>
      <xdr:row>13</xdr:row>
      <xdr:rowOff>323850</xdr:rowOff>
    </xdr:to>
    <xdr:pic>
      <xdr:nvPicPr>
        <xdr:cNvPr id="98" name="Image 97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304800</xdr:colOff>
      <xdr:row>14</xdr:row>
      <xdr:rowOff>304800</xdr:rowOff>
    </xdr:to>
    <xdr:pic>
      <xdr:nvPicPr>
        <xdr:cNvPr id="100" name="Image 99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390525</xdr:colOff>
      <xdr:row>15</xdr:row>
      <xdr:rowOff>19050</xdr:rowOff>
    </xdr:from>
    <xdr:to>
      <xdr:col>23</xdr:col>
      <xdr:colOff>695325</xdr:colOff>
      <xdr:row>15</xdr:row>
      <xdr:rowOff>323850</xdr:rowOff>
    </xdr:to>
    <xdr:pic>
      <xdr:nvPicPr>
        <xdr:cNvPr id="101" name="Image 100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304800</xdr:colOff>
      <xdr:row>16</xdr:row>
      <xdr:rowOff>304800</xdr:rowOff>
    </xdr:to>
    <xdr:pic>
      <xdr:nvPicPr>
        <xdr:cNvPr id="103" name="Image 102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390525</xdr:colOff>
      <xdr:row>17</xdr:row>
      <xdr:rowOff>19050</xdr:rowOff>
    </xdr:from>
    <xdr:to>
      <xdr:col>23</xdr:col>
      <xdr:colOff>695325</xdr:colOff>
      <xdr:row>17</xdr:row>
      <xdr:rowOff>323850</xdr:rowOff>
    </xdr:to>
    <xdr:pic>
      <xdr:nvPicPr>
        <xdr:cNvPr id="105" name="Image 104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304800</xdr:colOff>
      <xdr:row>18</xdr:row>
      <xdr:rowOff>304800</xdr:rowOff>
    </xdr:to>
    <xdr:pic>
      <xdr:nvPicPr>
        <xdr:cNvPr id="114" name="Image 113" descr="Windshield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409573</xdr:colOff>
      <xdr:row>11</xdr:row>
      <xdr:rowOff>76199</xdr:rowOff>
    </xdr:from>
    <xdr:to>
      <xdr:col>23</xdr:col>
      <xdr:colOff>695324</xdr:colOff>
      <xdr:row>11</xdr:row>
      <xdr:rowOff>361950</xdr:rowOff>
    </xdr:to>
    <xdr:pic>
      <xdr:nvPicPr>
        <xdr:cNvPr id="121" name="Image 120" descr="Tire Pump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7992723" y="4267199"/>
          <a:ext cx="285751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57150</xdr:colOff>
      <xdr:row>12</xdr:row>
      <xdr:rowOff>28575</xdr:rowOff>
    </xdr:from>
    <xdr:to>
      <xdr:col>23</xdr:col>
      <xdr:colOff>381000</xdr:colOff>
      <xdr:row>12</xdr:row>
      <xdr:rowOff>352425</xdr:rowOff>
    </xdr:to>
    <xdr:pic>
      <xdr:nvPicPr>
        <xdr:cNvPr id="124" name="Image 123" descr="Spare Engine Parts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0300" y="15268575"/>
          <a:ext cx="3238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85725</xdr:colOff>
      <xdr:row>0</xdr:row>
      <xdr:rowOff>57150</xdr:rowOff>
    </xdr:from>
    <xdr:to>
      <xdr:col>28</xdr:col>
      <xdr:colOff>390525</xdr:colOff>
      <xdr:row>0</xdr:row>
      <xdr:rowOff>361950</xdr:rowOff>
    </xdr:to>
    <xdr:pic>
      <xdr:nvPicPr>
        <xdr:cNvPr id="93" name="Image 92" descr="BeerBottle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7100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438150</xdr:colOff>
      <xdr:row>1</xdr:row>
      <xdr:rowOff>38100</xdr:rowOff>
    </xdr:from>
    <xdr:to>
      <xdr:col>28</xdr:col>
      <xdr:colOff>742950</xdr:colOff>
      <xdr:row>1</xdr:row>
      <xdr:rowOff>342900</xdr:rowOff>
    </xdr:to>
    <xdr:pic>
      <xdr:nvPicPr>
        <xdr:cNvPr id="94" name="Image 93" descr="BeerCan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9525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33</xdr:col>
      <xdr:colOff>371475</xdr:colOff>
      <xdr:row>1</xdr:row>
      <xdr:rowOff>47625</xdr:rowOff>
    </xdr:from>
    <xdr:ext cx="304800" cy="304800"/>
    <xdr:pic>
      <xdr:nvPicPr>
        <xdr:cNvPr id="109" name="Image 108" descr="Compost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18125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57150</xdr:colOff>
      <xdr:row>0</xdr:row>
      <xdr:rowOff>85725</xdr:rowOff>
    </xdr:from>
    <xdr:ext cx="304800" cy="304800"/>
    <xdr:pic>
      <xdr:nvPicPr>
        <xdr:cNvPr id="110" name="Image 109" descr="Trowel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9375" y="503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2</xdr:row>
      <xdr:rowOff>0</xdr:rowOff>
    </xdr:from>
    <xdr:ext cx="304800" cy="304800"/>
    <xdr:pic>
      <xdr:nvPicPr>
        <xdr:cNvPr id="112" name="Image 111" descr="TZ SeedpackLRRadish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2225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381000</xdr:colOff>
      <xdr:row>3</xdr:row>
      <xdr:rowOff>28575</xdr:rowOff>
    </xdr:from>
    <xdr:ext cx="304800" cy="304800"/>
    <xdr:pic>
      <xdr:nvPicPr>
        <xdr:cNvPr id="118" name="Image 117" descr="TZ SeedpackStrewberries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13225" y="612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0</xdr:row>
      <xdr:rowOff>47625</xdr:rowOff>
    </xdr:from>
    <xdr:to>
      <xdr:col>3</xdr:col>
      <xdr:colOff>752475</xdr:colOff>
      <xdr:row>0</xdr:row>
      <xdr:rowOff>352425</xdr:rowOff>
    </xdr:to>
    <xdr:pic>
      <xdr:nvPicPr>
        <xdr:cNvPr id="3" name="Image 2" descr="AxeHand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1</xdr:row>
      <xdr:rowOff>47625</xdr:rowOff>
    </xdr:from>
    <xdr:to>
      <xdr:col>3</xdr:col>
      <xdr:colOff>352425</xdr:colOff>
      <xdr:row>1</xdr:row>
      <xdr:rowOff>352425</xdr:rowOff>
    </xdr:to>
    <xdr:pic>
      <xdr:nvPicPr>
        <xdr:cNvPr id="6" name="Image 5" descr="WoodAx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2</xdr:row>
      <xdr:rowOff>47625</xdr:rowOff>
    </xdr:from>
    <xdr:to>
      <xdr:col>3</xdr:col>
      <xdr:colOff>723900</xdr:colOff>
      <xdr:row>2</xdr:row>
      <xdr:rowOff>352425</xdr:rowOff>
    </xdr:to>
    <xdr:pic>
      <xdr:nvPicPr>
        <xdr:cNvPr id="20" name="Image 19" descr="NightStic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1300" y="842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3</xdr:row>
      <xdr:rowOff>47625</xdr:rowOff>
    </xdr:from>
    <xdr:to>
      <xdr:col>3</xdr:col>
      <xdr:colOff>352425</xdr:colOff>
      <xdr:row>3</xdr:row>
      <xdr:rowOff>352425</xdr:rowOff>
    </xdr:to>
    <xdr:pic>
      <xdr:nvPicPr>
        <xdr:cNvPr id="22" name="Image 21" descr="HuntingKnife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428625</xdr:colOff>
      <xdr:row>4</xdr:row>
      <xdr:rowOff>38100</xdr:rowOff>
    </xdr:from>
    <xdr:to>
      <xdr:col>3</xdr:col>
      <xdr:colOff>733425</xdr:colOff>
      <xdr:row>4</xdr:row>
      <xdr:rowOff>342900</xdr:rowOff>
    </xdr:to>
    <xdr:pic>
      <xdr:nvPicPr>
        <xdr:cNvPr id="28" name="Image 27" descr="M9 Pisto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5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5</xdr:row>
      <xdr:rowOff>47625</xdr:rowOff>
    </xdr:from>
    <xdr:to>
      <xdr:col>3</xdr:col>
      <xdr:colOff>342900</xdr:colOff>
      <xdr:row>5</xdr:row>
      <xdr:rowOff>352425</xdr:rowOff>
    </xdr:to>
    <xdr:pic>
      <xdr:nvPicPr>
        <xdr:cNvPr id="35" name="Image 34" descr="LeverActionRifle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438150</xdr:colOff>
      <xdr:row>6</xdr:row>
      <xdr:rowOff>57150</xdr:rowOff>
    </xdr:from>
    <xdr:ext cx="304800" cy="304800"/>
    <xdr:pic>
      <xdr:nvPicPr>
        <xdr:cNvPr id="38" name="Image 37" descr="D-E Pistol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457200</xdr:colOff>
      <xdr:row>0</xdr:row>
      <xdr:rowOff>47625</xdr:rowOff>
    </xdr:from>
    <xdr:ext cx="304800" cy="304800"/>
    <xdr:pic>
      <xdr:nvPicPr>
        <xdr:cNvPr id="9" name="Image 8" descr="AxeStone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66675</xdr:colOff>
      <xdr:row>1</xdr:row>
      <xdr:rowOff>47625</xdr:rowOff>
    </xdr:from>
    <xdr:to>
      <xdr:col>8</xdr:col>
      <xdr:colOff>371475</xdr:colOff>
      <xdr:row>1</xdr:row>
      <xdr:rowOff>352425</xdr:rowOff>
    </xdr:to>
    <xdr:pic>
      <xdr:nvPicPr>
        <xdr:cNvPr id="10" name="Image 9" descr="Shovel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400050</xdr:colOff>
      <xdr:row>2</xdr:row>
      <xdr:rowOff>38100</xdr:rowOff>
    </xdr:from>
    <xdr:to>
      <xdr:col>8</xdr:col>
      <xdr:colOff>704850</xdr:colOff>
      <xdr:row>2</xdr:row>
      <xdr:rowOff>342900</xdr:rowOff>
    </xdr:to>
    <xdr:pic>
      <xdr:nvPicPr>
        <xdr:cNvPr id="11" name="Image 10" descr="Shovel2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3</xdr:row>
      <xdr:rowOff>57150</xdr:rowOff>
    </xdr:from>
    <xdr:to>
      <xdr:col>8</xdr:col>
      <xdr:colOff>333375</xdr:colOff>
      <xdr:row>3</xdr:row>
      <xdr:rowOff>361950</xdr:rowOff>
    </xdr:to>
    <xdr:pic>
      <xdr:nvPicPr>
        <xdr:cNvPr id="12" name="Image 11" descr="FishingRod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12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38100</xdr:rowOff>
    </xdr:from>
    <xdr:to>
      <xdr:col>8</xdr:col>
      <xdr:colOff>695325</xdr:colOff>
      <xdr:row>4</xdr:row>
      <xdr:rowOff>342900</xdr:rowOff>
    </xdr:to>
    <xdr:pic>
      <xdr:nvPicPr>
        <xdr:cNvPr id="13" name="Image 12" descr="BallPeenHammer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</xdr:colOff>
      <xdr:row>5</xdr:row>
      <xdr:rowOff>47625</xdr:rowOff>
    </xdr:from>
    <xdr:to>
      <xdr:col>8</xdr:col>
      <xdr:colOff>361950</xdr:colOff>
      <xdr:row>5</xdr:row>
      <xdr:rowOff>352425</xdr:rowOff>
    </xdr:to>
    <xdr:pic>
      <xdr:nvPicPr>
        <xdr:cNvPr id="15" name="Image 14" descr="Hammer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419100</xdr:colOff>
      <xdr:row>6</xdr:row>
      <xdr:rowOff>47625</xdr:rowOff>
    </xdr:from>
    <xdr:ext cx="304800" cy="304800"/>
    <xdr:pic>
      <xdr:nvPicPr>
        <xdr:cNvPr id="16" name="Image 15" descr="Wrench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66675</xdr:colOff>
      <xdr:row>7</xdr:row>
      <xdr:rowOff>47625</xdr:rowOff>
    </xdr:from>
    <xdr:ext cx="304800" cy="304800"/>
    <xdr:pic>
      <xdr:nvPicPr>
        <xdr:cNvPr id="17" name="Image 16" descr="PipeWrench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409575</xdr:colOff>
      <xdr:row>8</xdr:row>
      <xdr:rowOff>57150</xdr:rowOff>
    </xdr:from>
    <xdr:ext cx="304800" cy="304800"/>
    <xdr:pic>
      <xdr:nvPicPr>
        <xdr:cNvPr id="19" name="Image 18" descr="Crowbar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400050</xdr:colOff>
      <xdr:row>8</xdr:row>
      <xdr:rowOff>38100</xdr:rowOff>
    </xdr:from>
    <xdr:to>
      <xdr:col>8</xdr:col>
      <xdr:colOff>714375</xdr:colOff>
      <xdr:row>8</xdr:row>
      <xdr:rowOff>352425</xdr:rowOff>
    </xdr:to>
    <xdr:pic>
      <xdr:nvPicPr>
        <xdr:cNvPr id="24" name="Image 23" descr="Thumbnail for version as of 04:06, 1 September 201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308610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57150</xdr:colOff>
      <xdr:row>7</xdr:row>
      <xdr:rowOff>47625</xdr:rowOff>
    </xdr:from>
    <xdr:ext cx="304800" cy="304800"/>
    <xdr:pic>
      <xdr:nvPicPr>
        <xdr:cNvPr id="25" name="Image 24" descr="Sawed-off JS-2000 Shotgun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381000</xdr:colOff>
      <xdr:row>0</xdr:row>
      <xdr:rowOff>38100</xdr:rowOff>
    </xdr:from>
    <xdr:ext cx="304800" cy="304800"/>
    <xdr:pic>
      <xdr:nvPicPr>
        <xdr:cNvPr id="26" name="Image 25" descr="Bandage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11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47625</xdr:colOff>
      <xdr:row>1</xdr:row>
      <xdr:rowOff>47625</xdr:rowOff>
    </xdr:from>
    <xdr:ext cx="304800" cy="304800"/>
    <xdr:pic>
      <xdr:nvPicPr>
        <xdr:cNvPr id="27" name="Image 26" descr="Bottle of Disinfectan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1150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419100</xdr:colOff>
      <xdr:row>2</xdr:row>
      <xdr:rowOff>28575</xdr:rowOff>
    </xdr:from>
    <xdr:ext cx="304800" cy="304800"/>
    <xdr:pic>
      <xdr:nvPicPr>
        <xdr:cNvPr id="29" name="Image 28" descr="Suture Needle Holder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57150</xdr:colOff>
      <xdr:row>3</xdr:row>
      <xdr:rowOff>66675</xdr:rowOff>
    </xdr:from>
    <xdr:ext cx="304800" cy="304800"/>
    <xdr:pic>
      <xdr:nvPicPr>
        <xdr:cNvPr id="30" name="Image 29" descr="Antidepressants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120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419100</xdr:colOff>
      <xdr:row>4</xdr:row>
      <xdr:rowOff>57150</xdr:rowOff>
    </xdr:from>
    <xdr:ext cx="304800" cy="304800"/>
    <xdr:pic>
      <xdr:nvPicPr>
        <xdr:cNvPr id="31" name="Image 30" descr="Beta Blockers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85725</xdr:colOff>
      <xdr:row>5</xdr:row>
      <xdr:rowOff>66675</xdr:rowOff>
    </xdr:from>
    <xdr:ext cx="304800" cy="304800"/>
    <xdr:pic>
      <xdr:nvPicPr>
        <xdr:cNvPr id="32" name="Image 31" descr="Painkillers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409575</xdr:colOff>
      <xdr:row>6</xdr:row>
      <xdr:rowOff>76200</xdr:rowOff>
    </xdr:from>
    <xdr:ext cx="304800" cy="304800"/>
    <xdr:pic>
      <xdr:nvPicPr>
        <xdr:cNvPr id="33" name="Image 32" descr="Sleeping Tablets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3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381000</xdr:colOff>
      <xdr:row>1</xdr:row>
      <xdr:rowOff>9525</xdr:rowOff>
    </xdr:from>
    <xdr:ext cx="304800" cy="304800"/>
    <xdr:pic>
      <xdr:nvPicPr>
        <xdr:cNvPr id="34" name="Image 33" descr="CannedPotato2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</xdr:colOff>
      <xdr:row>1</xdr:row>
      <xdr:rowOff>361950</xdr:rowOff>
    </xdr:from>
    <xdr:ext cx="304800" cy="304800"/>
    <xdr:pic>
      <xdr:nvPicPr>
        <xdr:cNvPr id="36" name="Image 35" descr="Tuna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010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381000</xdr:colOff>
      <xdr:row>21</xdr:row>
      <xdr:rowOff>9525</xdr:rowOff>
    </xdr:from>
    <xdr:ext cx="304800" cy="304800"/>
    <xdr:pic>
      <xdr:nvPicPr>
        <xdr:cNvPr id="37" name="Image 36" descr="Burrit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80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381000</xdr:colOff>
      <xdr:row>3</xdr:row>
      <xdr:rowOff>9525</xdr:rowOff>
    </xdr:from>
    <xdr:ext cx="304800" cy="304800"/>
    <xdr:pic>
      <xdr:nvPicPr>
        <xdr:cNvPr id="39" name="Image 38" descr="CakeSlice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4</xdr:row>
      <xdr:rowOff>0</xdr:rowOff>
    </xdr:from>
    <xdr:ext cx="304800" cy="304800"/>
    <xdr:pic>
      <xdr:nvPicPr>
        <xdr:cNvPr id="40" name="Image 39" descr="SugarBrown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381000</xdr:colOff>
      <xdr:row>5</xdr:row>
      <xdr:rowOff>9525</xdr:rowOff>
    </xdr:from>
    <xdr:ext cx="304800" cy="304800"/>
    <xdr:pic>
      <xdr:nvPicPr>
        <xdr:cNvPr id="41" name="Image 40" descr="Marinarai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6</xdr:row>
      <xdr:rowOff>0</xdr:rowOff>
    </xdr:from>
    <xdr:ext cx="304800" cy="304800"/>
    <xdr:pic>
      <xdr:nvPicPr>
        <xdr:cNvPr id="42" name="Image 41" descr="Olive Oil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381000</xdr:colOff>
      <xdr:row>7</xdr:row>
      <xdr:rowOff>9525</xdr:rowOff>
    </xdr:from>
    <xdr:ext cx="304800" cy="304800"/>
    <xdr:pic>
      <xdr:nvPicPr>
        <xdr:cNvPr id="43" name="Image 42" descr="Rice Vinegar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267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381000</xdr:colOff>
      <xdr:row>9</xdr:row>
      <xdr:rowOff>9525</xdr:rowOff>
    </xdr:from>
    <xdr:ext cx="304800" cy="304800"/>
    <xdr:pic>
      <xdr:nvPicPr>
        <xdr:cNvPr id="44" name="Image 43" descr="Salt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8</xdr:row>
      <xdr:rowOff>0</xdr:rowOff>
    </xdr:from>
    <xdr:ext cx="304800" cy="304800"/>
    <xdr:pic>
      <xdr:nvPicPr>
        <xdr:cNvPr id="45" name="Image 44" descr="Sugar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10</xdr:row>
      <xdr:rowOff>0</xdr:rowOff>
    </xdr:from>
    <xdr:ext cx="304800" cy="304800"/>
    <xdr:pic>
      <xdr:nvPicPr>
        <xdr:cNvPr id="46" name="Image 45" descr="Pop2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381000</xdr:colOff>
      <xdr:row>11</xdr:row>
      <xdr:rowOff>9525</xdr:rowOff>
    </xdr:from>
    <xdr:ext cx="304800" cy="304800"/>
    <xdr:pic>
      <xdr:nvPicPr>
        <xdr:cNvPr id="47" name="Image 46" descr="Banana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420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12</xdr:row>
      <xdr:rowOff>0</xdr:rowOff>
    </xdr:from>
    <xdr:ext cx="304800" cy="304800"/>
    <xdr:pic>
      <xdr:nvPicPr>
        <xdr:cNvPr id="48" name="Image 47" descr="Crisps3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381000</xdr:colOff>
      <xdr:row>13</xdr:row>
      <xdr:rowOff>9525</xdr:rowOff>
    </xdr:from>
    <xdr:ext cx="304800" cy="304800"/>
    <xdr:pic>
      <xdr:nvPicPr>
        <xdr:cNvPr id="49" name="Image 48" descr="Chocolate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49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20</xdr:row>
      <xdr:rowOff>0</xdr:rowOff>
    </xdr:from>
    <xdr:ext cx="304800" cy="304800"/>
    <xdr:pic>
      <xdr:nvPicPr>
        <xdr:cNvPr id="50" name="Image 49" descr="Butter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14</xdr:row>
      <xdr:rowOff>0</xdr:rowOff>
    </xdr:from>
    <xdr:ext cx="304800" cy="304800"/>
    <xdr:pic>
      <xdr:nvPicPr>
        <xdr:cNvPr id="51" name="Image 50" descr="CocoaPowder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381000</xdr:colOff>
      <xdr:row>15</xdr:row>
      <xdr:rowOff>9525</xdr:rowOff>
    </xdr:from>
    <xdr:ext cx="304800" cy="304800"/>
    <xdr:pic>
      <xdr:nvPicPr>
        <xdr:cNvPr id="52" name="Image 51" descr="InstantCoffee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16</xdr:row>
      <xdr:rowOff>0</xdr:rowOff>
    </xdr:from>
    <xdr:ext cx="304800" cy="304800"/>
    <xdr:pic>
      <xdr:nvPicPr>
        <xdr:cNvPr id="53" name="Image 52" descr="JamFruit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381000</xdr:colOff>
      <xdr:row>19</xdr:row>
      <xdr:rowOff>9525</xdr:rowOff>
    </xdr:from>
    <xdr:ext cx="304800" cy="304800"/>
    <xdr:pic>
      <xdr:nvPicPr>
        <xdr:cNvPr id="54" name="Image 53" descr="Teaba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72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04800" cy="304800"/>
    <xdr:pic>
      <xdr:nvPicPr>
        <xdr:cNvPr id="55" name="Image 54" descr="PeanutButter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381000</xdr:colOff>
      <xdr:row>17</xdr:row>
      <xdr:rowOff>9525</xdr:rowOff>
    </xdr:from>
    <xdr:ext cx="304800" cy="304800"/>
    <xdr:pic>
      <xdr:nvPicPr>
        <xdr:cNvPr id="56" name="Image 55" descr="Honeybottle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64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0</xdr:row>
      <xdr:rowOff>0</xdr:rowOff>
    </xdr:from>
    <xdr:ext cx="304800" cy="304800"/>
    <xdr:pic>
      <xdr:nvPicPr>
        <xdr:cNvPr id="57" name="Image 56" descr="Dogfood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95250</xdr:colOff>
      <xdr:row>0</xdr:row>
      <xdr:rowOff>57150</xdr:rowOff>
    </xdr:from>
    <xdr:ext cx="304800" cy="304800"/>
    <xdr:pic>
      <xdr:nvPicPr>
        <xdr:cNvPr id="58" name="Image 57" descr="CarBattery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419100</xdr:colOff>
      <xdr:row>1</xdr:row>
      <xdr:rowOff>57150</xdr:rowOff>
    </xdr:from>
    <xdr:ext cx="304800" cy="304800"/>
    <xdr:pic>
      <xdr:nvPicPr>
        <xdr:cNvPr id="60" name="Image 59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0775" y="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57150</xdr:colOff>
      <xdr:row>2</xdr:row>
      <xdr:rowOff>38100</xdr:rowOff>
    </xdr:from>
    <xdr:ext cx="304800" cy="304800"/>
    <xdr:pic>
      <xdr:nvPicPr>
        <xdr:cNvPr id="61" name="Image 60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8825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352425</xdr:colOff>
      <xdr:row>3</xdr:row>
      <xdr:rowOff>9525</xdr:rowOff>
    </xdr:from>
    <xdr:ext cx="304800" cy="304800"/>
    <xdr:pic>
      <xdr:nvPicPr>
        <xdr:cNvPr id="63" name="Image 62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0</xdr:colOff>
      <xdr:row>4</xdr:row>
      <xdr:rowOff>0</xdr:rowOff>
    </xdr:from>
    <xdr:ext cx="304800" cy="304800"/>
    <xdr:pic>
      <xdr:nvPicPr>
        <xdr:cNvPr id="64" name="Image 63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352425</xdr:colOff>
      <xdr:row>5</xdr:row>
      <xdr:rowOff>9525</xdr:rowOff>
    </xdr:from>
    <xdr:ext cx="304800" cy="304800"/>
    <xdr:pic>
      <xdr:nvPicPr>
        <xdr:cNvPr id="67" name="Image 66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38100</xdr:colOff>
      <xdr:row>6</xdr:row>
      <xdr:rowOff>28575</xdr:rowOff>
    </xdr:from>
    <xdr:ext cx="304800" cy="304800"/>
    <xdr:pic>
      <xdr:nvPicPr>
        <xdr:cNvPr id="68" name="Image 67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23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352425</xdr:colOff>
      <xdr:row>7</xdr:row>
      <xdr:rowOff>9525</xdr:rowOff>
    </xdr:from>
    <xdr:ext cx="304800" cy="304800"/>
    <xdr:pic>
      <xdr:nvPicPr>
        <xdr:cNvPr id="71" name="Image 70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267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57150</xdr:colOff>
      <xdr:row>8</xdr:row>
      <xdr:rowOff>19050</xdr:rowOff>
    </xdr:from>
    <xdr:ext cx="304800" cy="304800"/>
    <xdr:pic>
      <xdr:nvPicPr>
        <xdr:cNvPr id="72" name="Image 71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882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352425</xdr:colOff>
      <xdr:row>9</xdr:row>
      <xdr:rowOff>9525</xdr:rowOff>
    </xdr:from>
    <xdr:ext cx="304800" cy="304800"/>
    <xdr:pic>
      <xdr:nvPicPr>
        <xdr:cNvPr id="75" name="Image 74" descr="Windshield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400050</xdr:colOff>
      <xdr:row>11</xdr:row>
      <xdr:rowOff>57150</xdr:rowOff>
    </xdr:from>
    <xdr:ext cx="304800" cy="304800"/>
    <xdr:pic>
      <xdr:nvPicPr>
        <xdr:cNvPr id="78" name="Image 77" descr="Gas Can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725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23</xdr:col>
      <xdr:colOff>47625</xdr:colOff>
      <xdr:row>10</xdr:row>
      <xdr:rowOff>28575</xdr:rowOff>
    </xdr:from>
    <xdr:to>
      <xdr:col>23</xdr:col>
      <xdr:colOff>419100</xdr:colOff>
      <xdr:row>11</xdr:row>
      <xdr:rowOff>19050</xdr:rowOff>
    </xdr:to>
    <xdr:pic>
      <xdr:nvPicPr>
        <xdr:cNvPr id="79" name="Image 78" descr="Jack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7267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447675</xdr:colOff>
      <xdr:row>0</xdr:row>
      <xdr:rowOff>38100</xdr:rowOff>
    </xdr:from>
    <xdr:to>
      <xdr:col>28</xdr:col>
      <xdr:colOff>752475</xdr:colOff>
      <xdr:row>0</xdr:row>
      <xdr:rowOff>342900</xdr:rowOff>
    </xdr:to>
    <xdr:pic>
      <xdr:nvPicPr>
        <xdr:cNvPr id="69" name="Image 68" descr="Wine2Full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9050" y="11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38100</xdr:colOff>
      <xdr:row>1</xdr:row>
      <xdr:rowOff>66675</xdr:rowOff>
    </xdr:from>
    <xdr:to>
      <xdr:col>28</xdr:col>
      <xdr:colOff>342900</xdr:colOff>
      <xdr:row>1</xdr:row>
      <xdr:rowOff>371475</xdr:rowOff>
    </xdr:to>
    <xdr:pic>
      <xdr:nvPicPr>
        <xdr:cNvPr id="70" name="Image 69" descr="WineFull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79475" y="159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33</xdr:col>
      <xdr:colOff>76200</xdr:colOff>
      <xdr:row>3</xdr:row>
      <xdr:rowOff>28575</xdr:rowOff>
    </xdr:from>
    <xdr:ext cx="304800" cy="304800"/>
    <xdr:pic>
      <xdr:nvPicPr>
        <xdr:cNvPr id="73" name="Image 72" descr="TZ WateringCan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41225" y="536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400050</xdr:colOff>
      <xdr:row>0</xdr:row>
      <xdr:rowOff>66675</xdr:rowOff>
    </xdr:from>
    <xdr:ext cx="304800" cy="304800"/>
    <xdr:pic>
      <xdr:nvPicPr>
        <xdr:cNvPr id="74" name="Image 73" descr="TZ SeedpackCarrots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65075" y="425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1</xdr:row>
      <xdr:rowOff>0</xdr:rowOff>
    </xdr:from>
    <xdr:ext cx="304800" cy="304800"/>
    <xdr:pic>
      <xdr:nvPicPr>
        <xdr:cNvPr id="76" name="Image 75" descr="TZ SeedpackTomatoes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409575</xdr:colOff>
      <xdr:row>2</xdr:row>
      <xdr:rowOff>38100</xdr:rowOff>
    </xdr:from>
    <xdr:ext cx="304800" cy="304800"/>
    <xdr:pic>
      <xdr:nvPicPr>
        <xdr:cNvPr id="77" name="Image 76" descr="TZ SeedpackTomatoes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46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428625</xdr:colOff>
      <xdr:row>4</xdr:row>
      <xdr:rowOff>28575</xdr:rowOff>
    </xdr:from>
    <xdr:ext cx="304800" cy="304800"/>
    <xdr:pic>
      <xdr:nvPicPr>
        <xdr:cNvPr id="80" name="Image 79" descr="Shovel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93650" y="574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47625</xdr:rowOff>
    </xdr:from>
    <xdr:to>
      <xdr:col>3</xdr:col>
      <xdr:colOff>323850</xdr:colOff>
      <xdr:row>0</xdr:row>
      <xdr:rowOff>352425</xdr:rowOff>
    </xdr:to>
    <xdr:pic>
      <xdr:nvPicPr>
        <xdr:cNvPr id="2" name="Image 1" descr="Ax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390525</xdr:colOff>
      <xdr:row>1</xdr:row>
      <xdr:rowOff>57150</xdr:rowOff>
    </xdr:from>
    <xdr:to>
      <xdr:col>3</xdr:col>
      <xdr:colOff>695325</xdr:colOff>
      <xdr:row>1</xdr:row>
      <xdr:rowOff>361950</xdr:rowOff>
    </xdr:to>
    <xdr:pic>
      <xdr:nvPicPr>
        <xdr:cNvPr id="4" name="Image 3" descr="PickAx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</xdr:colOff>
      <xdr:row>2</xdr:row>
      <xdr:rowOff>57150</xdr:rowOff>
    </xdr:from>
    <xdr:to>
      <xdr:col>3</xdr:col>
      <xdr:colOff>333375</xdr:colOff>
      <xdr:row>2</xdr:row>
      <xdr:rowOff>361950</xdr:rowOff>
    </xdr:to>
    <xdr:pic>
      <xdr:nvPicPr>
        <xdr:cNvPr id="6" name="Image 5" descr="BaseballBat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57150</xdr:rowOff>
    </xdr:from>
    <xdr:to>
      <xdr:col>3</xdr:col>
      <xdr:colOff>381000</xdr:colOff>
      <xdr:row>4</xdr:row>
      <xdr:rowOff>361950</xdr:rowOff>
    </xdr:to>
    <xdr:pic>
      <xdr:nvPicPr>
        <xdr:cNvPr id="9" name="Image 8" descr="Machete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428625</xdr:colOff>
      <xdr:row>5</xdr:row>
      <xdr:rowOff>57150</xdr:rowOff>
    </xdr:from>
    <xdr:to>
      <xdr:col>3</xdr:col>
      <xdr:colOff>733425</xdr:colOff>
      <xdr:row>5</xdr:row>
      <xdr:rowOff>361950</xdr:rowOff>
    </xdr:to>
    <xdr:pic>
      <xdr:nvPicPr>
        <xdr:cNvPr id="13" name="Image 12" descr="JS-2000 Shotgu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0825" y="65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6</xdr:row>
      <xdr:rowOff>57150</xdr:rowOff>
    </xdr:from>
    <xdr:to>
      <xdr:col>3</xdr:col>
      <xdr:colOff>361950</xdr:colOff>
      <xdr:row>6</xdr:row>
      <xdr:rowOff>361950</xdr:rowOff>
    </xdr:to>
    <xdr:pic>
      <xdr:nvPicPr>
        <xdr:cNvPr id="15" name="Image 14" descr="AssaultRifle2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409575</xdr:colOff>
      <xdr:row>7</xdr:row>
      <xdr:rowOff>38100</xdr:rowOff>
    </xdr:from>
    <xdr:to>
      <xdr:col>3</xdr:col>
      <xdr:colOff>714375</xdr:colOff>
      <xdr:row>7</xdr:row>
      <xdr:rowOff>342900</xdr:rowOff>
    </xdr:to>
    <xdr:pic>
      <xdr:nvPicPr>
        <xdr:cNvPr id="16" name="Image 15" descr="AssaultRifle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409575</xdr:colOff>
      <xdr:row>3</xdr:row>
      <xdr:rowOff>38100</xdr:rowOff>
    </xdr:from>
    <xdr:to>
      <xdr:col>3</xdr:col>
      <xdr:colOff>714375</xdr:colOff>
      <xdr:row>3</xdr:row>
      <xdr:rowOff>342900</xdr:rowOff>
    </xdr:to>
    <xdr:pic>
      <xdr:nvPicPr>
        <xdr:cNvPr id="18" name="Image 17" descr="RifleHuntin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0</xdr:row>
      <xdr:rowOff>47625</xdr:rowOff>
    </xdr:from>
    <xdr:to>
      <xdr:col>8</xdr:col>
      <xdr:colOff>342900</xdr:colOff>
      <xdr:row>0</xdr:row>
      <xdr:rowOff>352425</xdr:rowOff>
    </xdr:to>
    <xdr:pic>
      <xdr:nvPicPr>
        <xdr:cNvPr id="12" name="Image 11" descr="Sledgehamer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428625</xdr:colOff>
      <xdr:row>1</xdr:row>
      <xdr:rowOff>28575</xdr:rowOff>
    </xdr:from>
    <xdr:to>
      <xdr:col>8</xdr:col>
      <xdr:colOff>733425</xdr:colOff>
      <xdr:row>1</xdr:row>
      <xdr:rowOff>333375</xdr:rowOff>
    </xdr:to>
    <xdr:pic>
      <xdr:nvPicPr>
        <xdr:cNvPr id="20" name="Image 19" descr="WoodAxe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38100</xdr:colOff>
      <xdr:row>2</xdr:row>
      <xdr:rowOff>47625</xdr:rowOff>
    </xdr:from>
    <xdr:ext cx="304800" cy="304800"/>
    <xdr:pic>
      <xdr:nvPicPr>
        <xdr:cNvPr id="21" name="Image 20" descr="Crowbar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47625</xdr:colOff>
      <xdr:row>0</xdr:row>
      <xdr:rowOff>47625</xdr:rowOff>
    </xdr:from>
    <xdr:ext cx="304800" cy="304800"/>
    <xdr:pic>
      <xdr:nvPicPr>
        <xdr:cNvPr id="22" name="Image 21" descr="Antibiotics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381000</xdr:colOff>
      <xdr:row>1</xdr:row>
      <xdr:rowOff>47625</xdr:rowOff>
    </xdr:from>
    <xdr:ext cx="304800" cy="304800"/>
    <xdr:pic>
      <xdr:nvPicPr>
        <xdr:cNvPr id="23" name="Image 22" descr="Sterilized Bandage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76200</xdr:colOff>
      <xdr:row>2</xdr:row>
      <xdr:rowOff>57150</xdr:rowOff>
    </xdr:from>
    <xdr:ext cx="304800" cy="304800"/>
    <xdr:pic>
      <xdr:nvPicPr>
        <xdr:cNvPr id="24" name="Image 23" descr="Suture Needle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381000</xdr:colOff>
      <xdr:row>3</xdr:row>
      <xdr:rowOff>47625</xdr:rowOff>
    </xdr:from>
    <xdr:ext cx="304800" cy="304800"/>
    <xdr:pic>
      <xdr:nvPicPr>
        <xdr:cNvPr id="25" name="Image 24" descr="Vitamins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0</xdr:row>
      <xdr:rowOff>0</xdr:rowOff>
    </xdr:from>
    <xdr:ext cx="304800" cy="304800"/>
    <xdr:pic>
      <xdr:nvPicPr>
        <xdr:cNvPr id="17" name="Image 16" descr="Beans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390525</xdr:colOff>
      <xdr:row>1</xdr:row>
      <xdr:rowOff>28575</xdr:rowOff>
    </xdr:from>
    <xdr:ext cx="304800" cy="304800"/>
    <xdr:pic>
      <xdr:nvPicPr>
        <xdr:cNvPr id="19" name="Image 18" descr="CannedCornedBeef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2</xdr:row>
      <xdr:rowOff>0</xdr:rowOff>
    </xdr:from>
    <xdr:ext cx="304800" cy="304800"/>
    <xdr:pic>
      <xdr:nvPicPr>
        <xdr:cNvPr id="26" name="Image 25" descr="Soup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390525</xdr:colOff>
      <xdr:row>3</xdr:row>
      <xdr:rowOff>28575</xdr:rowOff>
    </xdr:from>
    <xdr:ext cx="304800" cy="304800"/>
    <xdr:pic>
      <xdr:nvPicPr>
        <xdr:cNvPr id="27" name="Image 26" descr="CannedBolognese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4</xdr:row>
      <xdr:rowOff>0</xdr:rowOff>
    </xdr:from>
    <xdr:ext cx="304800" cy="304800"/>
    <xdr:pic>
      <xdr:nvPicPr>
        <xdr:cNvPr id="28" name="Image 27" descr="Burger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390525</xdr:colOff>
      <xdr:row>5</xdr:row>
      <xdr:rowOff>28575</xdr:rowOff>
    </xdr:from>
    <xdr:ext cx="304800" cy="304800"/>
    <xdr:pic>
      <xdr:nvPicPr>
        <xdr:cNvPr id="29" name="Image 28" descr="Tac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193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6</xdr:row>
      <xdr:rowOff>0</xdr:rowOff>
    </xdr:from>
    <xdr:ext cx="304800" cy="304800"/>
    <xdr:pic>
      <xdr:nvPicPr>
        <xdr:cNvPr id="30" name="Image 29" descr="Maple Syrup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390525</xdr:colOff>
      <xdr:row>7</xdr:row>
      <xdr:rowOff>28575</xdr:rowOff>
    </xdr:from>
    <xdr:ext cx="304800" cy="304800"/>
    <xdr:pic>
      <xdr:nvPicPr>
        <xdr:cNvPr id="31" name="Image 30" descr="Mayonnais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8</xdr:row>
      <xdr:rowOff>0</xdr:rowOff>
    </xdr:from>
    <xdr:ext cx="304800" cy="304800"/>
    <xdr:pic>
      <xdr:nvPicPr>
        <xdr:cNvPr id="32" name="Image 31" descr="Wasabi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10</xdr:row>
      <xdr:rowOff>0</xdr:rowOff>
    </xdr:from>
    <xdr:ext cx="304800" cy="304800"/>
    <xdr:pic>
      <xdr:nvPicPr>
        <xdr:cNvPr id="33" name="Image 32" descr="Milk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390525</xdr:colOff>
      <xdr:row>9</xdr:row>
      <xdr:rowOff>28575</xdr:rowOff>
    </xdr:from>
    <xdr:ext cx="304800" cy="304800"/>
    <xdr:pic>
      <xdr:nvPicPr>
        <xdr:cNvPr id="34" name="Image 33" descr="Pop4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390525</xdr:colOff>
      <xdr:row>11</xdr:row>
      <xdr:rowOff>28575</xdr:rowOff>
    </xdr:from>
    <xdr:ext cx="304800" cy="304800"/>
    <xdr:pic>
      <xdr:nvPicPr>
        <xdr:cNvPr id="35" name="Image 34" descr="Mango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2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12</xdr:row>
      <xdr:rowOff>0</xdr:rowOff>
    </xdr:from>
    <xdr:ext cx="304800" cy="304800"/>
    <xdr:pic>
      <xdr:nvPicPr>
        <xdr:cNvPr id="36" name="Image 35" descr="Pineapple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390525</xdr:colOff>
      <xdr:row>13</xdr:row>
      <xdr:rowOff>28575</xdr:rowOff>
    </xdr:from>
    <xdr:ext cx="304800" cy="304800"/>
    <xdr:pic>
      <xdr:nvPicPr>
        <xdr:cNvPr id="37" name="Image 36" descr="SpagettiRaw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14</xdr:row>
      <xdr:rowOff>0</xdr:rowOff>
    </xdr:from>
    <xdr:ext cx="304800" cy="304800"/>
    <xdr:pic>
      <xdr:nvPicPr>
        <xdr:cNvPr id="38" name="Image 37" descr="RiceRaw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390525</xdr:colOff>
      <xdr:row>15</xdr:row>
      <xdr:rowOff>28575</xdr:rowOff>
    </xdr:from>
    <xdr:ext cx="304800" cy="304800"/>
    <xdr:pic>
      <xdr:nvPicPr>
        <xdr:cNvPr id="39" name="Image 38" descr="OatsRaw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574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16</xdr:row>
      <xdr:rowOff>0</xdr:rowOff>
    </xdr:from>
    <xdr:ext cx="304800" cy="304800"/>
    <xdr:pic>
      <xdr:nvPicPr>
        <xdr:cNvPr id="40" name="Image 39" descr="Cereal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390525</xdr:colOff>
      <xdr:row>17</xdr:row>
      <xdr:rowOff>28575</xdr:rowOff>
    </xdr:from>
    <xdr:ext cx="304800" cy="304800"/>
    <xdr:pic>
      <xdr:nvPicPr>
        <xdr:cNvPr id="41" name="Image 40" descr="Guacamole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650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04800" cy="304800"/>
    <xdr:pic>
      <xdr:nvPicPr>
        <xdr:cNvPr id="42" name="Image 41" descr="DriedBlackBeans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76200</xdr:colOff>
      <xdr:row>0</xdr:row>
      <xdr:rowOff>47625</xdr:rowOff>
    </xdr:from>
    <xdr:ext cx="304800" cy="304800"/>
    <xdr:pic>
      <xdr:nvPicPr>
        <xdr:cNvPr id="43" name="Image 42" descr="CarBattery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358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361950</xdr:colOff>
      <xdr:row>1</xdr:row>
      <xdr:rowOff>28575</xdr:rowOff>
    </xdr:from>
    <xdr:ext cx="304800" cy="304800"/>
    <xdr:pic>
      <xdr:nvPicPr>
        <xdr:cNvPr id="44" name="Image 43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0</xdr:colOff>
      <xdr:row>2</xdr:row>
      <xdr:rowOff>0</xdr:rowOff>
    </xdr:from>
    <xdr:ext cx="304800" cy="304800"/>
    <xdr:pic>
      <xdr:nvPicPr>
        <xdr:cNvPr id="45" name="Image 44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314325</xdr:colOff>
      <xdr:row>3</xdr:row>
      <xdr:rowOff>0</xdr:rowOff>
    </xdr:from>
    <xdr:ext cx="304800" cy="304800"/>
    <xdr:pic>
      <xdr:nvPicPr>
        <xdr:cNvPr id="46" name="Image 45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0</xdr:colOff>
      <xdr:row>4</xdr:row>
      <xdr:rowOff>0</xdr:rowOff>
    </xdr:from>
    <xdr:ext cx="304800" cy="304800"/>
    <xdr:pic>
      <xdr:nvPicPr>
        <xdr:cNvPr id="47" name="Image 46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314325</xdr:colOff>
      <xdr:row>5</xdr:row>
      <xdr:rowOff>0</xdr:rowOff>
    </xdr:from>
    <xdr:ext cx="304800" cy="304800"/>
    <xdr:pic>
      <xdr:nvPicPr>
        <xdr:cNvPr id="48" name="Image 47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0</xdr:colOff>
      <xdr:row>6</xdr:row>
      <xdr:rowOff>0</xdr:rowOff>
    </xdr:from>
    <xdr:ext cx="304800" cy="304800"/>
    <xdr:pic>
      <xdr:nvPicPr>
        <xdr:cNvPr id="49" name="Image 48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314325</xdr:colOff>
      <xdr:row>7</xdr:row>
      <xdr:rowOff>0</xdr:rowOff>
    </xdr:from>
    <xdr:ext cx="304800" cy="304800"/>
    <xdr:pic>
      <xdr:nvPicPr>
        <xdr:cNvPr id="50" name="Image 49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0</xdr:colOff>
      <xdr:row>8</xdr:row>
      <xdr:rowOff>0</xdr:rowOff>
    </xdr:from>
    <xdr:ext cx="304800" cy="304800"/>
    <xdr:pic>
      <xdr:nvPicPr>
        <xdr:cNvPr id="51" name="Image 50" descr="Windshield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361950</xdr:colOff>
      <xdr:row>9</xdr:row>
      <xdr:rowOff>57150</xdr:rowOff>
    </xdr:from>
    <xdr:ext cx="295275" cy="295275"/>
    <xdr:pic>
      <xdr:nvPicPr>
        <xdr:cNvPr id="52" name="Image 51" descr="Car Battery Charger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34861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28</xdr:col>
      <xdr:colOff>19050</xdr:colOff>
      <xdr:row>0</xdr:row>
      <xdr:rowOff>47625</xdr:rowOff>
    </xdr:from>
    <xdr:to>
      <xdr:col>28</xdr:col>
      <xdr:colOff>323850</xdr:colOff>
      <xdr:row>0</xdr:row>
      <xdr:rowOff>352425</xdr:rowOff>
    </xdr:to>
    <xdr:pic>
      <xdr:nvPicPr>
        <xdr:cNvPr id="55" name="Image 54" descr="WhiskeyFull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0425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419100</xdr:colOff>
      <xdr:row>0</xdr:row>
      <xdr:rowOff>47625</xdr:rowOff>
    </xdr:from>
    <xdr:to>
      <xdr:col>33</xdr:col>
      <xdr:colOff>723900</xdr:colOff>
      <xdr:row>0</xdr:row>
      <xdr:rowOff>352425</xdr:rowOff>
    </xdr:to>
    <xdr:pic>
      <xdr:nvPicPr>
        <xdr:cNvPr id="60" name="Image 59" descr="TZ GardeningSprayCan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</xdr:row>
      <xdr:rowOff>0</xdr:rowOff>
    </xdr:from>
    <xdr:to>
      <xdr:col>33</xdr:col>
      <xdr:colOff>304800</xdr:colOff>
      <xdr:row>1</xdr:row>
      <xdr:rowOff>304800</xdr:rowOff>
    </xdr:to>
    <xdr:pic>
      <xdr:nvPicPr>
        <xdr:cNvPr id="61" name="Image 60" descr="TZ GardeningSprayCan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419100</xdr:colOff>
      <xdr:row>2</xdr:row>
      <xdr:rowOff>57150</xdr:rowOff>
    </xdr:from>
    <xdr:to>
      <xdr:col>33</xdr:col>
      <xdr:colOff>723900</xdr:colOff>
      <xdr:row>2</xdr:row>
      <xdr:rowOff>361950</xdr:rowOff>
    </xdr:to>
    <xdr:pic>
      <xdr:nvPicPr>
        <xdr:cNvPr id="62" name="Image 61" descr="TZ IndieStoneNPK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12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409575</xdr:colOff>
      <xdr:row>4</xdr:row>
      <xdr:rowOff>57150</xdr:rowOff>
    </xdr:from>
    <xdr:to>
      <xdr:col>33</xdr:col>
      <xdr:colOff>714375</xdr:colOff>
      <xdr:row>4</xdr:row>
      <xdr:rowOff>361950</xdr:rowOff>
    </xdr:to>
    <xdr:pic>
      <xdr:nvPicPr>
        <xdr:cNvPr id="66" name="Image 65" descr="TZ SeedpackBroccoli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56075" y="19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</xdr:row>
      <xdr:rowOff>0</xdr:rowOff>
    </xdr:from>
    <xdr:to>
      <xdr:col>33</xdr:col>
      <xdr:colOff>304800</xdr:colOff>
      <xdr:row>3</xdr:row>
      <xdr:rowOff>304800</xdr:rowOff>
    </xdr:to>
    <xdr:pic>
      <xdr:nvPicPr>
        <xdr:cNvPr id="67" name="Image 66" descr="TZ SeedpackCabbageLettuce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17" name="Flèche vers le bas 16"/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18" name="Flèche vers le bas 17"/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3</xdr:row>
      <xdr:rowOff>38103</xdr:rowOff>
    </xdr:from>
    <xdr:to>
      <xdr:col>2</xdr:col>
      <xdr:colOff>1504950</xdr:colOff>
      <xdr:row>3</xdr:row>
      <xdr:rowOff>466728</xdr:rowOff>
    </xdr:to>
    <xdr:sp macro="" textlink="">
      <xdr:nvSpPr>
        <xdr:cNvPr id="21" name="Flèche vers le bas 20"/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4</xdr:row>
      <xdr:rowOff>38103</xdr:rowOff>
    </xdr:from>
    <xdr:to>
      <xdr:col>2</xdr:col>
      <xdr:colOff>1504950</xdr:colOff>
      <xdr:row>4</xdr:row>
      <xdr:rowOff>466728</xdr:rowOff>
    </xdr:to>
    <xdr:sp macro="" textlink="">
      <xdr:nvSpPr>
        <xdr:cNvPr id="22" name="Flèche vers le bas 21"/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276225</xdr:colOff>
      <xdr:row>0</xdr:row>
      <xdr:rowOff>209553</xdr:rowOff>
    </xdr:from>
    <xdr:to>
      <xdr:col>2</xdr:col>
      <xdr:colOff>1514475</xdr:colOff>
      <xdr:row>0</xdr:row>
      <xdr:rowOff>638178</xdr:rowOff>
    </xdr:to>
    <xdr:sp macro="" textlink="">
      <xdr:nvSpPr>
        <xdr:cNvPr id="28" name="Flèche vers le bas 27"/>
        <xdr:cNvSpPr/>
      </xdr:nvSpPr>
      <xdr:spPr>
        <a:xfrm rot="16200000">
          <a:off x="4186237" y="-195259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5</xdr:row>
      <xdr:rowOff>38103</xdr:rowOff>
    </xdr:from>
    <xdr:to>
      <xdr:col>2</xdr:col>
      <xdr:colOff>1504950</xdr:colOff>
      <xdr:row>5</xdr:row>
      <xdr:rowOff>466728</xdr:rowOff>
    </xdr:to>
    <xdr:sp macro="" textlink="">
      <xdr:nvSpPr>
        <xdr:cNvPr id="29" name="Flèche vers le bas 28"/>
        <xdr:cNvSpPr/>
      </xdr:nvSpPr>
      <xdr:spPr>
        <a:xfrm rot="16200000">
          <a:off x="4176712" y="1881191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657225</xdr:colOff>
      <xdr:row>0</xdr:row>
      <xdr:rowOff>609601</xdr:rowOff>
    </xdr:from>
    <xdr:to>
      <xdr:col>2</xdr:col>
      <xdr:colOff>1038225</xdr:colOff>
      <xdr:row>1</xdr:row>
      <xdr:rowOff>57151</xdr:rowOff>
    </xdr:to>
    <xdr:sp macro="" textlink="">
      <xdr:nvSpPr>
        <xdr:cNvPr id="2" name="ZoneTexte 1"/>
        <xdr:cNvSpPr txBox="1"/>
      </xdr:nvSpPr>
      <xdr:spPr>
        <a:xfrm>
          <a:off x="4162425" y="609601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657225</xdr:colOff>
      <xdr:row>1</xdr:row>
      <xdr:rowOff>428625</xdr:rowOff>
    </xdr:from>
    <xdr:to>
      <xdr:col>2</xdr:col>
      <xdr:colOff>1038225</xdr:colOff>
      <xdr:row>2</xdr:row>
      <xdr:rowOff>76200</xdr:rowOff>
    </xdr:to>
    <xdr:sp macro="" textlink="">
      <xdr:nvSpPr>
        <xdr:cNvPr id="33" name="ZoneTexte 32"/>
        <xdr:cNvSpPr txBox="1"/>
      </xdr:nvSpPr>
      <xdr:spPr>
        <a:xfrm>
          <a:off x="4162425" y="124777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657225</xdr:colOff>
      <xdr:row>2</xdr:row>
      <xdr:rowOff>419100</xdr:rowOff>
    </xdr:from>
    <xdr:to>
      <xdr:col>2</xdr:col>
      <xdr:colOff>1038225</xdr:colOff>
      <xdr:row>3</xdr:row>
      <xdr:rowOff>66675</xdr:rowOff>
    </xdr:to>
    <xdr:sp macro="" textlink="">
      <xdr:nvSpPr>
        <xdr:cNvPr id="34" name="ZoneTexte 33"/>
        <xdr:cNvSpPr txBox="1"/>
      </xdr:nvSpPr>
      <xdr:spPr>
        <a:xfrm>
          <a:off x="4162425" y="185737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657225</xdr:colOff>
      <xdr:row>3</xdr:row>
      <xdr:rowOff>438150</xdr:rowOff>
    </xdr:from>
    <xdr:to>
      <xdr:col>2</xdr:col>
      <xdr:colOff>1038225</xdr:colOff>
      <xdr:row>4</xdr:row>
      <xdr:rowOff>85725</xdr:rowOff>
    </xdr:to>
    <xdr:sp macro="" textlink="">
      <xdr:nvSpPr>
        <xdr:cNvPr id="35" name="ZoneTexte 34"/>
        <xdr:cNvSpPr txBox="1"/>
      </xdr:nvSpPr>
      <xdr:spPr>
        <a:xfrm>
          <a:off x="4162425" y="2495550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647700</xdr:colOff>
      <xdr:row>4</xdr:row>
      <xdr:rowOff>457200</xdr:rowOff>
    </xdr:from>
    <xdr:to>
      <xdr:col>2</xdr:col>
      <xdr:colOff>1028700</xdr:colOff>
      <xdr:row>5</xdr:row>
      <xdr:rowOff>104775</xdr:rowOff>
    </xdr:to>
    <xdr:sp macro="" textlink="">
      <xdr:nvSpPr>
        <xdr:cNvPr id="36" name="ZoneTexte 35"/>
        <xdr:cNvSpPr txBox="1"/>
      </xdr:nvSpPr>
      <xdr:spPr>
        <a:xfrm>
          <a:off x="4152900" y="313372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266700</xdr:colOff>
      <xdr:row>6</xdr:row>
      <xdr:rowOff>38103</xdr:rowOff>
    </xdr:from>
    <xdr:to>
      <xdr:col>2</xdr:col>
      <xdr:colOff>1504950</xdr:colOff>
      <xdr:row>6</xdr:row>
      <xdr:rowOff>466728</xdr:rowOff>
    </xdr:to>
    <xdr:sp macro="" textlink="">
      <xdr:nvSpPr>
        <xdr:cNvPr id="42" name="Flèche vers le bas 41"/>
        <xdr:cNvSpPr/>
      </xdr:nvSpPr>
      <xdr:spPr>
        <a:xfrm rot="16200000">
          <a:off x="4176712" y="2928941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647700</xdr:colOff>
      <xdr:row>5</xdr:row>
      <xdr:rowOff>457200</xdr:rowOff>
    </xdr:from>
    <xdr:to>
      <xdr:col>2</xdr:col>
      <xdr:colOff>1028700</xdr:colOff>
      <xdr:row>6</xdr:row>
      <xdr:rowOff>104775</xdr:rowOff>
    </xdr:to>
    <xdr:sp macro="" textlink="">
      <xdr:nvSpPr>
        <xdr:cNvPr id="43" name="ZoneTexte 42"/>
        <xdr:cNvSpPr txBox="1"/>
      </xdr:nvSpPr>
      <xdr:spPr>
        <a:xfrm>
          <a:off x="4152900" y="313372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2" name="Flèche vers le bas 1"/>
        <xdr:cNvSpPr/>
      </xdr:nvSpPr>
      <xdr:spPr>
        <a:xfrm rot="16200000">
          <a:off x="4005262" y="-366709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3" name="Flèche vers le bas 2"/>
        <xdr:cNvSpPr/>
      </xdr:nvSpPr>
      <xdr:spPr>
        <a:xfrm rot="16200000">
          <a:off x="4005262" y="3095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666750</xdr:colOff>
      <xdr:row>0</xdr:row>
      <xdr:rowOff>485775</xdr:rowOff>
    </xdr:from>
    <xdr:to>
      <xdr:col>2</xdr:col>
      <xdr:colOff>1047750</xdr:colOff>
      <xdr:row>1</xdr:row>
      <xdr:rowOff>95250</xdr:rowOff>
    </xdr:to>
    <xdr:sp macro="" textlink="">
      <xdr:nvSpPr>
        <xdr:cNvPr id="4" name="ZoneTexte 3"/>
        <xdr:cNvSpPr txBox="1"/>
      </xdr:nvSpPr>
      <xdr:spPr>
        <a:xfrm>
          <a:off x="4000500" y="485775"/>
          <a:ext cx="3810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5" name="Flèche vers le bas 4"/>
        <xdr:cNvSpPr/>
      </xdr:nvSpPr>
      <xdr:spPr>
        <a:xfrm rot="16200000">
          <a:off x="4005262" y="9858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</xdr:row>
      <xdr:rowOff>409575</xdr:rowOff>
    </xdr:from>
    <xdr:to>
      <xdr:col>2</xdr:col>
      <xdr:colOff>1057275</xdr:colOff>
      <xdr:row>2</xdr:row>
      <xdr:rowOff>114300</xdr:rowOff>
    </xdr:to>
    <xdr:sp macro="" textlink="">
      <xdr:nvSpPr>
        <xdr:cNvPr id="6" name="ZoneTexte 5"/>
        <xdr:cNvSpPr txBox="1"/>
      </xdr:nvSpPr>
      <xdr:spPr>
        <a:xfrm>
          <a:off x="4010025" y="10858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219076</xdr:colOff>
      <xdr:row>3</xdr:row>
      <xdr:rowOff>57153</xdr:rowOff>
    </xdr:from>
    <xdr:to>
      <xdr:col>2</xdr:col>
      <xdr:colOff>1457326</xdr:colOff>
      <xdr:row>3</xdr:row>
      <xdr:rowOff>485778</xdr:rowOff>
    </xdr:to>
    <xdr:sp macro="" textlink="">
      <xdr:nvSpPr>
        <xdr:cNvPr id="7" name="Flèche vers le bas 6"/>
        <xdr:cNvSpPr/>
      </xdr:nvSpPr>
      <xdr:spPr>
        <a:xfrm rot="16200000">
          <a:off x="4500563" y="16811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</xdr:row>
      <xdr:rowOff>409575</xdr:rowOff>
    </xdr:from>
    <xdr:to>
      <xdr:col>2</xdr:col>
      <xdr:colOff>1057275</xdr:colOff>
      <xdr:row>3</xdr:row>
      <xdr:rowOff>114300</xdr:rowOff>
    </xdr:to>
    <xdr:sp macro="" textlink="">
      <xdr:nvSpPr>
        <xdr:cNvPr id="8" name="ZoneTexte 7"/>
        <xdr:cNvSpPr txBox="1"/>
      </xdr:nvSpPr>
      <xdr:spPr>
        <a:xfrm>
          <a:off x="4010025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4</xdr:row>
      <xdr:rowOff>38103</xdr:rowOff>
    </xdr:from>
    <xdr:to>
      <xdr:col>2</xdr:col>
      <xdr:colOff>1504950</xdr:colOff>
      <xdr:row>4</xdr:row>
      <xdr:rowOff>466728</xdr:rowOff>
    </xdr:to>
    <xdr:sp macro="" textlink="">
      <xdr:nvSpPr>
        <xdr:cNvPr id="9" name="Flèche vers le bas 8"/>
        <xdr:cNvSpPr/>
      </xdr:nvSpPr>
      <xdr:spPr>
        <a:xfrm rot="16200000">
          <a:off x="4005262" y="16621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3</xdr:row>
      <xdr:rowOff>409575</xdr:rowOff>
    </xdr:from>
    <xdr:to>
      <xdr:col>2</xdr:col>
      <xdr:colOff>1057275</xdr:colOff>
      <xdr:row>4</xdr:row>
      <xdr:rowOff>114300</xdr:rowOff>
    </xdr:to>
    <xdr:sp macro="" textlink="">
      <xdr:nvSpPr>
        <xdr:cNvPr id="10" name="ZoneTexte 9"/>
        <xdr:cNvSpPr txBox="1"/>
      </xdr:nvSpPr>
      <xdr:spPr>
        <a:xfrm>
          <a:off x="4010025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219076</xdr:colOff>
      <xdr:row>14</xdr:row>
      <xdr:rowOff>104775</xdr:rowOff>
    </xdr:from>
    <xdr:to>
      <xdr:col>2</xdr:col>
      <xdr:colOff>1457326</xdr:colOff>
      <xdr:row>14</xdr:row>
      <xdr:rowOff>533400</xdr:rowOff>
    </xdr:to>
    <xdr:sp macro="" textlink="">
      <xdr:nvSpPr>
        <xdr:cNvPr id="12" name="Flèche vers le bas 11"/>
        <xdr:cNvSpPr/>
      </xdr:nvSpPr>
      <xdr:spPr>
        <a:xfrm rot="16200000">
          <a:off x="4500563" y="65008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219076</xdr:colOff>
      <xdr:row>15</xdr:row>
      <xdr:rowOff>57153</xdr:rowOff>
    </xdr:from>
    <xdr:to>
      <xdr:col>2</xdr:col>
      <xdr:colOff>1457326</xdr:colOff>
      <xdr:row>15</xdr:row>
      <xdr:rowOff>485778</xdr:rowOff>
    </xdr:to>
    <xdr:sp macro="" textlink="">
      <xdr:nvSpPr>
        <xdr:cNvPr id="13" name="Flèche vers le bas 12"/>
        <xdr:cNvSpPr/>
      </xdr:nvSpPr>
      <xdr:spPr>
        <a:xfrm rot="16200000">
          <a:off x="4500563" y="16811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14</xdr:row>
      <xdr:rowOff>409575</xdr:rowOff>
    </xdr:from>
    <xdr:to>
      <xdr:col>2</xdr:col>
      <xdr:colOff>1057275</xdr:colOff>
      <xdr:row>15</xdr:row>
      <xdr:rowOff>114300</xdr:rowOff>
    </xdr:to>
    <xdr:sp macro="" textlink="">
      <xdr:nvSpPr>
        <xdr:cNvPr id="14" name="ZoneTexte 13"/>
        <xdr:cNvSpPr txBox="1"/>
      </xdr:nvSpPr>
      <xdr:spPr>
        <a:xfrm>
          <a:off x="4552950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16</xdr:row>
      <xdr:rowOff>38103</xdr:rowOff>
    </xdr:from>
    <xdr:to>
      <xdr:col>2</xdr:col>
      <xdr:colOff>1504950</xdr:colOff>
      <xdr:row>16</xdr:row>
      <xdr:rowOff>466728</xdr:rowOff>
    </xdr:to>
    <xdr:sp macro="" textlink="">
      <xdr:nvSpPr>
        <xdr:cNvPr id="15" name="Flèche vers le bas 14"/>
        <xdr:cNvSpPr/>
      </xdr:nvSpPr>
      <xdr:spPr>
        <a:xfrm rot="16200000">
          <a:off x="4548187" y="233839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15</xdr:row>
      <xdr:rowOff>409575</xdr:rowOff>
    </xdr:from>
    <xdr:to>
      <xdr:col>2</xdr:col>
      <xdr:colOff>1057275</xdr:colOff>
      <xdr:row>16</xdr:row>
      <xdr:rowOff>114300</xdr:rowOff>
    </xdr:to>
    <xdr:sp macro="" textlink="">
      <xdr:nvSpPr>
        <xdr:cNvPr id="16" name="ZoneTexte 15"/>
        <xdr:cNvSpPr txBox="1"/>
      </xdr:nvSpPr>
      <xdr:spPr>
        <a:xfrm>
          <a:off x="4552950" y="243840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219076</xdr:colOff>
      <xdr:row>19</xdr:row>
      <xdr:rowOff>104775</xdr:rowOff>
    </xdr:from>
    <xdr:to>
      <xdr:col>2</xdr:col>
      <xdr:colOff>1457326</xdr:colOff>
      <xdr:row>19</xdr:row>
      <xdr:rowOff>533400</xdr:rowOff>
    </xdr:to>
    <xdr:sp macro="" textlink="">
      <xdr:nvSpPr>
        <xdr:cNvPr id="17" name="Flèche vers le bas 16"/>
        <xdr:cNvSpPr/>
      </xdr:nvSpPr>
      <xdr:spPr>
        <a:xfrm rot="16200000">
          <a:off x="4500563" y="65008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19</xdr:row>
      <xdr:rowOff>409575</xdr:rowOff>
    </xdr:from>
    <xdr:to>
      <xdr:col>2</xdr:col>
      <xdr:colOff>1057275</xdr:colOff>
      <xdr:row>20</xdr:row>
      <xdr:rowOff>114300</xdr:rowOff>
    </xdr:to>
    <xdr:sp macro="" textlink="">
      <xdr:nvSpPr>
        <xdr:cNvPr id="19" name="ZoneTexte 18"/>
        <xdr:cNvSpPr txBox="1"/>
      </xdr:nvSpPr>
      <xdr:spPr>
        <a:xfrm>
          <a:off x="4552950" y="72104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20</xdr:row>
      <xdr:rowOff>38103</xdr:rowOff>
    </xdr:from>
    <xdr:to>
      <xdr:col>2</xdr:col>
      <xdr:colOff>1504950</xdr:colOff>
      <xdr:row>20</xdr:row>
      <xdr:rowOff>466728</xdr:rowOff>
    </xdr:to>
    <xdr:sp macro="" textlink="">
      <xdr:nvSpPr>
        <xdr:cNvPr id="20" name="Flèche vers le bas 19"/>
        <xdr:cNvSpPr/>
      </xdr:nvSpPr>
      <xdr:spPr>
        <a:xfrm rot="16200000">
          <a:off x="4548187" y="778669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219076</xdr:colOff>
      <xdr:row>22</xdr:row>
      <xdr:rowOff>104775</xdr:rowOff>
    </xdr:from>
    <xdr:to>
      <xdr:col>2</xdr:col>
      <xdr:colOff>1457326</xdr:colOff>
      <xdr:row>22</xdr:row>
      <xdr:rowOff>533400</xdr:rowOff>
    </xdr:to>
    <xdr:sp macro="" textlink="">
      <xdr:nvSpPr>
        <xdr:cNvPr id="22" name="Flèche vers le bas 21"/>
        <xdr:cNvSpPr/>
      </xdr:nvSpPr>
      <xdr:spPr>
        <a:xfrm rot="16200000">
          <a:off x="4500563" y="95869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22</xdr:row>
      <xdr:rowOff>409575</xdr:rowOff>
    </xdr:from>
    <xdr:to>
      <xdr:col>2</xdr:col>
      <xdr:colOff>1057275</xdr:colOff>
      <xdr:row>23</xdr:row>
      <xdr:rowOff>114300</xdr:rowOff>
    </xdr:to>
    <xdr:sp macro="" textlink="">
      <xdr:nvSpPr>
        <xdr:cNvPr id="23" name="ZoneTexte 22"/>
        <xdr:cNvSpPr txBox="1"/>
      </xdr:nvSpPr>
      <xdr:spPr>
        <a:xfrm>
          <a:off x="4552950" y="102965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23</xdr:row>
      <xdr:rowOff>38103</xdr:rowOff>
    </xdr:from>
    <xdr:to>
      <xdr:col>2</xdr:col>
      <xdr:colOff>1504950</xdr:colOff>
      <xdr:row>23</xdr:row>
      <xdr:rowOff>466728</xdr:rowOff>
    </xdr:to>
    <xdr:sp macro="" textlink="">
      <xdr:nvSpPr>
        <xdr:cNvPr id="24" name="Flèche vers le bas 23"/>
        <xdr:cNvSpPr/>
      </xdr:nvSpPr>
      <xdr:spPr>
        <a:xfrm rot="16200000">
          <a:off x="4548187" y="101965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219076</xdr:colOff>
      <xdr:row>25</xdr:row>
      <xdr:rowOff>104775</xdr:rowOff>
    </xdr:from>
    <xdr:to>
      <xdr:col>2</xdr:col>
      <xdr:colOff>1457326</xdr:colOff>
      <xdr:row>25</xdr:row>
      <xdr:rowOff>533400</xdr:rowOff>
    </xdr:to>
    <xdr:sp macro="" textlink="">
      <xdr:nvSpPr>
        <xdr:cNvPr id="25" name="Flèche vers le bas 24"/>
        <xdr:cNvSpPr/>
      </xdr:nvSpPr>
      <xdr:spPr>
        <a:xfrm rot="16200000">
          <a:off x="4500563" y="119491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25</xdr:row>
      <xdr:rowOff>409575</xdr:rowOff>
    </xdr:from>
    <xdr:to>
      <xdr:col>2</xdr:col>
      <xdr:colOff>1057275</xdr:colOff>
      <xdr:row>26</xdr:row>
      <xdr:rowOff>114300</xdr:rowOff>
    </xdr:to>
    <xdr:sp macro="" textlink="">
      <xdr:nvSpPr>
        <xdr:cNvPr id="26" name="ZoneTexte 25"/>
        <xdr:cNvSpPr txBox="1"/>
      </xdr:nvSpPr>
      <xdr:spPr>
        <a:xfrm>
          <a:off x="4552950" y="126587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26</xdr:row>
      <xdr:rowOff>38103</xdr:rowOff>
    </xdr:from>
    <xdr:to>
      <xdr:col>2</xdr:col>
      <xdr:colOff>1504950</xdr:colOff>
      <xdr:row>26</xdr:row>
      <xdr:rowOff>466728</xdr:rowOff>
    </xdr:to>
    <xdr:sp macro="" textlink="">
      <xdr:nvSpPr>
        <xdr:cNvPr id="27" name="Flèche vers le bas 26"/>
        <xdr:cNvSpPr/>
      </xdr:nvSpPr>
      <xdr:spPr>
        <a:xfrm rot="16200000">
          <a:off x="4548187" y="125587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2" name="Flèche vers le bas 1"/>
        <xdr:cNvSpPr/>
      </xdr:nvSpPr>
      <xdr:spPr>
        <a:xfrm rot="16200000">
          <a:off x="4329112" y="4519616"/>
          <a:ext cx="1238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3" name="Flèche vers le bas 2"/>
        <xdr:cNvSpPr/>
      </xdr:nvSpPr>
      <xdr:spPr>
        <a:xfrm rot="16200000">
          <a:off x="4176712" y="48339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666750</xdr:colOff>
      <xdr:row>0</xdr:row>
      <xdr:rowOff>485775</xdr:rowOff>
    </xdr:from>
    <xdr:to>
      <xdr:col>2</xdr:col>
      <xdr:colOff>1047750</xdr:colOff>
      <xdr:row>1</xdr:row>
      <xdr:rowOff>95250</xdr:rowOff>
    </xdr:to>
    <xdr:sp macro="" textlink="">
      <xdr:nvSpPr>
        <xdr:cNvPr id="4" name="ZoneTexte 3"/>
        <xdr:cNvSpPr txBox="1"/>
      </xdr:nvSpPr>
      <xdr:spPr>
        <a:xfrm>
          <a:off x="4171950" y="5200650"/>
          <a:ext cx="381000" cy="9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5" name="Flèche vers le bas 4"/>
        <xdr:cNvSpPr/>
      </xdr:nvSpPr>
      <xdr:spPr>
        <a:xfrm rot="16200000">
          <a:off x="4176712" y="53959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</xdr:row>
      <xdr:rowOff>409575</xdr:rowOff>
    </xdr:from>
    <xdr:to>
      <xdr:col>2</xdr:col>
      <xdr:colOff>1057275</xdr:colOff>
      <xdr:row>2</xdr:row>
      <xdr:rowOff>114300</xdr:rowOff>
    </xdr:to>
    <xdr:sp macro="" textlink="">
      <xdr:nvSpPr>
        <xdr:cNvPr id="6" name="ZoneTexte 5"/>
        <xdr:cNvSpPr txBox="1"/>
      </xdr:nvSpPr>
      <xdr:spPr>
        <a:xfrm>
          <a:off x="4181475" y="561022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3</xdr:row>
      <xdr:rowOff>38103</xdr:rowOff>
    </xdr:from>
    <xdr:to>
      <xdr:col>2</xdr:col>
      <xdr:colOff>1504950</xdr:colOff>
      <xdr:row>3</xdr:row>
      <xdr:rowOff>466728</xdr:rowOff>
    </xdr:to>
    <xdr:sp macro="" textlink="">
      <xdr:nvSpPr>
        <xdr:cNvPr id="7" name="Flèche vers le bas 6"/>
        <xdr:cNvSpPr/>
      </xdr:nvSpPr>
      <xdr:spPr>
        <a:xfrm rot="16200000">
          <a:off x="4005262" y="9858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</xdr:row>
      <xdr:rowOff>409575</xdr:rowOff>
    </xdr:from>
    <xdr:to>
      <xdr:col>2</xdr:col>
      <xdr:colOff>1057275</xdr:colOff>
      <xdr:row>3</xdr:row>
      <xdr:rowOff>114300</xdr:rowOff>
    </xdr:to>
    <xdr:sp macro="" textlink="">
      <xdr:nvSpPr>
        <xdr:cNvPr id="8" name="ZoneTexte 7"/>
        <xdr:cNvSpPr txBox="1"/>
      </xdr:nvSpPr>
      <xdr:spPr>
        <a:xfrm>
          <a:off x="4010025" y="10858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2" name="Flèche vers le bas 1"/>
        <xdr:cNvSpPr/>
      </xdr:nvSpPr>
      <xdr:spPr>
        <a:xfrm rot="16200000">
          <a:off x="4005262" y="-366709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819152</xdr:colOff>
      <xdr:row>2</xdr:row>
      <xdr:rowOff>133352</xdr:rowOff>
    </xdr:from>
    <xdr:to>
      <xdr:col>5</xdr:col>
      <xdr:colOff>2057402</xdr:colOff>
      <xdr:row>2</xdr:row>
      <xdr:rowOff>561977</xdr:rowOff>
    </xdr:to>
    <xdr:sp macro="" textlink="">
      <xdr:nvSpPr>
        <xdr:cNvPr id="3" name="Flèche vers le bas 2"/>
        <xdr:cNvSpPr/>
      </xdr:nvSpPr>
      <xdr:spPr>
        <a:xfrm rot="16200000">
          <a:off x="9558339" y="1081090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1114426</xdr:colOff>
      <xdr:row>1</xdr:row>
      <xdr:rowOff>504825</xdr:rowOff>
    </xdr:from>
    <xdr:to>
      <xdr:col>5</xdr:col>
      <xdr:colOff>1495426</xdr:colOff>
      <xdr:row>2</xdr:row>
      <xdr:rowOff>219075</xdr:rowOff>
    </xdr:to>
    <xdr:sp macro="" textlink="">
      <xdr:nvSpPr>
        <xdr:cNvPr id="4" name="ZoneTexte 3"/>
        <xdr:cNvSpPr txBox="1"/>
      </xdr:nvSpPr>
      <xdr:spPr>
        <a:xfrm>
          <a:off x="9448801" y="1181100"/>
          <a:ext cx="3810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5</xdr:col>
      <xdr:colOff>790577</xdr:colOff>
      <xdr:row>3</xdr:row>
      <xdr:rowOff>161927</xdr:rowOff>
    </xdr:from>
    <xdr:to>
      <xdr:col>5</xdr:col>
      <xdr:colOff>2028827</xdr:colOff>
      <xdr:row>3</xdr:row>
      <xdr:rowOff>590552</xdr:rowOff>
    </xdr:to>
    <xdr:sp macro="" textlink="">
      <xdr:nvSpPr>
        <xdr:cNvPr id="5" name="Flèche vers le bas 4"/>
        <xdr:cNvSpPr/>
      </xdr:nvSpPr>
      <xdr:spPr>
        <a:xfrm rot="16200000">
          <a:off x="9529764" y="1785940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1123951</xdr:colOff>
      <xdr:row>2</xdr:row>
      <xdr:rowOff>533400</xdr:rowOff>
    </xdr:from>
    <xdr:to>
      <xdr:col>5</xdr:col>
      <xdr:colOff>1504951</xdr:colOff>
      <xdr:row>3</xdr:row>
      <xdr:rowOff>238125</xdr:rowOff>
    </xdr:to>
    <xdr:sp macro="" textlink="">
      <xdr:nvSpPr>
        <xdr:cNvPr id="6" name="ZoneTexte 5"/>
        <xdr:cNvSpPr txBox="1"/>
      </xdr:nvSpPr>
      <xdr:spPr>
        <a:xfrm>
          <a:off x="9458326" y="18859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3</xdr:col>
      <xdr:colOff>1143001</xdr:colOff>
      <xdr:row>1</xdr:row>
      <xdr:rowOff>123824</xdr:rowOff>
    </xdr:from>
    <xdr:to>
      <xdr:col>5</xdr:col>
      <xdr:colOff>2076451</xdr:colOff>
      <xdr:row>1</xdr:row>
      <xdr:rowOff>552449</xdr:rowOff>
    </xdr:to>
    <xdr:sp macro="" textlink="">
      <xdr:nvSpPr>
        <xdr:cNvPr id="13" name="Flèche vers le bas 12"/>
        <xdr:cNvSpPr/>
      </xdr:nvSpPr>
      <xdr:spPr>
        <a:xfrm rot="16200000">
          <a:off x="8062913" y="-1119188"/>
          <a:ext cx="428625" cy="426720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1162050</xdr:colOff>
      <xdr:row>0</xdr:row>
      <xdr:rowOff>657225</xdr:rowOff>
    </xdr:from>
    <xdr:to>
      <xdr:col>3</xdr:col>
      <xdr:colOff>1619250</xdr:colOff>
      <xdr:row>1</xdr:row>
      <xdr:rowOff>276225</xdr:rowOff>
    </xdr:to>
    <xdr:sp macro="" textlink="">
      <xdr:nvSpPr>
        <xdr:cNvPr id="14" name="ZoneTexte 13"/>
        <xdr:cNvSpPr txBox="1"/>
      </xdr:nvSpPr>
      <xdr:spPr>
        <a:xfrm>
          <a:off x="6162675" y="657225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NON</a:t>
          </a:r>
        </a:p>
      </xdr:txBody>
    </xdr:sp>
    <xdr:clientData/>
  </xdr:twoCellAnchor>
  <xdr:twoCellAnchor>
    <xdr:from>
      <xdr:col>3</xdr:col>
      <xdr:colOff>1162050</xdr:colOff>
      <xdr:row>1</xdr:row>
      <xdr:rowOff>409575</xdr:rowOff>
    </xdr:from>
    <xdr:to>
      <xdr:col>3</xdr:col>
      <xdr:colOff>1619250</xdr:colOff>
      <xdr:row>2</xdr:row>
      <xdr:rowOff>28575</xdr:rowOff>
    </xdr:to>
    <xdr:sp macro="" textlink="">
      <xdr:nvSpPr>
        <xdr:cNvPr id="15" name="ZoneTexte 14"/>
        <xdr:cNvSpPr txBox="1"/>
      </xdr:nvSpPr>
      <xdr:spPr>
        <a:xfrm>
          <a:off x="6162675" y="1085850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NON</a:t>
          </a:r>
        </a:p>
      </xdr:txBody>
    </xdr:sp>
    <xdr:clientData/>
  </xdr:twoCellAnchor>
  <xdr:twoCellAnchor>
    <xdr:from>
      <xdr:col>3</xdr:col>
      <xdr:colOff>147637</xdr:colOff>
      <xdr:row>1</xdr:row>
      <xdr:rowOff>42863</xdr:rowOff>
    </xdr:from>
    <xdr:to>
      <xdr:col>3</xdr:col>
      <xdr:colOff>576262</xdr:colOff>
      <xdr:row>2</xdr:row>
      <xdr:rowOff>57150</xdr:rowOff>
    </xdr:to>
    <xdr:sp macro="" textlink="">
      <xdr:nvSpPr>
        <xdr:cNvPr id="16" name="Flèche vers le bas 15"/>
        <xdr:cNvSpPr/>
      </xdr:nvSpPr>
      <xdr:spPr>
        <a:xfrm>
          <a:off x="5148262" y="719138"/>
          <a:ext cx="428625" cy="690562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152400</xdr:colOff>
      <xdr:row>0</xdr:row>
      <xdr:rowOff>628650</xdr:rowOff>
    </xdr:from>
    <xdr:to>
      <xdr:col>3</xdr:col>
      <xdr:colOff>609600</xdr:colOff>
      <xdr:row>1</xdr:row>
      <xdr:rowOff>247650</xdr:rowOff>
    </xdr:to>
    <xdr:sp macro="" textlink="">
      <xdr:nvSpPr>
        <xdr:cNvPr id="17" name="ZoneTexte 16"/>
        <xdr:cNvSpPr txBox="1"/>
      </xdr:nvSpPr>
      <xdr:spPr>
        <a:xfrm>
          <a:off x="5153025" y="628650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OUI</a:t>
          </a:r>
        </a:p>
      </xdr:txBody>
    </xdr:sp>
    <xdr:clientData/>
  </xdr:twoCellAnchor>
  <xdr:twoCellAnchor>
    <xdr:from>
      <xdr:col>3</xdr:col>
      <xdr:colOff>171450</xdr:colOff>
      <xdr:row>3</xdr:row>
      <xdr:rowOff>42863</xdr:rowOff>
    </xdr:from>
    <xdr:to>
      <xdr:col>3</xdr:col>
      <xdr:colOff>600075</xdr:colOff>
      <xdr:row>4</xdr:row>
      <xdr:rowOff>57150</xdr:rowOff>
    </xdr:to>
    <xdr:sp macro="" textlink="">
      <xdr:nvSpPr>
        <xdr:cNvPr id="18" name="Flèche vers le bas 17"/>
        <xdr:cNvSpPr/>
      </xdr:nvSpPr>
      <xdr:spPr>
        <a:xfrm>
          <a:off x="5172075" y="2071688"/>
          <a:ext cx="428625" cy="690562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176213</xdr:colOff>
      <xdr:row>2</xdr:row>
      <xdr:rowOff>628650</xdr:rowOff>
    </xdr:from>
    <xdr:to>
      <xdr:col>3</xdr:col>
      <xdr:colOff>633413</xdr:colOff>
      <xdr:row>3</xdr:row>
      <xdr:rowOff>247650</xdr:rowOff>
    </xdr:to>
    <xdr:sp macro="" textlink="">
      <xdr:nvSpPr>
        <xdr:cNvPr id="19" name="ZoneTexte 18"/>
        <xdr:cNvSpPr txBox="1"/>
      </xdr:nvSpPr>
      <xdr:spPr>
        <a:xfrm>
          <a:off x="5176838" y="1981200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OUI</a:t>
          </a:r>
        </a:p>
      </xdr:txBody>
    </xdr:sp>
    <xdr:clientData/>
  </xdr:twoCellAnchor>
  <xdr:twoCellAnchor>
    <xdr:from>
      <xdr:col>5</xdr:col>
      <xdr:colOff>790577</xdr:colOff>
      <xdr:row>4</xdr:row>
      <xdr:rowOff>161927</xdr:rowOff>
    </xdr:from>
    <xdr:to>
      <xdr:col>5</xdr:col>
      <xdr:colOff>2028827</xdr:colOff>
      <xdr:row>4</xdr:row>
      <xdr:rowOff>590552</xdr:rowOff>
    </xdr:to>
    <xdr:sp macro="" textlink="">
      <xdr:nvSpPr>
        <xdr:cNvPr id="23" name="Flèche vers le bas 22"/>
        <xdr:cNvSpPr/>
      </xdr:nvSpPr>
      <xdr:spPr>
        <a:xfrm rot="16200000">
          <a:off x="9529764" y="2462215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1123951</xdr:colOff>
      <xdr:row>3</xdr:row>
      <xdr:rowOff>533400</xdr:rowOff>
    </xdr:from>
    <xdr:to>
      <xdr:col>5</xdr:col>
      <xdr:colOff>1504951</xdr:colOff>
      <xdr:row>4</xdr:row>
      <xdr:rowOff>238125</xdr:rowOff>
    </xdr:to>
    <xdr:sp macro="" textlink="">
      <xdr:nvSpPr>
        <xdr:cNvPr id="24" name="ZoneTexte 23"/>
        <xdr:cNvSpPr txBox="1"/>
      </xdr:nvSpPr>
      <xdr:spPr>
        <a:xfrm>
          <a:off x="9458326" y="25622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3" name="Flèche vers le bas 2"/>
        <xdr:cNvSpPr/>
      </xdr:nvSpPr>
      <xdr:spPr>
        <a:xfrm rot="16200000">
          <a:off x="4005262" y="3095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5" name="Flèche vers le bas 4"/>
        <xdr:cNvSpPr/>
      </xdr:nvSpPr>
      <xdr:spPr>
        <a:xfrm rot="16200000">
          <a:off x="4005262" y="9858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0</xdr:row>
      <xdr:rowOff>409575</xdr:rowOff>
    </xdr:from>
    <xdr:to>
      <xdr:col>2</xdr:col>
      <xdr:colOff>1057275</xdr:colOff>
      <xdr:row>1</xdr:row>
      <xdr:rowOff>114300</xdr:rowOff>
    </xdr:to>
    <xdr:sp macro="" textlink="">
      <xdr:nvSpPr>
        <xdr:cNvPr id="6" name="ZoneTexte 5"/>
        <xdr:cNvSpPr txBox="1"/>
      </xdr:nvSpPr>
      <xdr:spPr>
        <a:xfrm>
          <a:off x="4010025" y="10858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7" name="Flèche vers le bas 6"/>
        <xdr:cNvSpPr/>
      </xdr:nvSpPr>
      <xdr:spPr>
        <a:xfrm rot="16200000">
          <a:off x="4005262" y="16621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</xdr:row>
      <xdr:rowOff>409575</xdr:rowOff>
    </xdr:from>
    <xdr:to>
      <xdr:col>2</xdr:col>
      <xdr:colOff>1057275</xdr:colOff>
      <xdr:row>2</xdr:row>
      <xdr:rowOff>114300</xdr:rowOff>
    </xdr:to>
    <xdr:sp macro="" textlink="">
      <xdr:nvSpPr>
        <xdr:cNvPr id="8" name="ZoneTexte 7"/>
        <xdr:cNvSpPr txBox="1"/>
      </xdr:nvSpPr>
      <xdr:spPr>
        <a:xfrm>
          <a:off x="4010025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workbookViewId="0">
      <selection activeCell="H14" sqref="H14"/>
    </sheetView>
  </sheetViews>
  <sheetFormatPr baseColWidth="10" defaultRowHeight="15" x14ac:dyDescent="0.25"/>
  <cols>
    <col min="2" max="2" width="13.5703125" customWidth="1"/>
    <col min="3" max="10" width="13.5703125" style="1" customWidth="1"/>
    <col min="11" max="12" width="13.7109375" style="1" customWidth="1"/>
    <col min="13" max="13" width="14.85546875" style="1" bestFit="1" customWidth="1"/>
    <col min="14" max="15" width="13" style="1" customWidth="1"/>
    <col min="16" max="21" width="13" customWidth="1"/>
    <col min="23" max="23" width="12.28515625" bestFit="1" customWidth="1"/>
    <col min="25" max="25" width="16.140625" bestFit="1" customWidth="1"/>
  </cols>
  <sheetData>
    <row r="1" spans="1:25" x14ac:dyDescent="0.25">
      <c r="A1" t="s">
        <v>221</v>
      </c>
      <c r="B1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9" t="s">
        <v>222</v>
      </c>
      <c r="M1" s="9" t="str">
        <f>B1</f>
        <v>NIVEAU 1</v>
      </c>
      <c r="N1" s="2" t="str">
        <f t="shared" ref="N1:N8" si="0">C1</f>
        <v>ARME</v>
      </c>
      <c r="O1" s="2" t="str">
        <f t="shared" ref="O1:O8" si="1">D1</f>
        <v>OUTILS</v>
      </c>
      <c r="P1" s="2" t="str">
        <f t="shared" ref="P1:P8" si="2">E1</f>
        <v>MEDICAL</v>
      </c>
      <c r="Q1" s="2" t="str">
        <f t="shared" ref="Q1:Q8" si="3">F1</f>
        <v>NOURRITURE</v>
      </c>
      <c r="R1" s="2" t="str">
        <f t="shared" ref="R1:R8" si="4">G1</f>
        <v>AUTOMOBILE</v>
      </c>
      <c r="S1" s="2" t="str">
        <f t="shared" ref="S1:S8" si="5">H1</f>
        <v>ALCOOL</v>
      </c>
      <c r="T1" s="2" t="str">
        <f t="shared" ref="T1:T8" si="6">I1</f>
        <v>AGRICULTURE</v>
      </c>
      <c r="U1" s="2" t="str">
        <f t="shared" ref="U1:U8" si="7">J1</f>
        <v>MEUBLE</v>
      </c>
      <c r="W1" s="12" t="s">
        <v>215</v>
      </c>
      <c r="X1" s="11" t="s">
        <v>205</v>
      </c>
      <c r="Y1" t="s">
        <v>209</v>
      </c>
    </row>
    <row r="2" spans="1:25" x14ac:dyDescent="0.25">
      <c r="B2" s="3" t="s">
        <v>269</v>
      </c>
      <c r="C2" s="1">
        <v>10</v>
      </c>
      <c r="D2" s="1">
        <v>10</v>
      </c>
      <c r="E2" s="1">
        <v>15</v>
      </c>
      <c r="F2" s="1">
        <v>15</v>
      </c>
      <c r="G2" s="4">
        <v>20</v>
      </c>
      <c r="H2" s="4">
        <v>20</v>
      </c>
      <c r="I2" s="4">
        <v>20</v>
      </c>
      <c r="J2" s="4">
        <v>20</v>
      </c>
      <c r="M2" s="3" t="str">
        <f t="shared" ref="M2:M12" si="8">B2</f>
        <v>BUTIN</v>
      </c>
      <c r="N2" s="9">
        <f>C2+10</f>
        <v>20</v>
      </c>
      <c r="O2" s="9">
        <f t="shared" ref="O2:U2" si="9">D2+10</f>
        <v>20</v>
      </c>
      <c r="P2" s="9">
        <f t="shared" si="9"/>
        <v>25</v>
      </c>
      <c r="Q2" s="9">
        <f t="shared" si="9"/>
        <v>25</v>
      </c>
      <c r="R2" s="9">
        <f t="shared" si="9"/>
        <v>30</v>
      </c>
      <c r="S2" s="9">
        <f t="shared" si="9"/>
        <v>30</v>
      </c>
      <c r="T2" s="9">
        <f t="shared" si="9"/>
        <v>30</v>
      </c>
      <c r="U2" s="9">
        <f t="shared" si="9"/>
        <v>30</v>
      </c>
      <c r="X2" s="6" t="s">
        <v>206</v>
      </c>
      <c r="Y2" t="s">
        <v>210</v>
      </c>
    </row>
    <row r="3" spans="1:25" x14ac:dyDescent="0.25">
      <c r="B3" s="3" t="s">
        <v>611</v>
      </c>
      <c r="C3" s="1">
        <v>20</v>
      </c>
      <c r="D3" s="1">
        <v>20</v>
      </c>
      <c r="E3" s="1">
        <v>25</v>
      </c>
      <c r="F3" s="1">
        <v>30</v>
      </c>
      <c r="G3" s="1">
        <v>30</v>
      </c>
      <c r="H3" s="1">
        <v>30</v>
      </c>
      <c r="I3" s="4">
        <v>35</v>
      </c>
      <c r="J3" s="4">
        <v>35</v>
      </c>
      <c r="M3" s="3" t="str">
        <f t="shared" si="8"/>
        <v>BREDOUILLE</v>
      </c>
      <c r="N3" s="9">
        <f>C3-10</f>
        <v>10</v>
      </c>
      <c r="O3" s="9">
        <f t="shared" ref="O3:U4" si="10">D3-10</f>
        <v>10</v>
      </c>
      <c r="P3" s="9">
        <f t="shared" si="10"/>
        <v>15</v>
      </c>
      <c r="Q3" s="9">
        <f t="shared" si="10"/>
        <v>20</v>
      </c>
      <c r="R3" s="9">
        <f t="shared" si="10"/>
        <v>20</v>
      </c>
      <c r="S3" s="9">
        <f t="shared" si="10"/>
        <v>20</v>
      </c>
      <c r="T3" s="9">
        <f t="shared" si="10"/>
        <v>25</v>
      </c>
      <c r="U3" s="9">
        <f t="shared" si="10"/>
        <v>25</v>
      </c>
      <c r="X3" s="12" t="s">
        <v>207</v>
      </c>
      <c r="Y3" t="s">
        <v>211</v>
      </c>
    </row>
    <row r="4" spans="1:25" x14ac:dyDescent="0.25">
      <c r="B4" s="3" t="s">
        <v>270</v>
      </c>
      <c r="C4" s="1">
        <v>30</v>
      </c>
      <c r="D4" s="4">
        <v>35</v>
      </c>
      <c r="E4" s="1">
        <v>30</v>
      </c>
      <c r="F4" s="1">
        <v>30</v>
      </c>
      <c r="G4" s="1">
        <v>30</v>
      </c>
      <c r="H4" s="1">
        <v>30</v>
      </c>
      <c r="I4" s="1">
        <v>25</v>
      </c>
      <c r="J4" s="1">
        <v>25</v>
      </c>
      <c r="M4" s="3" t="str">
        <f t="shared" si="8"/>
        <v>BLESSE</v>
      </c>
      <c r="N4" s="9">
        <f t="shared" ref="N4" si="11">C4-10</f>
        <v>20</v>
      </c>
      <c r="O4" s="9">
        <f>D4-10</f>
        <v>25</v>
      </c>
      <c r="P4" s="9">
        <f t="shared" si="10"/>
        <v>20</v>
      </c>
      <c r="Q4" s="9">
        <f t="shared" si="10"/>
        <v>20</v>
      </c>
      <c r="R4" s="9">
        <f t="shared" si="10"/>
        <v>20</v>
      </c>
      <c r="S4" s="9">
        <f t="shared" si="10"/>
        <v>20</v>
      </c>
      <c r="T4" s="9">
        <f t="shared" si="10"/>
        <v>15</v>
      </c>
      <c r="U4" s="9">
        <f t="shared" si="10"/>
        <v>15</v>
      </c>
      <c r="X4" s="3" t="s">
        <v>208</v>
      </c>
      <c r="Y4" t="s">
        <v>212</v>
      </c>
    </row>
    <row r="5" spans="1:25" x14ac:dyDescent="0.25">
      <c r="B5" s="3" t="s">
        <v>8</v>
      </c>
      <c r="C5" s="4">
        <v>40</v>
      </c>
      <c r="D5" s="1">
        <v>35</v>
      </c>
      <c r="E5" s="1">
        <v>30</v>
      </c>
      <c r="F5" s="1">
        <v>25</v>
      </c>
      <c r="G5" s="1">
        <v>20</v>
      </c>
      <c r="H5" s="1">
        <v>20</v>
      </c>
      <c r="I5" s="1">
        <v>20</v>
      </c>
      <c r="J5" s="1">
        <v>20</v>
      </c>
      <c r="M5" s="3" t="str">
        <f t="shared" si="8"/>
        <v>DEATH</v>
      </c>
      <c r="N5" s="9">
        <f>C5+10</f>
        <v>50</v>
      </c>
      <c r="O5" s="9">
        <f>D5+10</f>
        <v>45</v>
      </c>
      <c r="P5" s="9">
        <f t="shared" ref="O5:U5" si="12">E5+10</f>
        <v>40</v>
      </c>
      <c r="Q5" s="9">
        <f t="shared" si="12"/>
        <v>35</v>
      </c>
      <c r="R5" s="9">
        <f t="shared" si="12"/>
        <v>30</v>
      </c>
      <c r="S5" s="9">
        <f t="shared" si="12"/>
        <v>30</v>
      </c>
      <c r="T5" s="9">
        <f t="shared" si="12"/>
        <v>30</v>
      </c>
      <c r="U5" s="9">
        <f t="shared" si="12"/>
        <v>30</v>
      </c>
      <c r="X5" s="10" t="s">
        <v>213</v>
      </c>
      <c r="Y5" t="s">
        <v>214</v>
      </c>
    </row>
    <row r="6" spans="1:25" x14ac:dyDescent="0.25">
      <c r="P6" s="1"/>
      <c r="Q6" s="1"/>
      <c r="R6" s="1"/>
      <c r="S6" s="1"/>
      <c r="T6" s="1"/>
      <c r="U6" s="1"/>
    </row>
    <row r="7" spans="1:25" x14ac:dyDescent="0.25">
      <c r="P7" s="1"/>
      <c r="Q7" s="1"/>
      <c r="R7" s="1"/>
      <c r="S7" s="1"/>
      <c r="T7" s="1"/>
      <c r="U7" s="1"/>
    </row>
    <row r="8" spans="1:25" x14ac:dyDescent="0.25">
      <c r="B8" t="s">
        <v>10</v>
      </c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M8" s="9" t="str">
        <f t="shared" si="8"/>
        <v>NIVEAU 5 A&amp;V</v>
      </c>
      <c r="N8" s="2" t="str">
        <f t="shared" si="0"/>
        <v>ARME</v>
      </c>
      <c r="O8" s="2" t="str">
        <f t="shared" si="1"/>
        <v>OUTILS</v>
      </c>
      <c r="P8" s="2" t="str">
        <f t="shared" si="2"/>
        <v>MEDICAL</v>
      </c>
      <c r="Q8" s="2" t="str">
        <f t="shared" si="3"/>
        <v>NOURRITURE</v>
      </c>
      <c r="R8" s="2" t="str">
        <f t="shared" si="4"/>
        <v>AUTOMOBILE</v>
      </c>
      <c r="S8" s="2" t="str">
        <f t="shared" si="5"/>
        <v>ALCOOL</v>
      </c>
      <c r="T8" s="2" t="str">
        <f t="shared" si="6"/>
        <v>AGRICULTURE</v>
      </c>
      <c r="U8" s="2" t="str">
        <f t="shared" si="7"/>
        <v>MEUBLE</v>
      </c>
    </row>
    <row r="9" spans="1:25" x14ac:dyDescent="0.25">
      <c r="B9" s="3" t="s">
        <v>269</v>
      </c>
      <c r="C9" s="1">
        <v>30</v>
      </c>
      <c r="D9" s="1">
        <v>30</v>
      </c>
      <c r="E9" s="1">
        <v>35</v>
      </c>
      <c r="F9" s="1">
        <v>35</v>
      </c>
      <c r="G9" s="4">
        <v>40</v>
      </c>
      <c r="H9" s="4">
        <v>40</v>
      </c>
      <c r="I9" s="4">
        <v>40</v>
      </c>
      <c r="J9" s="4">
        <v>40</v>
      </c>
      <c r="M9" s="3" t="str">
        <f t="shared" si="8"/>
        <v>BUTIN</v>
      </c>
      <c r="N9" s="9">
        <f>N2+5*5</f>
        <v>45</v>
      </c>
      <c r="O9" s="9">
        <f t="shared" ref="O9:U9" si="13">O2+5*5</f>
        <v>45</v>
      </c>
      <c r="P9" s="9">
        <f t="shared" si="13"/>
        <v>50</v>
      </c>
      <c r="Q9" s="9">
        <f t="shared" si="13"/>
        <v>50</v>
      </c>
      <c r="R9" s="9">
        <f t="shared" si="13"/>
        <v>55</v>
      </c>
      <c r="S9" s="9">
        <f t="shared" si="13"/>
        <v>55</v>
      </c>
      <c r="T9" s="9">
        <f t="shared" si="13"/>
        <v>55</v>
      </c>
      <c r="U9" s="9">
        <f t="shared" si="13"/>
        <v>55</v>
      </c>
    </row>
    <row r="10" spans="1:25" x14ac:dyDescent="0.25">
      <c r="B10" s="3" t="s">
        <v>611</v>
      </c>
      <c r="C10" s="1">
        <v>40</v>
      </c>
      <c r="D10" s="1">
        <v>40</v>
      </c>
      <c r="E10" s="1">
        <v>45</v>
      </c>
      <c r="F10" s="1">
        <v>50</v>
      </c>
      <c r="G10" s="1">
        <v>50</v>
      </c>
      <c r="H10" s="1">
        <v>50</v>
      </c>
      <c r="I10" s="4">
        <v>50</v>
      </c>
      <c r="J10" s="4">
        <v>50</v>
      </c>
      <c r="M10" s="3" t="str">
        <f t="shared" si="8"/>
        <v>BREDOUILLE</v>
      </c>
      <c r="N10" s="9">
        <f t="shared" ref="N10:U10" si="14">N3+5*5</f>
        <v>35</v>
      </c>
      <c r="O10" s="9">
        <f t="shared" si="14"/>
        <v>35</v>
      </c>
      <c r="P10" s="9">
        <f t="shared" si="14"/>
        <v>40</v>
      </c>
      <c r="Q10" s="9">
        <f t="shared" si="14"/>
        <v>45</v>
      </c>
      <c r="R10" s="9">
        <f t="shared" si="14"/>
        <v>45</v>
      </c>
      <c r="S10" s="9">
        <f t="shared" si="14"/>
        <v>45</v>
      </c>
      <c r="T10" s="9">
        <f t="shared" si="14"/>
        <v>50</v>
      </c>
      <c r="U10" s="9">
        <f t="shared" si="14"/>
        <v>50</v>
      </c>
    </row>
    <row r="11" spans="1:25" x14ac:dyDescent="0.25">
      <c r="B11" s="3" t="s">
        <v>270</v>
      </c>
      <c r="C11" s="1">
        <v>10</v>
      </c>
      <c r="D11" s="4">
        <v>15</v>
      </c>
      <c r="E11" s="1">
        <v>10</v>
      </c>
      <c r="F11" s="1">
        <v>10</v>
      </c>
      <c r="G11" s="1">
        <v>5</v>
      </c>
      <c r="H11" s="1">
        <v>5</v>
      </c>
      <c r="I11" s="1">
        <v>5</v>
      </c>
      <c r="J11" s="1">
        <v>5</v>
      </c>
      <c r="M11" s="3" t="str">
        <f t="shared" si="8"/>
        <v>BLESSE</v>
      </c>
      <c r="N11" s="9">
        <v>0</v>
      </c>
      <c r="O11" s="9">
        <f t="shared" ref="O11:U11" si="15">O4-5*5</f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1:25" x14ac:dyDescent="0.25">
      <c r="B12" s="3" t="s">
        <v>8</v>
      </c>
      <c r="C12" s="4">
        <v>20</v>
      </c>
      <c r="D12" s="1">
        <v>15</v>
      </c>
      <c r="E12" s="1">
        <v>10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M12" s="3" t="str">
        <f t="shared" si="8"/>
        <v>DEATH</v>
      </c>
      <c r="N12" s="9">
        <f>N5-5*5</f>
        <v>25</v>
      </c>
      <c r="O12" s="9">
        <f t="shared" ref="N12:U12" si="16">O5-5*5</f>
        <v>20</v>
      </c>
      <c r="P12" s="9">
        <f t="shared" si="16"/>
        <v>15</v>
      </c>
      <c r="Q12" s="9">
        <f t="shared" si="16"/>
        <v>10</v>
      </c>
      <c r="R12" s="9">
        <f t="shared" si="16"/>
        <v>5</v>
      </c>
      <c r="S12" s="9">
        <f t="shared" si="16"/>
        <v>5</v>
      </c>
      <c r="T12" s="9">
        <f t="shared" si="16"/>
        <v>5</v>
      </c>
      <c r="U12" s="9">
        <f t="shared" si="16"/>
        <v>5</v>
      </c>
    </row>
    <row r="13" spans="1:25" x14ac:dyDescent="0.25">
      <c r="C13"/>
      <c r="D13"/>
      <c r="E13"/>
      <c r="F13"/>
      <c r="G13"/>
      <c r="H13"/>
      <c r="I13"/>
      <c r="J13"/>
      <c r="P13" s="1"/>
      <c r="Q13" s="1"/>
      <c r="R13" s="1"/>
      <c r="S13" s="1"/>
      <c r="T13" s="1"/>
      <c r="U13" s="1"/>
    </row>
    <row r="16" spans="1:25" x14ac:dyDescent="0.25">
      <c r="B16" s="5" t="s">
        <v>612</v>
      </c>
      <c r="M16" s="5" t="s">
        <v>612</v>
      </c>
    </row>
    <row r="17" spans="1:15" x14ac:dyDescent="0.25">
      <c r="B17" s="5" t="s">
        <v>613</v>
      </c>
      <c r="M17" s="5" t="s">
        <v>613</v>
      </c>
    </row>
    <row r="18" spans="1:15" x14ac:dyDescent="0.25">
      <c r="B18" t="s">
        <v>614</v>
      </c>
      <c r="M18" t="s">
        <v>614</v>
      </c>
    </row>
    <row r="22" spans="1:15" x14ac:dyDescent="0.25">
      <c r="A22" t="s">
        <v>220</v>
      </c>
      <c r="B22" t="s">
        <v>229</v>
      </c>
      <c r="C22" s="13" t="s">
        <v>216</v>
      </c>
      <c r="D22" s="13" t="s">
        <v>217</v>
      </c>
      <c r="E22" s="13" t="s">
        <v>218</v>
      </c>
      <c r="H22" s="1" t="s">
        <v>223</v>
      </c>
      <c r="I22" s="1" t="s">
        <v>219</v>
      </c>
      <c r="L22" s="1" t="s">
        <v>239</v>
      </c>
      <c r="M22" s="34" t="s">
        <v>255</v>
      </c>
      <c r="N22" s="34"/>
      <c r="O22" s="1" t="s">
        <v>256</v>
      </c>
    </row>
    <row r="23" spans="1:15" x14ac:dyDescent="0.25">
      <c r="B23" s="6" t="s">
        <v>371</v>
      </c>
      <c r="C23" s="1">
        <v>70</v>
      </c>
      <c r="D23" s="1">
        <v>25</v>
      </c>
      <c r="E23" s="1">
        <v>5</v>
      </c>
      <c r="I23" s="6" t="s">
        <v>376</v>
      </c>
      <c r="J23" s="1" t="s">
        <v>228</v>
      </c>
      <c r="M23" s="35" t="s">
        <v>257</v>
      </c>
      <c r="N23" s="35"/>
      <c r="O23" s="18" t="s">
        <v>615</v>
      </c>
    </row>
    <row r="24" spans="1:15" x14ac:dyDescent="0.25">
      <c r="B24" s="6" t="s">
        <v>372</v>
      </c>
      <c r="C24" s="1">
        <v>60</v>
      </c>
      <c r="D24" s="1">
        <v>30</v>
      </c>
      <c r="E24" s="1">
        <v>10</v>
      </c>
      <c r="I24" s="6" t="s">
        <v>377</v>
      </c>
      <c r="J24" s="1" t="s">
        <v>227</v>
      </c>
      <c r="M24" s="35" t="s">
        <v>258</v>
      </c>
      <c r="N24" s="35"/>
      <c r="O24" s="18" t="s">
        <v>616</v>
      </c>
    </row>
    <row r="25" spans="1:15" x14ac:dyDescent="0.25">
      <c r="B25" s="6" t="s">
        <v>373</v>
      </c>
      <c r="C25" s="1">
        <v>50</v>
      </c>
      <c r="D25" s="1">
        <v>35</v>
      </c>
      <c r="E25" s="1">
        <v>15</v>
      </c>
      <c r="I25" s="6" t="s">
        <v>378</v>
      </c>
      <c r="J25" s="1" t="s">
        <v>226</v>
      </c>
      <c r="M25" s="35" t="s">
        <v>259</v>
      </c>
      <c r="N25" s="35"/>
      <c r="O25" s="18" t="s">
        <v>617</v>
      </c>
    </row>
    <row r="26" spans="1:15" x14ac:dyDescent="0.25">
      <c r="B26" s="6" t="s">
        <v>374</v>
      </c>
      <c r="C26" s="1">
        <v>40</v>
      </c>
      <c r="D26" s="1">
        <v>40</v>
      </c>
      <c r="E26" s="1">
        <v>20</v>
      </c>
      <c r="I26" s="6" t="s">
        <v>379</v>
      </c>
      <c r="J26" s="1" t="s">
        <v>225</v>
      </c>
      <c r="M26" s="35" t="s">
        <v>260</v>
      </c>
      <c r="N26" s="35"/>
      <c r="O26" s="19" t="s">
        <v>271</v>
      </c>
    </row>
    <row r="27" spans="1:15" x14ac:dyDescent="0.25">
      <c r="B27" s="6" t="s">
        <v>375</v>
      </c>
      <c r="C27" s="1">
        <v>25</v>
      </c>
      <c r="D27" s="1">
        <v>45</v>
      </c>
      <c r="E27" s="1">
        <v>30</v>
      </c>
      <c r="I27" s="6" t="s">
        <v>380</v>
      </c>
      <c r="J27" s="1" t="s">
        <v>224</v>
      </c>
      <c r="M27" s="35" t="s">
        <v>261</v>
      </c>
      <c r="N27" s="35"/>
      <c r="O27" s="19" t="s">
        <v>272</v>
      </c>
    </row>
    <row r="28" spans="1:15" x14ac:dyDescent="0.25">
      <c r="M28" s="35" t="s">
        <v>262</v>
      </c>
      <c r="N28" s="35"/>
      <c r="O28" s="19" t="s">
        <v>273</v>
      </c>
    </row>
    <row r="29" spans="1:15" x14ac:dyDescent="0.25">
      <c r="C29" s="5" t="s">
        <v>234</v>
      </c>
      <c r="M29" s="35" t="s">
        <v>263</v>
      </c>
      <c r="N29" s="35"/>
      <c r="O29" s="19" t="s">
        <v>274</v>
      </c>
    </row>
    <row r="30" spans="1:15" x14ac:dyDescent="0.25">
      <c r="M30" s="35" t="s">
        <v>264</v>
      </c>
      <c r="N30" s="35"/>
      <c r="O30" s="19" t="s">
        <v>275</v>
      </c>
    </row>
    <row r="31" spans="1:15" x14ac:dyDescent="0.25">
      <c r="B31" t="s">
        <v>230</v>
      </c>
      <c r="C31" s="13" t="s">
        <v>216</v>
      </c>
      <c r="D31" s="13" t="s">
        <v>217</v>
      </c>
      <c r="E31" s="13" t="s">
        <v>218</v>
      </c>
      <c r="M31" s="35" t="s">
        <v>265</v>
      </c>
      <c r="N31" s="35"/>
      <c r="O31" s="19" t="s">
        <v>276</v>
      </c>
    </row>
    <row r="32" spans="1:15" x14ac:dyDescent="0.25">
      <c r="B32" s="6" t="s">
        <v>371</v>
      </c>
      <c r="C32" s="1">
        <v>80</v>
      </c>
      <c r="D32" s="1">
        <v>15</v>
      </c>
      <c r="E32" s="1">
        <v>5</v>
      </c>
      <c r="M32" s="35" t="s">
        <v>266</v>
      </c>
      <c r="N32" s="35"/>
      <c r="O32" s="19" t="s">
        <v>277</v>
      </c>
    </row>
    <row r="33" spans="2:15" x14ac:dyDescent="0.25">
      <c r="B33" s="6" t="s">
        <v>372</v>
      </c>
      <c r="C33" s="1">
        <v>75</v>
      </c>
      <c r="D33" s="1">
        <v>20</v>
      </c>
      <c r="E33" s="1">
        <v>5</v>
      </c>
      <c r="M33" s="35" t="s">
        <v>267</v>
      </c>
      <c r="N33" s="35"/>
      <c r="O33" s="19" t="s">
        <v>278</v>
      </c>
    </row>
    <row r="34" spans="2:15" x14ac:dyDescent="0.25">
      <c r="B34" s="6" t="s">
        <v>373</v>
      </c>
      <c r="C34" s="1">
        <v>70</v>
      </c>
      <c r="D34" s="1">
        <v>25</v>
      </c>
      <c r="E34" s="1">
        <v>5</v>
      </c>
      <c r="M34" s="35" t="s">
        <v>268</v>
      </c>
      <c r="N34" s="35"/>
      <c r="O34" s="19" t="s">
        <v>279</v>
      </c>
    </row>
    <row r="35" spans="2:15" x14ac:dyDescent="0.25">
      <c r="B35" s="6" t="s">
        <v>374</v>
      </c>
      <c r="C35" s="1">
        <v>60</v>
      </c>
      <c r="D35" s="1">
        <v>30</v>
      </c>
      <c r="E35" s="1">
        <v>10</v>
      </c>
      <c r="H35" s="1" t="s">
        <v>219</v>
      </c>
      <c r="I35" s="5" t="s">
        <v>304</v>
      </c>
      <c r="M35" s="35" t="s">
        <v>322</v>
      </c>
      <c r="N35" s="35"/>
      <c r="O35" s="1" t="s">
        <v>323</v>
      </c>
    </row>
    <row r="36" spans="2:15" x14ac:dyDescent="0.25">
      <c r="B36" s="6" t="s">
        <v>375</v>
      </c>
      <c r="C36" s="1">
        <v>45</v>
      </c>
      <c r="D36" s="1">
        <v>35</v>
      </c>
      <c r="E36" s="1">
        <v>20</v>
      </c>
      <c r="I36" s="6" t="s">
        <v>305</v>
      </c>
      <c r="J36" s="1" t="s">
        <v>310</v>
      </c>
    </row>
    <row r="37" spans="2:15" x14ac:dyDescent="0.25">
      <c r="I37" s="6" t="s">
        <v>306</v>
      </c>
      <c r="J37" s="1" t="s">
        <v>311</v>
      </c>
    </row>
    <row r="38" spans="2:15" x14ac:dyDescent="0.25">
      <c r="C38" s="5" t="s">
        <v>234</v>
      </c>
      <c r="I38" s="6" t="s">
        <v>307</v>
      </c>
      <c r="J38" s="1" t="s">
        <v>312</v>
      </c>
    </row>
    <row r="39" spans="2:15" x14ac:dyDescent="0.25">
      <c r="I39" s="6" t="s">
        <v>308</v>
      </c>
      <c r="J39" s="1" t="s">
        <v>313</v>
      </c>
    </row>
    <row r="40" spans="2:15" x14ac:dyDescent="0.25">
      <c r="B40" t="s">
        <v>231</v>
      </c>
      <c r="C40" s="13" t="s">
        <v>216</v>
      </c>
      <c r="D40" s="13" t="s">
        <v>217</v>
      </c>
      <c r="E40" s="13" t="s">
        <v>218</v>
      </c>
      <c r="I40" s="6" t="s">
        <v>309</v>
      </c>
      <c r="J40" s="1" t="s">
        <v>314</v>
      </c>
    </row>
    <row r="41" spans="2:15" x14ac:dyDescent="0.25">
      <c r="B41" s="6" t="s">
        <v>371</v>
      </c>
      <c r="C41" s="1">
        <v>90</v>
      </c>
      <c r="D41" s="1">
        <v>5</v>
      </c>
      <c r="E41" s="1">
        <v>5</v>
      </c>
    </row>
    <row r="42" spans="2:15" x14ac:dyDescent="0.25">
      <c r="B42" s="6" t="s">
        <v>372</v>
      </c>
      <c r="C42" s="1">
        <v>85</v>
      </c>
      <c r="D42" s="1">
        <v>10</v>
      </c>
      <c r="E42" s="1">
        <v>5</v>
      </c>
    </row>
    <row r="43" spans="2:15" x14ac:dyDescent="0.25">
      <c r="B43" s="6" t="s">
        <v>373</v>
      </c>
      <c r="C43" s="1">
        <v>80</v>
      </c>
      <c r="D43" s="1">
        <v>15</v>
      </c>
      <c r="E43" s="1">
        <v>5</v>
      </c>
    </row>
    <row r="44" spans="2:15" x14ac:dyDescent="0.25">
      <c r="B44" s="6" t="s">
        <v>374</v>
      </c>
      <c r="C44" s="1">
        <v>65</v>
      </c>
      <c r="D44" s="1">
        <v>20</v>
      </c>
      <c r="E44" s="1">
        <v>5</v>
      </c>
    </row>
    <row r="45" spans="2:15" x14ac:dyDescent="0.25">
      <c r="B45" s="6" t="s">
        <v>375</v>
      </c>
      <c r="C45" s="1">
        <v>65</v>
      </c>
      <c r="D45" s="1">
        <v>25</v>
      </c>
      <c r="E45" s="1">
        <v>10</v>
      </c>
    </row>
    <row r="47" spans="2:15" x14ac:dyDescent="0.25">
      <c r="C47" s="5" t="s">
        <v>234</v>
      </c>
    </row>
    <row r="49" spans="2:5" x14ac:dyDescent="0.25">
      <c r="B49" t="s">
        <v>232</v>
      </c>
      <c r="C49" s="13" t="s">
        <v>216</v>
      </c>
      <c r="D49" s="13" t="s">
        <v>217</v>
      </c>
      <c r="E49" s="13" t="s">
        <v>218</v>
      </c>
    </row>
    <row r="50" spans="2:5" x14ac:dyDescent="0.25">
      <c r="B50" s="6" t="s">
        <v>371</v>
      </c>
      <c r="C50" s="1">
        <v>90</v>
      </c>
      <c r="D50" s="1">
        <v>5</v>
      </c>
      <c r="E50" s="1">
        <v>5</v>
      </c>
    </row>
    <row r="51" spans="2:5" x14ac:dyDescent="0.25">
      <c r="B51" s="6" t="s">
        <v>372</v>
      </c>
      <c r="C51" s="1">
        <v>90</v>
      </c>
      <c r="D51" s="1">
        <v>5</v>
      </c>
      <c r="E51" s="1">
        <v>5</v>
      </c>
    </row>
    <row r="52" spans="2:5" x14ac:dyDescent="0.25">
      <c r="B52" s="6" t="s">
        <v>373</v>
      </c>
      <c r="C52" s="1">
        <v>90</v>
      </c>
      <c r="D52" s="1">
        <v>5</v>
      </c>
      <c r="E52" s="1">
        <v>5</v>
      </c>
    </row>
    <row r="53" spans="2:5" x14ac:dyDescent="0.25">
      <c r="B53" s="6" t="s">
        <v>374</v>
      </c>
      <c r="C53" s="1">
        <v>85</v>
      </c>
      <c r="D53" s="1">
        <v>10</v>
      </c>
      <c r="E53" s="1">
        <v>5</v>
      </c>
    </row>
    <row r="54" spans="2:5" x14ac:dyDescent="0.25">
      <c r="B54" s="6" t="s">
        <v>375</v>
      </c>
      <c r="C54" s="1">
        <v>80</v>
      </c>
      <c r="D54" s="1">
        <v>15</v>
      </c>
      <c r="E54" s="1">
        <v>5</v>
      </c>
    </row>
    <row r="56" spans="2:5" x14ac:dyDescent="0.25">
      <c r="C56" s="5" t="s">
        <v>234</v>
      </c>
    </row>
    <row r="58" spans="2:5" x14ac:dyDescent="0.25">
      <c r="B58" t="s">
        <v>233</v>
      </c>
      <c r="C58" s="13" t="s">
        <v>216</v>
      </c>
      <c r="D58" s="13" t="s">
        <v>217</v>
      </c>
      <c r="E58" s="13" t="s">
        <v>218</v>
      </c>
    </row>
    <row r="59" spans="2:5" x14ac:dyDescent="0.25">
      <c r="B59" s="6" t="s">
        <v>371</v>
      </c>
      <c r="C59" s="1">
        <v>90</v>
      </c>
      <c r="D59" s="1">
        <v>5</v>
      </c>
      <c r="E59" s="1">
        <v>5</v>
      </c>
    </row>
    <row r="60" spans="2:5" x14ac:dyDescent="0.25">
      <c r="B60" s="6" t="s">
        <v>372</v>
      </c>
      <c r="C60" s="1">
        <v>90</v>
      </c>
      <c r="D60" s="1">
        <v>5</v>
      </c>
      <c r="E60" s="1">
        <v>5</v>
      </c>
    </row>
    <row r="61" spans="2:5" x14ac:dyDescent="0.25">
      <c r="B61" s="6" t="s">
        <v>373</v>
      </c>
      <c r="C61" s="1">
        <v>90</v>
      </c>
      <c r="D61" s="1">
        <v>5</v>
      </c>
      <c r="E61" s="1">
        <v>5</v>
      </c>
    </row>
    <row r="62" spans="2:5" x14ac:dyDescent="0.25">
      <c r="B62" s="6" t="s">
        <v>374</v>
      </c>
      <c r="C62" s="1">
        <v>90</v>
      </c>
      <c r="D62" s="1">
        <v>5</v>
      </c>
      <c r="E62" s="1">
        <v>5</v>
      </c>
    </row>
    <row r="63" spans="2:5" x14ac:dyDescent="0.25">
      <c r="B63" s="6" t="s">
        <v>375</v>
      </c>
      <c r="C63" s="1">
        <v>90</v>
      </c>
      <c r="D63" s="1">
        <v>5</v>
      </c>
      <c r="E63" s="1">
        <v>5</v>
      </c>
    </row>
  </sheetData>
  <mergeCells count="14">
    <mergeCell ref="M22:N22"/>
    <mergeCell ref="M35:N35"/>
    <mergeCell ref="M29:N29"/>
    <mergeCell ref="M30:N30"/>
    <mergeCell ref="M31:N31"/>
    <mergeCell ref="M32:N32"/>
    <mergeCell ref="M33:N33"/>
    <mergeCell ref="M34:N34"/>
    <mergeCell ref="M23:N23"/>
    <mergeCell ref="M24:N24"/>
    <mergeCell ref="M25:N25"/>
    <mergeCell ref="M26:N26"/>
    <mergeCell ref="M27:N27"/>
    <mergeCell ref="M28:N2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opLeftCell="W1" workbookViewId="0">
      <selection activeCell="AI5" sqref="AI5"/>
    </sheetView>
  </sheetViews>
  <sheetFormatPr baseColWidth="10" defaultRowHeight="30" customHeight="1" x14ac:dyDescent="0.25"/>
  <cols>
    <col min="3" max="3" width="17.7109375" bestFit="1" customWidth="1"/>
    <col min="8" max="8" width="18.85546875" bestFit="1" customWidth="1"/>
    <col min="13" max="13" width="21.28515625" bestFit="1" customWidth="1"/>
    <col min="14" max="15" width="11.140625" customWidth="1"/>
    <col min="16" max="16" width="14.85546875" bestFit="1" customWidth="1"/>
    <col min="17" max="17" width="14.85546875" customWidth="1"/>
    <col min="18" max="18" width="18.85546875" bestFit="1" customWidth="1"/>
    <col min="19" max="20" width="11.7109375" customWidth="1"/>
    <col min="21" max="21" width="14.85546875" bestFit="1" customWidth="1"/>
    <col min="22" max="22" width="14.85546875" customWidth="1"/>
    <col min="23" max="23" width="31.5703125" bestFit="1" customWidth="1"/>
    <col min="26" max="26" width="15.140625" bestFit="1" customWidth="1"/>
    <col min="28" max="28" width="14.28515625" bestFit="1" customWidth="1"/>
    <col min="31" max="31" width="15.42578125" bestFit="1" customWidth="1"/>
    <col min="33" max="33" width="14" bestFit="1" customWidth="1"/>
  </cols>
  <sheetData>
    <row r="1" spans="1:33" ht="30" customHeight="1" x14ac:dyDescent="0.3">
      <c r="A1" s="8" t="s">
        <v>47</v>
      </c>
      <c r="B1" s="36" t="s">
        <v>387</v>
      </c>
      <c r="C1" s="8" t="s">
        <v>17</v>
      </c>
      <c r="F1" s="8" t="s">
        <v>74</v>
      </c>
      <c r="G1" s="36" t="s">
        <v>407</v>
      </c>
      <c r="H1" s="8" t="s">
        <v>61</v>
      </c>
      <c r="K1" s="8" t="s">
        <v>73</v>
      </c>
      <c r="L1" s="36" t="s">
        <v>449</v>
      </c>
      <c r="M1" s="8" t="s">
        <v>75</v>
      </c>
      <c r="P1" s="8" t="s">
        <v>94</v>
      </c>
      <c r="Q1" s="36" t="s">
        <v>458</v>
      </c>
      <c r="R1" s="8" t="s">
        <v>96</v>
      </c>
      <c r="U1" s="8" t="s">
        <v>162</v>
      </c>
      <c r="V1" s="36" t="s">
        <v>526</v>
      </c>
      <c r="W1" s="8" t="s">
        <v>163</v>
      </c>
      <c r="Z1" s="8" t="s">
        <v>568</v>
      </c>
      <c r="AA1" s="36" t="s">
        <v>570</v>
      </c>
      <c r="AB1" s="8" t="s">
        <v>569</v>
      </c>
      <c r="AE1" s="8" t="s">
        <v>609</v>
      </c>
      <c r="AF1" s="39" t="s">
        <v>591</v>
      </c>
      <c r="AG1" s="8" t="s">
        <v>590</v>
      </c>
    </row>
    <row r="2" spans="1:33" ht="30" customHeight="1" x14ac:dyDescent="0.3">
      <c r="B2" s="36" t="s">
        <v>388</v>
      </c>
      <c r="C2" s="8" t="s">
        <v>19</v>
      </c>
      <c r="G2" s="36" t="s">
        <v>398</v>
      </c>
      <c r="H2" s="8" t="s">
        <v>34</v>
      </c>
      <c r="L2" s="36" t="s">
        <v>450</v>
      </c>
      <c r="M2" s="8" t="s">
        <v>76</v>
      </c>
      <c r="Q2" s="36" t="s">
        <v>459</v>
      </c>
      <c r="R2" s="8" t="s">
        <v>97</v>
      </c>
      <c r="V2" s="36" t="s">
        <v>529</v>
      </c>
      <c r="W2" s="8" t="s">
        <v>166</v>
      </c>
      <c r="AA2" s="36" t="s">
        <v>571</v>
      </c>
      <c r="AB2" s="8" t="s">
        <v>572</v>
      </c>
      <c r="AF2" s="36" t="s">
        <v>583</v>
      </c>
      <c r="AG2" s="8" t="s">
        <v>582</v>
      </c>
    </row>
    <row r="3" spans="1:33" ht="30" customHeight="1" x14ac:dyDescent="0.3">
      <c r="B3" s="36" t="s">
        <v>389</v>
      </c>
      <c r="C3" s="8" t="s">
        <v>20</v>
      </c>
      <c r="G3" s="36" t="s">
        <v>408</v>
      </c>
      <c r="H3" s="8" t="s">
        <v>62</v>
      </c>
      <c r="L3" s="36" t="s">
        <v>451</v>
      </c>
      <c r="M3" s="8" t="s">
        <v>77</v>
      </c>
      <c r="Q3" s="36" t="s">
        <v>460</v>
      </c>
      <c r="R3" s="8" t="s">
        <v>98</v>
      </c>
      <c r="V3" s="36" t="s">
        <v>530</v>
      </c>
      <c r="W3" s="8" t="s">
        <v>168</v>
      </c>
      <c r="AF3" s="39" t="s">
        <v>605</v>
      </c>
      <c r="AG3" s="8" t="s">
        <v>595</v>
      </c>
    </row>
    <row r="4" spans="1:33" ht="30" customHeight="1" x14ac:dyDescent="0.3">
      <c r="B4" s="36" t="s">
        <v>390</v>
      </c>
      <c r="C4" s="8" t="s">
        <v>21</v>
      </c>
      <c r="G4" s="36" t="s">
        <v>399</v>
      </c>
      <c r="H4" s="8" t="s">
        <v>35</v>
      </c>
      <c r="L4" s="37" t="s">
        <v>452</v>
      </c>
      <c r="M4" s="8" t="s">
        <v>86</v>
      </c>
      <c r="Q4" s="36" t="s">
        <v>461</v>
      </c>
      <c r="R4" s="8" t="s">
        <v>100</v>
      </c>
      <c r="V4" s="36" t="s">
        <v>531</v>
      </c>
      <c r="W4" s="8" t="s">
        <v>169</v>
      </c>
      <c r="AF4" s="39" t="s">
        <v>606</v>
      </c>
      <c r="AG4" s="8" t="s">
        <v>596</v>
      </c>
    </row>
    <row r="5" spans="1:33" ht="30" customHeight="1" x14ac:dyDescent="0.3">
      <c r="B5" s="36" t="s">
        <v>391</v>
      </c>
      <c r="C5" s="8" t="s">
        <v>22</v>
      </c>
      <c r="G5" s="36" t="s">
        <v>402</v>
      </c>
      <c r="H5" s="8" t="s">
        <v>46</v>
      </c>
      <c r="L5" s="36" t="s">
        <v>453</v>
      </c>
      <c r="M5" s="8" t="s">
        <v>91</v>
      </c>
      <c r="Q5" s="36" t="s">
        <v>462</v>
      </c>
      <c r="R5" s="8" t="s">
        <v>101</v>
      </c>
      <c r="V5" s="36" t="s">
        <v>535</v>
      </c>
      <c r="W5" s="8" t="s">
        <v>172</v>
      </c>
    </row>
    <row r="6" spans="1:33" ht="30" customHeight="1" x14ac:dyDescent="0.3">
      <c r="B6" s="36" t="s">
        <v>392</v>
      </c>
      <c r="C6" s="8" t="s">
        <v>23</v>
      </c>
      <c r="G6" s="36" t="s">
        <v>403</v>
      </c>
      <c r="H6" s="8" t="s">
        <v>33</v>
      </c>
      <c r="L6" s="36" t="s">
        <v>454</v>
      </c>
      <c r="M6" s="8" t="s">
        <v>80</v>
      </c>
      <c r="Q6" s="36" t="s">
        <v>463</v>
      </c>
      <c r="R6" s="8" t="s">
        <v>102</v>
      </c>
      <c r="V6" s="36" t="s">
        <v>536</v>
      </c>
      <c r="W6" s="8" t="s">
        <v>173</v>
      </c>
    </row>
    <row r="7" spans="1:33" ht="30" customHeight="1" x14ac:dyDescent="0.3">
      <c r="B7" s="36" t="s">
        <v>393</v>
      </c>
      <c r="C7" s="8" t="s">
        <v>24</v>
      </c>
      <c r="G7" s="36" t="s">
        <v>409</v>
      </c>
      <c r="H7" s="8" t="s">
        <v>57</v>
      </c>
      <c r="L7" s="36" t="s">
        <v>455</v>
      </c>
      <c r="M7" s="8" t="s">
        <v>81</v>
      </c>
      <c r="Q7" s="36" t="s">
        <v>464</v>
      </c>
      <c r="R7" s="8" t="s">
        <v>103</v>
      </c>
      <c r="V7" s="36" t="s">
        <v>537</v>
      </c>
      <c r="W7" s="8" t="s">
        <v>174</v>
      </c>
    </row>
    <row r="8" spans="1:33" ht="30" customHeight="1" x14ac:dyDescent="0.3">
      <c r="B8" s="36" t="s">
        <v>394</v>
      </c>
      <c r="C8" s="8" t="s">
        <v>25</v>
      </c>
      <c r="G8" s="36" t="s">
        <v>410</v>
      </c>
      <c r="H8" s="8" t="s">
        <v>63</v>
      </c>
      <c r="L8" s="36" t="s">
        <v>456</v>
      </c>
      <c r="M8" s="8" t="s">
        <v>82</v>
      </c>
      <c r="Q8" s="36" t="s">
        <v>465</v>
      </c>
      <c r="R8" s="8" t="s">
        <v>105</v>
      </c>
      <c r="V8" s="36" t="s">
        <v>538</v>
      </c>
      <c r="W8" s="8" t="s">
        <v>175</v>
      </c>
    </row>
    <row r="9" spans="1:33" ht="30" customHeight="1" x14ac:dyDescent="0.3">
      <c r="B9" s="36" t="s">
        <v>395</v>
      </c>
      <c r="C9" s="8" t="s">
        <v>26</v>
      </c>
      <c r="G9" s="36" t="s">
        <v>411</v>
      </c>
      <c r="H9" s="8" t="s">
        <v>64</v>
      </c>
      <c r="Q9" s="36" t="s">
        <v>466</v>
      </c>
      <c r="R9" s="8" t="s">
        <v>107</v>
      </c>
      <c r="V9" s="36" t="s">
        <v>539</v>
      </c>
      <c r="W9" s="8" t="s">
        <v>176</v>
      </c>
    </row>
    <row r="10" spans="1:33" ht="30" customHeight="1" x14ac:dyDescent="0.3">
      <c r="B10" s="36" t="s">
        <v>397</v>
      </c>
      <c r="C10" s="8" t="s">
        <v>27</v>
      </c>
      <c r="G10" s="36" t="s">
        <v>412</v>
      </c>
      <c r="H10" s="8" t="s">
        <v>65</v>
      </c>
      <c r="Q10" s="36" t="s">
        <v>467</v>
      </c>
      <c r="R10" s="8" t="s">
        <v>110</v>
      </c>
      <c r="V10" s="36" t="s">
        <v>540</v>
      </c>
      <c r="W10" s="8" t="s">
        <v>181</v>
      </c>
    </row>
    <row r="11" spans="1:33" ht="30" customHeight="1" thickBot="1" x14ac:dyDescent="0.35">
      <c r="B11" s="36" t="s">
        <v>396</v>
      </c>
      <c r="C11" s="8" t="s">
        <v>28</v>
      </c>
      <c r="G11" s="36" t="s">
        <v>413</v>
      </c>
      <c r="H11" s="8" t="s">
        <v>66</v>
      </c>
      <c r="Q11" s="36" t="s">
        <v>475</v>
      </c>
      <c r="R11" s="8" t="s">
        <v>111</v>
      </c>
      <c r="V11" s="36" t="s">
        <v>541</v>
      </c>
      <c r="W11" s="8" t="s">
        <v>182</v>
      </c>
    </row>
    <row r="12" spans="1:33" ht="30" customHeight="1" thickBot="1" x14ac:dyDescent="0.35">
      <c r="B12" s="36" t="s">
        <v>400</v>
      </c>
      <c r="C12" s="8" t="s">
        <v>32</v>
      </c>
      <c r="G12" s="36" t="s">
        <v>414</v>
      </c>
      <c r="H12" s="8" t="s">
        <v>67</v>
      </c>
      <c r="Q12" s="36" t="s">
        <v>476</v>
      </c>
      <c r="R12" s="8" t="s">
        <v>117</v>
      </c>
      <c r="V12" s="38" t="s">
        <v>565</v>
      </c>
      <c r="W12" s="8" t="s">
        <v>197</v>
      </c>
    </row>
    <row r="13" spans="1:33" ht="30" customHeight="1" x14ac:dyDescent="0.3">
      <c r="B13" s="36" t="s">
        <v>398</v>
      </c>
      <c r="C13" s="8" t="s">
        <v>34</v>
      </c>
      <c r="G13" s="36" t="s">
        <v>415</v>
      </c>
      <c r="H13" s="8" t="s">
        <v>68</v>
      </c>
      <c r="Q13" s="36" t="s">
        <v>477</v>
      </c>
      <c r="R13" s="8" t="s">
        <v>118</v>
      </c>
      <c r="V13" s="36" t="s">
        <v>548</v>
      </c>
      <c r="W13" s="8" t="s">
        <v>199</v>
      </c>
    </row>
    <row r="14" spans="1:33" ht="30" customHeight="1" x14ac:dyDescent="0.3">
      <c r="B14" s="36" t="s">
        <v>399</v>
      </c>
      <c r="C14" s="8" t="s">
        <v>35</v>
      </c>
      <c r="G14" s="36" t="s">
        <v>416</v>
      </c>
      <c r="H14" s="8" t="s">
        <v>69</v>
      </c>
      <c r="Q14" s="36" t="s">
        <v>478</v>
      </c>
      <c r="R14" s="8" t="s">
        <v>122</v>
      </c>
      <c r="V14" s="36" t="s">
        <v>542</v>
      </c>
      <c r="W14" s="8" t="s">
        <v>187</v>
      </c>
    </row>
    <row r="15" spans="1:33" ht="30" customHeight="1" x14ac:dyDescent="0.3">
      <c r="B15" s="36" t="s">
        <v>401</v>
      </c>
      <c r="C15" s="8" t="s">
        <v>36</v>
      </c>
      <c r="G15" s="36" t="s">
        <v>405</v>
      </c>
      <c r="H15" s="8" t="s">
        <v>70</v>
      </c>
      <c r="Q15" s="36" t="s">
        <v>479</v>
      </c>
      <c r="R15" s="8" t="s">
        <v>123</v>
      </c>
      <c r="V15" s="36" t="s">
        <v>543</v>
      </c>
      <c r="W15" s="8" t="s">
        <v>188</v>
      </c>
    </row>
    <row r="16" spans="1:33" ht="30" customHeight="1" x14ac:dyDescent="0.3">
      <c r="B16" s="36" t="s">
        <v>402</v>
      </c>
      <c r="C16" s="8" t="s">
        <v>46</v>
      </c>
      <c r="G16" s="36" t="s">
        <v>417</v>
      </c>
      <c r="H16" s="8" t="s">
        <v>71</v>
      </c>
      <c r="Q16" s="36" t="s">
        <v>480</v>
      </c>
      <c r="R16" s="8" t="s">
        <v>126</v>
      </c>
      <c r="V16" s="36" t="s">
        <v>544</v>
      </c>
      <c r="W16" s="8" t="s">
        <v>189</v>
      </c>
    </row>
    <row r="17" spans="2:23" ht="30" customHeight="1" x14ac:dyDescent="0.3">
      <c r="B17" s="36" t="s">
        <v>406</v>
      </c>
      <c r="C17" s="8" t="s">
        <v>39</v>
      </c>
      <c r="Q17" s="36" t="s">
        <v>481</v>
      </c>
      <c r="R17" s="8" t="s">
        <v>127</v>
      </c>
      <c r="V17" s="36" t="s">
        <v>545</v>
      </c>
      <c r="W17" s="8" t="s">
        <v>190</v>
      </c>
    </row>
    <row r="18" spans="2:23" ht="30" customHeight="1" x14ac:dyDescent="0.3">
      <c r="B18" s="36" t="s">
        <v>403</v>
      </c>
      <c r="C18" s="8" t="s">
        <v>33</v>
      </c>
      <c r="Q18" s="36" t="s">
        <v>482</v>
      </c>
      <c r="R18" s="8" t="s">
        <v>130</v>
      </c>
      <c r="V18" s="36" t="s">
        <v>546</v>
      </c>
      <c r="W18" s="8" t="s">
        <v>191</v>
      </c>
    </row>
    <row r="19" spans="2:23" ht="30" customHeight="1" x14ac:dyDescent="0.3">
      <c r="B19" s="36" t="s">
        <v>405</v>
      </c>
      <c r="C19" s="8" t="s">
        <v>70</v>
      </c>
      <c r="Q19" s="36" t="s">
        <v>504</v>
      </c>
      <c r="R19" s="8" t="s">
        <v>133</v>
      </c>
      <c r="V19" s="36" t="s">
        <v>547</v>
      </c>
      <c r="W19" s="8" t="s">
        <v>204</v>
      </c>
    </row>
    <row r="20" spans="2:23" ht="30" customHeight="1" x14ac:dyDescent="0.3">
      <c r="B20" s="36" t="s">
        <v>404</v>
      </c>
      <c r="C20" s="8" t="s">
        <v>14</v>
      </c>
      <c r="Q20" s="36" t="s">
        <v>496</v>
      </c>
      <c r="R20" s="8" t="s">
        <v>134</v>
      </c>
    </row>
    <row r="21" spans="2:23" ht="30" customHeight="1" x14ac:dyDescent="0.3">
      <c r="Q21" s="36" t="s">
        <v>497</v>
      </c>
      <c r="R21" s="8" t="s">
        <v>136</v>
      </c>
    </row>
    <row r="22" spans="2:23" ht="30" customHeight="1" x14ac:dyDescent="0.3">
      <c r="Q22" s="36" t="s">
        <v>498</v>
      </c>
      <c r="R22" s="8" t="s">
        <v>138</v>
      </c>
    </row>
    <row r="23" spans="2:23" ht="30" customHeight="1" x14ac:dyDescent="0.3">
      <c r="Q23" s="36" t="s">
        <v>499</v>
      </c>
      <c r="R23" s="8" t="s">
        <v>102</v>
      </c>
    </row>
    <row r="24" spans="2:23" ht="30" customHeight="1" x14ac:dyDescent="0.3">
      <c r="Q24" s="36" t="s">
        <v>500</v>
      </c>
      <c r="R24" s="8" t="s">
        <v>139</v>
      </c>
    </row>
    <row r="25" spans="2:23" ht="30" customHeight="1" x14ac:dyDescent="0.3">
      <c r="Q25" s="36" t="s">
        <v>502</v>
      </c>
      <c r="R25" s="8" t="s">
        <v>146</v>
      </c>
    </row>
    <row r="26" spans="2:23" ht="30" customHeight="1" x14ac:dyDescent="0.3">
      <c r="Q26" s="36" t="s">
        <v>501</v>
      </c>
      <c r="R26" s="8" t="s">
        <v>147</v>
      </c>
    </row>
    <row r="27" spans="2:23" ht="30" customHeight="1" x14ac:dyDescent="0.3">
      <c r="Q27" s="36" t="s">
        <v>503</v>
      </c>
      <c r="R27" s="8" t="s">
        <v>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R1" workbookViewId="0">
      <selection activeCell="AI9" sqref="AI9"/>
    </sheetView>
  </sheetViews>
  <sheetFormatPr baseColWidth="10" defaultRowHeight="30" customHeight="1" x14ac:dyDescent="0.25"/>
  <cols>
    <col min="3" max="3" width="15.28515625" bestFit="1" customWidth="1"/>
    <col min="8" max="8" width="14.85546875" bestFit="1" customWidth="1"/>
    <col min="13" max="13" width="20.85546875" bestFit="1" customWidth="1"/>
    <col min="14" max="15" width="11.7109375" customWidth="1"/>
    <col min="16" max="16" width="14.85546875" bestFit="1" customWidth="1"/>
    <col min="17" max="17" width="14.85546875" customWidth="1"/>
    <col min="18" max="18" width="19.28515625" bestFit="1" customWidth="1"/>
    <col min="21" max="21" width="15.140625" bestFit="1" customWidth="1"/>
    <col min="22" max="22" width="15.140625" customWidth="1"/>
    <col min="23" max="23" width="31.5703125" bestFit="1" customWidth="1"/>
    <col min="28" max="28" width="14.28515625" bestFit="1" customWidth="1"/>
    <col min="31" max="31" width="15.42578125" bestFit="1" customWidth="1"/>
    <col min="33" max="33" width="15.42578125" bestFit="1" customWidth="1"/>
  </cols>
  <sheetData>
    <row r="1" spans="1:33" ht="30" customHeight="1" x14ac:dyDescent="0.3">
      <c r="A1" s="7" t="s">
        <v>48</v>
      </c>
      <c r="B1" s="36" t="s">
        <v>384</v>
      </c>
      <c r="C1" s="7" t="s">
        <v>12</v>
      </c>
      <c r="F1" s="7" t="s">
        <v>51</v>
      </c>
      <c r="G1" s="36" t="s">
        <v>424</v>
      </c>
      <c r="H1" s="7" t="s">
        <v>14</v>
      </c>
      <c r="K1" s="7" t="s">
        <v>93</v>
      </c>
      <c r="L1" s="36" t="s">
        <v>442</v>
      </c>
      <c r="M1" s="7" t="s">
        <v>78</v>
      </c>
      <c r="P1" s="7" t="s">
        <v>158</v>
      </c>
      <c r="Q1" s="36" t="s">
        <v>468</v>
      </c>
      <c r="R1" s="7" t="s">
        <v>109</v>
      </c>
      <c r="U1" s="7" t="s">
        <v>200</v>
      </c>
      <c r="V1" s="36" t="s">
        <v>527</v>
      </c>
      <c r="W1" s="7" t="s">
        <v>164</v>
      </c>
      <c r="Z1" s="7" t="s">
        <v>578</v>
      </c>
      <c r="AA1" s="36" t="s">
        <v>579</v>
      </c>
      <c r="AB1" s="7" t="s">
        <v>575</v>
      </c>
      <c r="AE1" s="7" t="s">
        <v>610</v>
      </c>
      <c r="AF1" t="s">
        <v>602</v>
      </c>
      <c r="AG1" s="7" t="s">
        <v>594</v>
      </c>
    </row>
    <row r="2" spans="1:33" ht="30" customHeight="1" x14ac:dyDescent="0.3">
      <c r="B2" s="36" t="s">
        <v>385</v>
      </c>
      <c r="C2" s="7" t="s">
        <v>15</v>
      </c>
      <c r="G2" s="36" t="s">
        <v>425</v>
      </c>
      <c r="H2" s="7" t="s">
        <v>52</v>
      </c>
      <c r="L2" s="36" t="s">
        <v>443</v>
      </c>
      <c r="M2" s="7" t="s">
        <v>83</v>
      </c>
      <c r="Q2" s="36" t="s">
        <v>469</v>
      </c>
      <c r="R2" s="7" t="s">
        <v>104</v>
      </c>
      <c r="V2" s="36" t="s">
        <v>532</v>
      </c>
      <c r="W2" s="7" t="s">
        <v>167</v>
      </c>
      <c r="AA2" s="36" t="s">
        <v>580</v>
      </c>
      <c r="AB2" s="7" t="s">
        <v>576</v>
      </c>
      <c r="AF2" s="39" t="s">
        <v>607</v>
      </c>
      <c r="AG2" s="7" t="s">
        <v>597</v>
      </c>
    </row>
    <row r="3" spans="1:33" ht="30" customHeight="1" x14ac:dyDescent="0.3">
      <c r="B3" s="36" t="s">
        <v>418</v>
      </c>
      <c r="C3" s="7" t="s">
        <v>29</v>
      </c>
      <c r="G3" s="36" t="s">
        <v>426</v>
      </c>
      <c r="H3" s="7" t="s">
        <v>53</v>
      </c>
      <c r="L3" s="36" t="s">
        <v>444</v>
      </c>
      <c r="M3" s="7" t="s">
        <v>85</v>
      </c>
      <c r="Q3" s="36" t="s">
        <v>470</v>
      </c>
      <c r="R3" s="7" t="s">
        <v>108</v>
      </c>
      <c r="V3" s="36" t="s">
        <v>533</v>
      </c>
      <c r="W3" s="7" t="s">
        <v>170</v>
      </c>
      <c r="AF3" s="39" t="s">
        <v>608</v>
      </c>
      <c r="AG3" s="7" t="s">
        <v>598</v>
      </c>
    </row>
    <row r="4" spans="1:33" ht="30" customHeight="1" x14ac:dyDescent="0.3">
      <c r="B4" s="36" t="s">
        <v>419</v>
      </c>
      <c r="C4" s="7" t="s">
        <v>31</v>
      </c>
      <c r="G4" s="36" t="s">
        <v>427</v>
      </c>
      <c r="H4" s="7" t="s">
        <v>55</v>
      </c>
      <c r="L4" s="36" t="s">
        <v>445</v>
      </c>
      <c r="M4" s="7" t="s">
        <v>160</v>
      </c>
      <c r="Q4" s="36" t="s">
        <v>484</v>
      </c>
      <c r="R4" s="7" t="s">
        <v>115</v>
      </c>
      <c r="V4" s="36" t="s">
        <v>549</v>
      </c>
      <c r="W4" s="7" t="s">
        <v>177</v>
      </c>
      <c r="AF4" s="39" t="s">
        <v>599</v>
      </c>
      <c r="AG4" s="7" t="s">
        <v>600</v>
      </c>
    </row>
    <row r="5" spans="1:33" ht="30" customHeight="1" x14ac:dyDescent="0.3">
      <c r="B5" s="36" t="s">
        <v>420</v>
      </c>
      <c r="C5" s="7" t="s">
        <v>37</v>
      </c>
      <c r="G5" s="36" t="s">
        <v>428</v>
      </c>
      <c r="H5" s="7" t="s">
        <v>58</v>
      </c>
      <c r="L5" s="36" t="s">
        <v>446</v>
      </c>
      <c r="M5" s="7" t="s">
        <v>88</v>
      </c>
      <c r="Q5" s="36" t="s">
        <v>485</v>
      </c>
      <c r="R5" s="7" t="s">
        <v>116</v>
      </c>
      <c r="V5" s="36" t="s">
        <v>550</v>
      </c>
      <c r="W5" s="7" t="s">
        <v>178</v>
      </c>
      <c r="AF5" s="39" t="s">
        <v>601</v>
      </c>
      <c r="AG5" s="7" t="s">
        <v>52</v>
      </c>
    </row>
    <row r="6" spans="1:33" ht="30" customHeight="1" x14ac:dyDescent="0.3">
      <c r="B6" s="36" t="s">
        <v>421</v>
      </c>
      <c r="C6" s="7" t="s">
        <v>45</v>
      </c>
      <c r="G6" s="36" t="s">
        <v>429</v>
      </c>
      <c r="H6" s="7" t="s">
        <v>56</v>
      </c>
      <c r="L6" s="36" t="s">
        <v>447</v>
      </c>
      <c r="M6" s="7" t="s">
        <v>89</v>
      </c>
      <c r="Q6" s="36" t="s">
        <v>490</v>
      </c>
      <c r="R6" s="7" t="s">
        <v>120</v>
      </c>
      <c r="V6" s="36" t="s">
        <v>551</v>
      </c>
      <c r="W6" s="7" t="s">
        <v>183</v>
      </c>
    </row>
    <row r="7" spans="1:33" ht="30" customHeight="1" x14ac:dyDescent="0.3">
      <c r="B7" s="36" t="s">
        <v>423</v>
      </c>
      <c r="C7" s="7" t="s">
        <v>38</v>
      </c>
      <c r="G7" s="36" t="s">
        <v>430</v>
      </c>
      <c r="H7" s="7" t="s">
        <v>60</v>
      </c>
      <c r="L7" s="36" t="s">
        <v>448</v>
      </c>
      <c r="M7" s="7" t="s">
        <v>161</v>
      </c>
      <c r="Q7" s="36" t="s">
        <v>489</v>
      </c>
      <c r="R7" s="7" t="s">
        <v>129</v>
      </c>
      <c r="V7" s="36" t="s">
        <v>552</v>
      </c>
      <c r="W7" s="7" t="s">
        <v>184</v>
      </c>
    </row>
    <row r="8" spans="1:33" ht="30" customHeight="1" x14ac:dyDescent="0.3">
      <c r="B8" s="36" t="s">
        <v>422</v>
      </c>
      <c r="C8" s="7" t="s">
        <v>41</v>
      </c>
      <c r="G8" s="36" t="s">
        <v>431</v>
      </c>
      <c r="H8" s="7" t="s">
        <v>59</v>
      </c>
      <c r="Q8" s="36" t="s">
        <v>488</v>
      </c>
      <c r="R8" s="7" t="s">
        <v>124</v>
      </c>
      <c r="V8" s="36" t="s">
        <v>553</v>
      </c>
      <c r="W8" s="7" t="s">
        <v>192</v>
      </c>
    </row>
    <row r="9" spans="1:33" ht="30" customHeight="1" x14ac:dyDescent="0.3">
      <c r="B9" s="36" t="s">
        <v>386</v>
      </c>
      <c r="C9" s="7" t="s">
        <v>18</v>
      </c>
      <c r="H9" s="7" t="s">
        <v>72</v>
      </c>
      <c r="Q9" s="36" t="s">
        <v>486</v>
      </c>
      <c r="R9" s="7" t="s">
        <v>116</v>
      </c>
      <c r="V9" s="36" t="s">
        <v>554</v>
      </c>
      <c r="W9" s="7" t="s">
        <v>193</v>
      </c>
    </row>
    <row r="10" spans="1:33" ht="30" customHeight="1" x14ac:dyDescent="0.3">
      <c r="Q10" s="36" t="s">
        <v>487</v>
      </c>
      <c r="R10" s="7" t="s">
        <v>125</v>
      </c>
      <c r="V10" s="36" t="s">
        <v>555</v>
      </c>
      <c r="W10" s="7" t="s">
        <v>202</v>
      </c>
    </row>
    <row r="11" spans="1:33" ht="30" customHeight="1" x14ac:dyDescent="0.3">
      <c r="Q11" s="36" t="s">
        <v>491</v>
      </c>
      <c r="R11" s="7" t="s">
        <v>132</v>
      </c>
      <c r="V11" s="36" t="s">
        <v>564</v>
      </c>
      <c r="W11" s="7" t="s">
        <v>196</v>
      </c>
      <c r="AA11" s="36"/>
    </row>
    <row r="12" spans="1:33" ht="30" customHeight="1" x14ac:dyDescent="0.3">
      <c r="Q12" s="36" t="s">
        <v>492</v>
      </c>
      <c r="R12" s="7" t="s">
        <v>135</v>
      </c>
      <c r="V12" s="39" t="s">
        <v>566</v>
      </c>
      <c r="W12" s="7" t="s">
        <v>567</v>
      </c>
      <c r="AA12" s="36"/>
    </row>
    <row r="13" spans="1:33" ht="30" customHeight="1" x14ac:dyDescent="0.3">
      <c r="Q13" s="36" t="s">
        <v>493</v>
      </c>
      <c r="R13" s="7" t="s">
        <v>142</v>
      </c>
      <c r="AA13" s="36"/>
    </row>
    <row r="14" spans="1:33" ht="30" customHeight="1" x14ac:dyDescent="0.3">
      <c r="Q14" s="36" t="s">
        <v>494</v>
      </c>
      <c r="R14" s="7" t="s">
        <v>145</v>
      </c>
    </row>
    <row r="15" spans="1:33" ht="30" customHeight="1" x14ac:dyDescent="0.3">
      <c r="Q15" s="36" t="s">
        <v>510</v>
      </c>
      <c r="R15" s="7" t="s">
        <v>150</v>
      </c>
    </row>
    <row r="16" spans="1:33" ht="30" customHeight="1" x14ac:dyDescent="0.3">
      <c r="Q16" s="36" t="s">
        <v>509</v>
      </c>
      <c r="R16" s="7" t="s">
        <v>151</v>
      </c>
    </row>
    <row r="17" spans="17:18" ht="30" customHeight="1" x14ac:dyDescent="0.3">
      <c r="Q17" s="36" t="s">
        <v>511</v>
      </c>
      <c r="R17" s="7" t="s">
        <v>152</v>
      </c>
    </row>
    <row r="18" spans="17:18" ht="30" customHeight="1" x14ac:dyDescent="0.3">
      <c r="Q18" s="36" t="s">
        <v>508</v>
      </c>
      <c r="R18" s="7" t="s">
        <v>154</v>
      </c>
    </row>
    <row r="19" spans="17:18" ht="30" customHeight="1" x14ac:dyDescent="0.3">
      <c r="Q19" s="36" t="s">
        <v>495</v>
      </c>
      <c r="R19" s="7" t="s">
        <v>155</v>
      </c>
    </row>
    <row r="20" spans="17:18" ht="30" customHeight="1" x14ac:dyDescent="0.3">
      <c r="Q20" s="36" t="s">
        <v>505</v>
      </c>
      <c r="R20" s="7" t="s">
        <v>156</v>
      </c>
    </row>
    <row r="21" spans="17:18" ht="30" customHeight="1" x14ac:dyDescent="0.3">
      <c r="Q21" s="36" t="s">
        <v>506</v>
      </c>
      <c r="R21" s="7" t="s">
        <v>149</v>
      </c>
    </row>
    <row r="22" spans="17:18" ht="30" customHeight="1" x14ac:dyDescent="0.3">
      <c r="Q22" s="36" t="s">
        <v>507</v>
      </c>
      <c r="R22" s="7" t="s">
        <v>113</v>
      </c>
    </row>
  </sheetData>
  <conditionalFormatting sqref="AF4:AF5 AH4:AH5">
    <cfRule type="duplicateValues" dxfId="2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opLeftCell="Y1" zoomScaleNormal="100" workbookViewId="0">
      <selection activeCell="AM3" sqref="AM3"/>
    </sheetView>
  </sheetViews>
  <sheetFormatPr baseColWidth="10" defaultRowHeight="30" customHeight="1" x14ac:dyDescent="0.25"/>
  <cols>
    <col min="3" max="3" width="13.5703125" bestFit="1" customWidth="1"/>
    <col min="8" max="8" width="18.7109375" bestFit="1" customWidth="1"/>
    <col min="13" max="13" width="14.7109375" bestFit="1" customWidth="1"/>
    <col min="14" max="15" width="11" customWidth="1"/>
    <col min="16" max="16" width="14.85546875" bestFit="1" customWidth="1"/>
    <col min="17" max="17" width="14.85546875" customWidth="1"/>
    <col min="18" max="18" width="19.28515625" bestFit="1" customWidth="1"/>
    <col min="21" max="21" width="15.140625" bestFit="1" customWidth="1"/>
    <col min="22" max="22" width="15.140625" customWidth="1"/>
    <col min="23" max="23" width="29" bestFit="1" customWidth="1"/>
    <col min="28" max="28" width="14.28515625" bestFit="1" customWidth="1"/>
    <col min="31" max="31" width="15.42578125" bestFit="1" customWidth="1"/>
    <col min="33" max="33" width="14.28515625" bestFit="1" customWidth="1"/>
    <col min="38" max="38" width="11.85546875" bestFit="1" customWidth="1"/>
  </cols>
  <sheetData>
    <row r="1" spans="1:33" ht="30" customHeight="1" x14ac:dyDescent="0.3">
      <c r="A1" s="6" t="s">
        <v>49</v>
      </c>
      <c r="B1" s="36" t="s">
        <v>381</v>
      </c>
      <c r="C1" s="6" t="s">
        <v>11</v>
      </c>
      <c r="F1" s="6" t="s">
        <v>50</v>
      </c>
      <c r="G1" s="36" t="s">
        <v>437</v>
      </c>
      <c r="H1" s="6" t="s">
        <v>54</v>
      </c>
      <c r="K1" s="6" t="s">
        <v>92</v>
      </c>
      <c r="L1" s="36" t="s">
        <v>438</v>
      </c>
      <c r="M1" s="6" t="s">
        <v>87</v>
      </c>
      <c r="P1" s="6" t="s">
        <v>159</v>
      </c>
      <c r="Q1" s="36" t="s">
        <v>457</v>
      </c>
      <c r="R1" s="6" t="s">
        <v>95</v>
      </c>
      <c r="U1" s="6" t="s">
        <v>201</v>
      </c>
      <c r="V1" s="36" t="s">
        <v>528</v>
      </c>
      <c r="W1" s="6" t="s">
        <v>165</v>
      </c>
      <c r="Z1" s="6" t="s">
        <v>577</v>
      </c>
      <c r="AA1" s="36" t="s">
        <v>574</v>
      </c>
      <c r="AB1" s="6" t="s">
        <v>573</v>
      </c>
      <c r="AE1" s="6" t="s">
        <v>581</v>
      </c>
      <c r="AF1" s="36" t="s">
        <v>587</v>
      </c>
      <c r="AG1" s="6" t="s">
        <v>584</v>
      </c>
    </row>
    <row r="2" spans="1:33" ht="30" customHeight="1" x14ac:dyDescent="0.3">
      <c r="B2" s="36" t="s">
        <v>382</v>
      </c>
      <c r="C2" s="6" t="s">
        <v>13</v>
      </c>
      <c r="G2" s="36" t="s">
        <v>385</v>
      </c>
      <c r="H2" s="6" t="s">
        <v>15</v>
      </c>
      <c r="L2" s="36" t="s">
        <v>439</v>
      </c>
      <c r="M2" s="6" t="s">
        <v>79</v>
      </c>
      <c r="Q2" s="36" t="s">
        <v>471</v>
      </c>
      <c r="R2" s="6" t="s">
        <v>99</v>
      </c>
      <c r="V2" s="36" t="s">
        <v>534</v>
      </c>
      <c r="W2" s="6" t="s">
        <v>171</v>
      </c>
      <c r="AF2" s="36" t="s">
        <v>586</v>
      </c>
      <c r="AG2" s="6" t="s">
        <v>585</v>
      </c>
    </row>
    <row r="3" spans="1:33" ht="30" customHeight="1" x14ac:dyDescent="0.3">
      <c r="B3" s="36" t="s">
        <v>383</v>
      </c>
      <c r="C3" s="6" t="s">
        <v>16</v>
      </c>
      <c r="G3" s="36" t="s">
        <v>386</v>
      </c>
      <c r="H3" s="6" t="s">
        <v>18</v>
      </c>
      <c r="L3" s="36" t="s">
        <v>440</v>
      </c>
      <c r="M3" s="6" t="s">
        <v>84</v>
      </c>
      <c r="Q3" s="36" t="s">
        <v>472</v>
      </c>
      <c r="R3" s="6" t="s">
        <v>473</v>
      </c>
      <c r="V3" s="36" t="s">
        <v>556</v>
      </c>
      <c r="W3" s="6" t="s">
        <v>179</v>
      </c>
      <c r="AF3" s="36" t="s">
        <v>588</v>
      </c>
      <c r="AG3" s="6" t="s">
        <v>589</v>
      </c>
    </row>
    <row r="4" spans="1:33" ht="30" customHeight="1" x14ac:dyDescent="0.3">
      <c r="B4" s="36" t="s">
        <v>432</v>
      </c>
      <c r="C4" s="6" t="s">
        <v>44</v>
      </c>
      <c r="L4" s="36" t="s">
        <v>441</v>
      </c>
      <c r="M4" s="6" t="s">
        <v>90</v>
      </c>
      <c r="Q4" s="36" t="s">
        <v>474</v>
      </c>
      <c r="R4" s="6" t="s">
        <v>106</v>
      </c>
      <c r="V4" s="36" t="s">
        <v>557</v>
      </c>
      <c r="W4" s="6" t="s">
        <v>180</v>
      </c>
      <c r="AF4" s="39" t="s">
        <v>603</v>
      </c>
      <c r="AG4" s="6" t="s">
        <v>593</v>
      </c>
    </row>
    <row r="5" spans="1:33" ht="30" customHeight="1" x14ac:dyDescent="0.3">
      <c r="B5" s="36" t="s">
        <v>433</v>
      </c>
      <c r="C5" s="6" t="s">
        <v>30</v>
      </c>
      <c r="Q5" s="36" t="s">
        <v>483</v>
      </c>
      <c r="R5" s="6" t="s">
        <v>112</v>
      </c>
      <c r="V5" s="36" t="s">
        <v>558</v>
      </c>
      <c r="W5" s="6" t="s">
        <v>185</v>
      </c>
      <c r="AF5" s="39" t="s">
        <v>604</v>
      </c>
      <c r="AG5" s="6" t="s">
        <v>592</v>
      </c>
    </row>
    <row r="6" spans="1:33" ht="30" customHeight="1" x14ac:dyDescent="0.3">
      <c r="B6" s="36" t="s">
        <v>434</v>
      </c>
      <c r="C6" s="6" t="s">
        <v>40</v>
      </c>
      <c r="Q6" s="36" t="s">
        <v>512</v>
      </c>
      <c r="R6" s="6" t="s">
        <v>114</v>
      </c>
      <c r="V6" s="37" t="s">
        <v>559</v>
      </c>
      <c r="W6" s="6" t="s">
        <v>186</v>
      </c>
    </row>
    <row r="7" spans="1:33" ht="30" customHeight="1" x14ac:dyDescent="0.3">
      <c r="B7" s="36" t="s">
        <v>435</v>
      </c>
      <c r="C7" s="6" t="s">
        <v>42</v>
      </c>
      <c r="Q7" s="36" t="s">
        <v>525</v>
      </c>
      <c r="R7" s="6" t="s">
        <v>119</v>
      </c>
      <c r="V7" s="36" t="s">
        <v>560</v>
      </c>
      <c r="W7" s="6" t="s">
        <v>194</v>
      </c>
    </row>
    <row r="8" spans="1:33" ht="30" customHeight="1" x14ac:dyDescent="0.3">
      <c r="B8" s="36" t="s">
        <v>436</v>
      </c>
      <c r="C8" s="6" t="s">
        <v>43</v>
      </c>
      <c r="Q8" s="36" t="s">
        <v>518</v>
      </c>
      <c r="R8" s="6" t="s">
        <v>121</v>
      </c>
      <c r="V8" s="36" t="s">
        <v>561</v>
      </c>
      <c r="W8" s="6" t="s">
        <v>195</v>
      </c>
    </row>
    <row r="9" spans="1:33" ht="30" customHeight="1" x14ac:dyDescent="0.3">
      <c r="Q9" s="36" t="s">
        <v>517</v>
      </c>
      <c r="R9" s="6" t="s">
        <v>128</v>
      </c>
      <c r="V9" s="36" t="s">
        <v>562</v>
      </c>
      <c r="W9" s="6" t="s">
        <v>203</v>
      </c>
    </row>
    <row r="10" spans="1:33" ht="30" customHeight="1" x14ac:dyDescent="0.3">
      <c r="Q10" s="36" t="s">
        <v>520</v>
      </c>
      <c r="R10" s="6" t="s">
        <v>132</v>
      </c>
      <c r="V10" s="36" t="s">
        <v>563</v>
      </c>
      <c r="W10" s="6" t="s">
        <v>198</v>
      </c>
    </row>
    <row r="11" spans="1:33" ht="30" customHeight="1" x14ac:dyDescent="0.3">
      <c r="Q11" s="36" t="s">
        <v>519</v>
      </c>
      <c r="R11" s="6" t="s">
        <v>131</v>
      </c>
    </row>
    <row r="12" spans="1:33" ht="30" customHeight="1" x14ac:dyDescent="0.3">
      <c r="Q12" s="36" t="s">
        <v>524</v>
      </c>
      <c r="R12" s="6" t="s">
        <v>137</v>
      </c>
    </row>
    <row r="13" spans="1:33" ht="30" customHeight="1" x14ac:dyDescent="0.3">
      <c r="Q13" s="36" t="s">
        <v>523</v>
      </c>
      <c r="R13" s="6" t="s">
        <v>110</v>
      </c>
    </row>
    <row r="14" spans="1:33" ht="30" customHeight="1" x14ac:dyDescent="0.3">
      <c r="Q14" s="36" t="s">
        <v>521</v>
      </c>
      <c r="R14" s="6" t="s">
        <v>140</v>
      </c>
    </row>
    <row r="15" spans="1:33" ht="30" customHeight="1" x14ac:dyDescent="0.3">
      <c r="Q15" s="36" t="s">
        <v>515</v>
      </c>
      <c r="R15" s="6" t="s">
        <v>141</v>
      </c>
    </row>
    <row r="16" spans="1:33" ht="30" customHeight="1" x14ac:dyDescent="0.3">
      <c r="Q16" s="36" t="s">
        <v>514</v>
      </c>
      <c r="R16" s="6" t="s">
        <v>143</v>
      </c>
    </row>
    <row r="17" spans="17:18" ht="30" customHeight="1" x14ac:dyDescent="0.3">
      <c r="Q17" s="36" t="s">
        <v>513</v>
      </c>
      <c r="R17" s="6" t="s">
        <v>144</v>
      </c>
    </row>
    <row r="18" spans="17:18" ht="30" customHeight="1" x14ac:dyDescent="0.3">
      <c r="Q18" s="36" t="s">
        <v>522</v>
      </c>
      <c r="R18" s="6" t="s">
        <v>153</v>
      </c>
    </row>
    <row r="19" spans="17:18" ht="30" customHeight="1" x14ac:dyDescent="0.3">
      <c r="Q19" s="36" t="s">
        <v>516</v>
      </c>
      <c r="R19" s="6" t="s">
        <v>157</v>
      </c>
    </row>
  </sheetData>
  <conditionalFormatting sqref="X5:X6">
    <cfRule type="duplicateValues" dxfId="1" priority="2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"/>
  <sheetViews>
    <sheetView workbookViewId="0">
      <selection activeCell="F3" sqref="F3"/>
    </sheetView>
  </sheetViews>
  <sheetFormatPr baseColWidth="10" defaultColWidth="26.28515625" defaultRowHeight="44.25" customHeight="1" x14ac:dyDescent="0.25"/>
  <cols>
    <col min="1" max="16384" width="26.28515625" style="14"/>
  </cols>
  <sheetData>
    <row r="1" spans="1:5" ht="64.5" thickBot="1" x14ac:dyDescent="0.3">
      <c r="A1" s="16" t="s">
        <v>235</v>
      </c>
      <c r="B1" s="15" t="s">
        <v>236</v>
      </c>
      <c r="D1" s="17" t="s">
        <v>238</v>
      </c>
      <c r="E1" s="15" t="s">
        <v>240</v>
      </c>
    </row>
    <row r="2" spans="1:5" ht="48.75" customHeight="1" thickBot="1" x14ac:dyDescent="0.3">
      <c r="A2" s="25" t="s">
        <v>302</v>
      </c>
      <c r="D2" s="17" t="s">
        <v>237</v>
      </c>
      <c r="E2" s="15" t="s">
        <v>243</v>
      </c>
    </row>
    <row r="3" spans="1:5" ht="48.75" customHeight="1" thickBot="1" x14ac:dyDescent="0.3">
      <c r="D3" s="17" t="s">
        <v>239</v>
      </c>
      <c r="E3" s="15" t="s">
        <v>242</v>
      </c>
    </row>
    <row r="4" spans="1:5" ht="48.75" customHeight="1" thickBot="1" x14ac:dyDescent="0.3">
      <c r="D4" s="17" t="s">
        <v>219</v>
      </c>
      <c r="E4" s="15" t="s">
        <v>241</v>
      </c>
    </row>
    <row r="5" spans="1:5" ht="48.75" customHeight="1" thickBot="1" x14ac:dyDescent="0.3">
      <c r="D5" s="17" t="s">
        <v>244</v>
      </c>
      <c r="E5" s="15" t="s">
        <v>245</v>
      </c>
    </row>
    <row r="6" spans="1:5" ht="48.75" customHeight="1" thickBot="1" x14ac:dyDescent="0.3">
      <c r="D6" s="17" t="s">
        <v>246</v>
      </c>
      <c r="E6" s="15" t="s">
        <v>247</v>
      </c>
    </row>
    <row r="7" spans="1:5" ht="44.25" customHeight="1" thickBot="1" x14ac:dyDescent="0.3">
      <c r="D7" s="17" t="s">
        <v>327</v>
      </c>
      <c r="E7" s="15" t="s">
        <v>328</v>
      </c>
    </row>
    <row r="9" spans="1:5" ht="12.75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7"/>
  <sheetViews>
    <sheetView workbookViewId="0">
      <selection activeCell="B21" sqref="B21"/>
    </sheetView>
  </sheetViews>
  <sheetFormatPr baseColWidth="10" defaultColWidth="25" defaultRowHeight="53.25" customHeight="1" x14ac:dyDescent="0.25"/>
  <cols>
    <col min="1" max="1" width="33.140625" bestFit="1" customWidth="1"/>
    <col min="6" max="6" width="56.7109375" bestFit="1" customWidth="1"/>
  </cols>
  <sheetData>
    <row r="1" spans="1:7" ht="53.25" customHeight="1" thickBot="1" x14ac:dyDescent="0.3">
      <c r="A1" s="16" t="s">
        <v>238</v>
      </c>
      <c r="B1" s="15" t="s">
        <v>240</v>
      </c>
      <c r="C1" s="14"/>
      <c r="D1" s="17" t="s">
        <v>335</v>
      </c>
      <c r="E1" s="15" t="s">
        <v>336</v>
      </c>
      <c r="F1" s="14"/>
    </row>
    <row r="2" spans="1:7" ht="53.25" customHeight="1" thickBot="1" x14ac:dyDescent="0.3">
      <c r="A2" s="25" t="s">
        <v>302</v>
      </c>
      <c r="B2" s="14"/>
      <c r="C2" s="14"/>
      <c r="D2" s="17" t="s">
        <v>332</v>
      </c>
      <c r="E2" s="15" t="s">
        <v>252</v>
      </c>
      <c r="F2" s="14"/>
    </row>
    <row r="3" spans="1:7" ht="53.25" customHeight="1" thickBot="1" x14ac:dyDescent="0.3">
      <c r="A3" s="25" t="s">
        <v>331</v>
      </c>
      <c r="B3" s="14"/>
      <c r="C3" s="14"/>
      <c r="D3" s="17" t="s">
        <v>333</v>
      </c>
      <c r="E3" s="15" t="s">
        <v>334</v>
      </c>
      <c r="F3" s="20"/>
    </row>
    <row r="4" spans="1:7" ht="53.25" customHeight="1" thickBot="1" x14ac:dyDescent="0.3">
      <c r="A4" s="14"/>
      <c r="B4" s="14"/>
      <c r="C4" s="14"/>
      <c r="D4" s="17" t="s">
        <v>280</v>
      </c>
      <c r="E4" s="15" t="s">
        <v>281</v>
      </c>
      <c r="F4" s="20" t="s">
        <v>337</v>
      </c>
    </row>
    <row r="5" spans="1:7" ht="50.25" customHeight="1" thickBot="1" x14ac:dyDescent="0.3">
      <c r="C5" s="14"/>
      <c r="D5" s="17" t="s">
        <v>338</v>
      </c>
      <c r="E5" s="15" t="s">
        <v>339</v>
      </c>
      <c r="F5" s="20"/>
    </row>
    <row r="6" spans="1:7" ht="27.75" customHeight="1" x14ac:dyDescent="0.25">
      <c r="A6" s="21" t="s">
        <v>283</v>
      </c>
      <c r="B6" t="s">
        <v>329</v>
      </c>
    </row>
    <row r="7" spans="1:7" ht="27.75" customHeight="1" x14ac:dyDescent="0.25">
      <c r="A7" s="21" t="s">
        <v>284</v>
      </c>
      <c r="B7" t="s">
        <v>285</v>
      </c>
    </row>
    <row r="8" spans="1:7" ht="27.75" customHeight="1" x14ac:dyDescent="0.25">
      <c r="A8" s="21" t="s">
        <v>340</v>
      </c>
      <c r="B8" t="s">
        <v>341</v>
      </c>
    </row>
    <row r="9" spans="1:7" ht="27.75" customHeight="1" x14ac:dyDescent="0.25">
      <c r="A9" s="21" t="s">
        <v>342</v>
      </c>
      <c r="B9" t="s">
        <v>343</v>
      </c>
    </row>
    <row r="10" spans="1:7" ht="27" customHeight="1" x14ac:dyDescent="0.25">
      <c r="A10" s="27" t="s">
        <v>344</v>
      </c>
    </row>
    <row r="11" spans="1:7" ht="27" customHeight="1" x14ac:dyDescent="0.25">
      <c r="A11" s="28" t="s">
        <v>345</v>
      </c>
    </row>
    <row r="12" spans="1:7" ht="27" customHeight="1" x14ac:dyDescent="0.25">
      <c r="A12" s="28" t="s">
        <v>346</v>
      </c>
    </row>
    <row r="13" spans="1:7" ht="27" customHeight="1" x14ac:dyDescent="0.25">
      <c r="A13" s="28" t="s">
        <v>347</v>
      </c>
    </row>
    <row r="14" spans="1:7" ht="53.25" customHeight="1" thickBot="1" x14ac:dyDescent="0.3">
      <c r="A14" s="29"/>
      <c r="B14" s="30"/>
      <c r="C14" s="30"/>
      <c r="D14" s="30"/>
      <c r="E14" s="30"/>
      <c r="F14" s="30"/>
      <c r="G14" s="30"/>
    </row>
    <row r="15" spans="1:7" ht="53.25" customHeight="1" thickBot="1" x14ac:dyDescent="0.3">
      <c r="A15" s="16" t="s">
        <v>351</v>
      </c>
      <c r="B15" s="15" t="s">
        <v>350</v>
      </c>
      <c r="C15" s="14"/>
      <c r="D15" s="17" t="s">
        <v>348</v>
      </c>
      <c r="E15" s="15" t="s">
        <v>349</v>
      </c>
      <c r="F15" s="22" t="s">
        <v>352</v>
      </c>
    </row>
    <row r="16" spans="1:7" ht="53.25" customHeight="1" thickBot="1" x14ac:dyDescent="0.3">
      <c r="C16" s="14"/>
      <c r="D16" s="17" t="s">
        <v>353</v>
      </c>
      <c r="E16" s="15" t="s">
        <v>354</v>
      </c>
      <c r="F16" s="22" t="s">
        <v>355</v>
      </c>
    </row>
    <row r="17" spans="1:7" ht="53.25" customHeight="1" thickBot="1" x14ac:dyDescent="0.3">
      <c r="C17" s="14"/>
      <c r="D17" s="17" t="s">
        <v>357</v>
      </c>
      <c r="E17" s="15" t="s">
        <v>356</v>
      </c>
    </row>
    <row r="18" spans="1:7" ht="30" customHeight="1" x14ac:dyDescent="0.25">
      <c r="A18" s="21" t="s">
        <v>358</v>
      </c>
      <c r="B18" t="s">
        <v>359</v>
      </c>
    </row>
    <row r="19" spans="1:7" ht="53.25" customHeight="1" thickBot="1" x14ac:dyDescent="0.3">
      <c r="A19" s="29"/>
      <c r="B19" s="30"/>
      <c r="C19" s="30"/>
      <c r="D19" s="30"/>
      <c r="E19" s="30"/>
      <c r="F19" s="30"/>
      <c r="G19" s="30"/>
    </row>
    <row r="20" spans="1:7" ht="53.25" customHeight="1" thickBot="1" x14ac:dyDescent="0.3">
      <c r="A20" s="33" t="s">
        <v>360</v>
      </c>
      <c r="B20" s="15" t="s">
        <v>361</v>
      </c>
      <c r="C20" s="14"/>
      <c r="D20" s="17" t="s">
        <v>348</v>
      </c>
      <c r="E20" s="15" t="s">
        <v>349</v>
      </c>
      <c r="F20" s="22" t="s">
        <v>362</v>
      </c>
    </row>
    <row r="21" spans="1:7" ht="53.25" customHeight="1" thickBot="1" x14ac:dyDescent="0.3">
      <c r="C21" s="14"/>
      <c r="D21" s="17" t="s">
        <v>357</v>
      </c>
      <c r="E21" s="15" t="s">
        <v>356</v>
      </c>
    </row>
    <row r="22" spans="1:7" ht="53.25" customHeight="1" thickBot="1" x14ac:dyDescent="0.3">
      <c r="A22" s="29"/>
      <c r="B22" s="30"/>
      <c r="C22" s="30"/>
      <c r="D22" s="30"/>
      <c r="E22" s="30"/>
      <c r="F22" s="30"/>
      <c r="G22" s="30"/>
    </row>
    <row r="23" spans="1:7" ht="53.25" customHeight="1" thickBot="1" x14ac:dyDescent="0.3">
      <c r="A23" s="32" t="s">
        <v>363</v>
      </c>
      <c r="B23" s="15" t="s">
        <v>364</v>
      </c>
      <c r="C23" s="14"/>
      <c r="D23" s="17" t="s">
        <v>348</v>
      </c>
      <c r="E23" s="15" t="s">
        <v>349</v>
      </c>
      <c r="F23" s="22" t="s">
        <v>365</v>
      </c>
    </row>
    <row r="24" spans="1:7" ht="53.25" customHeight="1" thickBot="1" x14ac:dyDescent="0.3">
      <c r="C24" s="14"/>
      <c r="D24" s="17" t="s">
        <v>357</v>
      </c>
      <c r="E24" s="15" t="s">
        <v>356</v>
      </c>
    </row>
    <row r="25" spans="1:7" ht="53.25" customHeight="1" thickBot="1" x14ac:dyDescent="0.3">
      <c r="A25" s="29"/>
      <c r="B25" s="30"/>
      <c r="C25" s="30"/>
      <c r="D25" s="30"/>
      <c r="E25" s="30"/>
      <c r="F25" s="30"/>
      <c r="G25" s="30"/>
    </row>
    <row r="26" spans="1:7" ht="53.25" customHeight="1" thickBot="1" x14ac:dyDescent="0.3">
      <c r="A26" s="31" t="s">
        <v>366</v>
      </c>
      <c r="B26" s="15" t="s">
        <v>367</v>
      </c>
      <c r="C26" s="14"/>
      <c r="D26" s="17" t="s">
        <v>348</v>
      </c>
      <c r="E26" s="15" t="s">
        <v>349</v>
      </c>
      <c r="F26" s="22" t="s">
        <v>368</v>
      </c>
    </row>
    <row r="27" spans="1:7" ht="53.25" customHeight="1" thickBot="1" x14ac:dyDescent="0.3">
      <c r="C27" s="14"/>
      <c r="D27" s="17" t="s">
        <v>369</v>
      </c>
      <c r="E27" s="15" t="s">
        <v>370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7"/>
  <sheetViews>
    <sheetView workbookViewId="0">
      <selection activeCell="A2" sqref="A2"/>
    </sheetView>
  </sheetViews>
  <sheetFormatPr baseColWidth="10" defaultColWidth="25" defaultRowHeight="53.25" customHeight="1" x14ac:dyDescent="0.25"/>
  <cols>
    <col min="6" max="6" width="53.7109375" bestFit="1" customWidth="1"/>
  </cols>
  <sheetData>
    <row r="1" spans="1:6" ht="53.25" customHeight="1" thickBot="1" x14ac:dyDescent="0.3">
      <c r="A1" s="16" t="s">
        <v>239</v>
      </c>
      <c r="B1" s="15" t="s">
        <v>248</v>
      </c>
      <c r="C1" s="14"/>
      <c r="D1" s="17" t="s">
        <v>249</v>
      </c>
      <c r="E1" s="15" t="s">
        <v>250</v>
      </c>
      <c r="F1" s="14"/>
    </row>
    <row r="2" spans="1:6" ht="53.25" customHeight="1" thickBot="1" x14ac:dyDescent="0.3">
      <c r="A2" s="25" t="s">
        <v>302</v>
      </c>
      <c r="B2" s="14"/>
      <c r="C2" s="14"/>
      <c r="D2" s="17" t="s">
        <v>251</v>
      </c>
      <c r="E2" s="15" t="s">
        <v>252</v>
      </c>
      <c r="F2" s="14"/>
    </row>
    <row r="3" spans="1:6" ht="53.25" customHeight="1" thickBot="1" x14ac:dyDescent="0.3">
      <c r="A3" s="14"/>
      <c r="B3" s="14"/>
      <c r="C3" s="14"/>
      <c r="D3" s="17" t="s">
        <v>253</v>
      </c>
      <c r="E3" s="15" t="s">
        <v>254</v>
      </c>
      <c r="F3" s="20" t="s">
        <v>294</v>
      </c>
    </row>
    <row r="4" spans="1:6" ht="53.25" customHeight="1" thickBot="1" x14ac:dyDescent="0.3">
      <c r="A4" s="14"/>
      <c r="B4" s="14"/>
      <c r="C4" s="14"/>
      <c r="D4" s="17" t="s">
        <v>280</v>
      </c>
      <c r="E4" s="15" t="s">
        <v>281</v>
      </c>
      <c r="F4" s="20" t="s">
        <v>295</v>
      </c>
    </row>
    <row r="6" spans="1:6" ht="21" customHeight="1" x14ac:dyDescent="0.25">
      <c r="A6" s="21" t="s">
        <v>283</v>
      </c>
      <c r="B6" t="s">
        <v>282</v>
      </c>
    </row>
    <row r="7" spans="1:6" ht="21" customHeight="1" x14ac:dyDescent="0.25">
      <c r="A7" s="21" t="s">
        <v>284</v>
      </c>
      <c r="B7" t="s">
        <v>285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7"/>
  <sheetViews>
    <sheetView workbookViewId="0">
      <selection activeCell="B12" sqref="B12"/>
    </sheetView>
  </sheetViews>
  <sheetFormatPr baseColWidth="10" defaultColWidth="25" defaultRowHeight="53.25" customHeight="1" x14ac:dyDescent="0.25"/>
  <cols>
    <col min="6" max="6" width="32.7109375" customWidth="1"/>
  </cols>
  <sheetData>
    <row r="1" spans="1:9" ht="53.25" customHeight="1" thickBot="1" x14ac:dyDescent="0.3">
      <c r="A1" s="16" t="s">
        <v>219</v>
      </c>
      <c r="B1" s="15" t="s">
        <v>241</v>
      </c>
      <c r="D1" s="17" t="s">
        <v>297</v>
      </c>
      <c r="E1" s="15" t="s">
        <v>296</v>
      </c>
    </row>
    <row r="2" spans="1:9" ht="53.25" customHeight="1" thickBot="1" x14ac:dyDescent="0.3">
      <c r="A2" s="25" t="s">
        <v>301</v>
      </c>
      <c r="B2" s="14"/>
      <c r="F2" s="14"/>
      <c r="G2" s="17" t="s">
        <v>286</v>
      </c>
      <c r="H2" s="15" t="s">
        <v>287</v>
      </c>
      <c r="I2" s="14"/>
    </row>
    <row r="3" spans="1:9" ht="53.25" customHeight="1" thickBot="1" x14ac:dyDescent="0.3">
      <c r="A3" s="14"/>
      <c r="B3" s="14"/>
      <c r="D3" s="17" t="s">
        <v>298</v>
      </c>
      <c r="E3" s="15" t="s">
        <v>296</v>
      </c>
      <c r="F3" s="14"/>
      <c r="G3" s="24" t="s">
        <v>288</v>
      </c>
      <c r="H3" s="15" t="s">
        <v>289</v>
      </c>
      <c r="I3" s="14"/>
    </row>
    <row r="4" spans="1:9" ht="53.25" customHeight="1" thickBot="1" x14ac:dyDescent="0.3">
      <c r="A4" s="14"/>
      <c r="B4" s="14"/>
      <c r="F4" s="14"/>
      <c r="G4" s="17" t="s">
        <v>290</v>
      </c>
      <c r="H4" s="15" t="s">
        <v>291</v>
      </c>
      <c r="I4" s="20"/>
    </row>
    <row r="5" spans="1:9" ht="53.25" customHeight="1" thickBot="1" x14ac:dyDescent="0.3">
      <c r="D5" s="23" t="s">
        <v>299</v>
      </c>
      <c r="E5" s="15" t="s">
        <v>300</v>
      </c>
      <c r="F5" s="14"/>
      <c r="G5" s="17" t="s">
        <v>280</v>
      </c>
      <c r="H5" s="15" t="s">
        <v>292</v>
      </c>
      <c r="I5" s="22" t="s">
        <v>293</v>
      </c>
    </row>
    <row r="6" spans="1:9" ht="25.5" customHeight="1" x14ac:dyDescent="0.25">
      <c r="A6" s="21" t="s">
        <v>283</v>
      </c>
      <c r="B6" t="s">
        <v>303</v>
      </c>
    </row>
    <row r="7" spans="1:9" ht="25.5" customHeight="1" x14ac:dyDescent="0.25">
      <c r="A7" s="21" t="s">
        <v>330</v>
      </c>
      <c r="B7" t="s">
        <v>315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B8" sqref="B8"/>
    </sheetView>
  </sheetViews>
  <sheetFormatPr baseColWidth="10" defaultColWidth="25" defaultRowHeight="53.25" customHeight="1" x14ac:dyDescent="0.25"/>
  <cols>
    <col min="6" max="6" width="53.7109375" bestFit="1" customWidth="1"/>
  </cols>
  <sheetData>
    <row r="1" spans="1:6" ht="53.25" customHeight="1" thickBot="1" x14ac:dyDescent="0.3">
      <c r="A1" s="16" t="s">
        <v>246</v>
      </c>
      <c r="B1" s="15" t="s">
        <v>326</v>
      </c>
      <c r="C1" s="14"/>
      <c r="D1" s="17" t="s">
        <v>317</v>
      </c>
      <c r="E1" s="15" t="s">
        <v>252</v>
      </c>
      <c r="F1" s="14"/>
    </row>
    <row r="2" spans="1:6" ht="53.25" customHeight="1" thickBot="1" x14ac:dyDescent="0.3">
      <c r="A2" s="25" t="s">
        <v>316</v>
      </c>
      <c r="B2" s="14"/>
      <c r="C2" s="14"/>
      <c r="D2" s="17" t="s">
        <v>318</v>
      </c>
      <c r="E2" s="15" t="s">
        <v>319</v>
      </c>
      <c r="F2" s="22" t="s">
        <v>320</v>
      </c>
    </row>
    <row r="3" spans="1:6" ht="115.5" thickBot="1" x14ac:dyDescent="0.3">
      <c r="A3" s="14"/>
      <c r="B3" s="14"/>
      <c r="C3" s="14"/>
      <c r="D3" s="17" t="s">
        <v>280</v>
      </c>
      <c r="E3" s="15" t="s">
        <v>321</v>
      </c>
      <c r="F3" s="26" t="s">
        <v>324</v>
      </c>
    </row>
    <row r="4" spans="1:6" ht="21" customHeight="1" x14ac:dyDescent="0.25">
      <c r="A4" s="21" t="s">
        <v>283</v>
      </c>
      <c r="B4" t="s">
        <v>325</v>
      </c>
    </row>
    <row r="5" spans="1:6" ht="21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Stats</vt:lpstr>
      <vt:lpstr>Butin Tier 1</vt:lpstr>
      <vt:lpstr>Butin Tier 2</vt:lpstr>
      <vt:lpstr>Butin Tier 3</vt:lpstr>
      <vt:lpstr>WORKFLOW MAIN</vt:lpstr>
      <vt:lpstr>FRAMEWORK RAID</vt:lpstr>
      <vt:lpstr>FRAMEWORK PROFESSION</vt:lpstr>
      <vt:lpstr>FRAMEWORK UPGRADE</vt:lpstr>
      <vt:lpstr>FRAMEWORK MON SURVIVANT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Tancred</dc:creator>
  <cp:lastModifiedBy>Tancred</cp:lastModifiedBy>
  <dcterms:created xsi:type="dcterms:W3CDTF">2022-12-17T22:35:51Z</dcterms:created>
  <dcterms:modified xsi:type="dcterms:W3CDTF">2023-01-26T12:39:33Z</dcterms:modified>
</cp:coreProperties>
</file>