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1.xml" ContentType="application/vnd.openxmlformats-officedocument.drawing+xml"/>
  <Override PartName="/xl/comments3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9.xml" ContentType="application/vnd.openxmlformats-officedocument.spreadsheetml.pivotTable+xml"/>
  <Override PartName="/xl/drawings/drawing12.xml" ContentType="application/vnd.openxmlformats-officedocument.drawing+xml"/>
  <Override PartName="/xl/comments4.xml" ContentType="application/vnd.openxmlformats-officedocument.spreadsheetml.comment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20.xml" ContentType="application/vnd.openxmlformats-officedocument.spreadsheetml.pivotTab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21.xml" ContentType="application/vnd.openxmlformats-officedocument.spreadsheetml.pivotTab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22.xml" ContentType="application/vnd.openxmlformats-officedocument.spreadsheetml.pivotTable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23.xml" ContentType="application/vnd.openxmlformats-officedocument.spreadsheetml.pivotTable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VdEy\Desktop\Persstatistiek\"/>
    </mc:Choice>
  </mc:AlternateContent>
  <bookViews>
    <workbookView xWindow="0" yWindow="0" windowWidth="28800" windowHeight="13020" firstSheet="9" activeTab="10"/>
  </bookViews>
  <sheets>
    <sheet name="Blad1" sheetId="17" r:id="rId1"/>
    <sheet name="Blad2" sheetId="18" r:id="rId2"/>
    <sheet name="Blad3" sheetId="19" r:id="rId3"/>
    <sheet name="Blad4" sheetId="20" r:id="rId4"/>
    <sheet name="Blad5" sheetId="21" r:id="rId5"/>
    <sheet name="Blad6" sheetId="22" r:id="rId6"/>
    <sheet name="Blad7" sheetId="16" r:id="rId7"/>
    <sheet name="Blad8" sheetId="23" r:id="rId8"/>
    <sheet name="Blad9" sheetId="24" r:id="rId9"/>
    <sheet name="Blad10" sheetId="25" r:id="rId10"/>
    <sheet name="Hele organisatie" sheetId="1" r:id="rId11"/>
    <sheet name="test" sheetId="26" r:id="rId12"/>
    <sheet name="Grafiek organisatie verzend" sheetId="2" r:id="rId13"/>
    <sheet name="Persbericht per soort" sheetId="3" r:id="rId14"/>
    <sheet name="Grafiek verzenders" sheetId="4" r:id="rId15"/>
    <sheet name="Grafiek per maand" sheetId="5" r:id="rId16"/>
    <sheet name="Persreturn per soort" sheetId="7" r:id="rId17"/>
    <sheet name="Persdienst vs Provincie" sheetId="6" r:id="rId18"/>
    <sheet name="lijstje detail beleid" sheetId="9" r:id="rId19"/>
  </sheets>
  <definedNames>
    <definedName name="_xlnm._FilterDatabase" localSheetId="10" hidden="1">'Hele organisatie'!$A$1:$A$476</definedName>
  </definedNames>
  <calcPr calcId="152511"/>
  <pivotCaches>
    <pivotCache cacheId="0" r:id="rId20"/>
    <pivotCache cacheId="1" r:id="rId21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9" i="1" l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470" i="1"/>
  <c r="M47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I653" i="26" l="1"/>
  <c r="B653" i="26"/>
  <c r="J652" i="26"/>
  <c r="I652" i="26"/>
  <c r="B652" i="26"/>
  <c r="J651" i="26"/>
  <c r="I651" i="26"/>
  <c r="B651" i="26"/>
  <c r="J650" i="26"/>
  <c r="I650" i="26"/>
  <c r="B650" i="26"/>
  <c r="J649" i="26"/>
  <c r="I649" i="26"/>
  <c r="B649" i="26"/>
  <c r="I648" i="26"/>
  <c r="B648" i="26"/>
  <c r="B647" i="26"/>
  <c r="J646" i="26"/>
  <c r="B646" i="26"/>
  <c r="B645" i="26"/>
  <c r="B644" i="26"/>
  <c r="J643" i="26"/>
  <c r="I643" i="26"/>
  <c r="B643" i="26"/>
  <c r="B642" i="26"/>
  <c r="J641" i="26"/>
  <c r="B641" i="26"/>
  <c r="B640" i="26"/>
  <c r="B639" i="26"/>
  <c r="B638" i="26"/>
  <c r="J637" i="26"/>
  <c r="I637" i="26"/>
  <c r="B637" i="26"/>
  <c r="J636" i="26"/>
  <c r="I636" i="26"/>
  <c r="B636" i="26"/>
  <c r="J635" i="26"/>
  <c r="I635" i="26"/>
  <c r="B635" i="26"/>
  <c r="I634" i="26"/>
  <c r="B634" i="26"/>
  <c r="J633" i="26"/>
  <c r="I633" i="26"/>
  <c r="B633" i="26"/>
  <c r="J632" i="26"/>
  <c r="I632" i="26"/>
  <c r="B632" i="26"/>
  <c r="I631" i="26"/>
  <c r="B631" i="26"/>
  <c r="I630" i="26"/>
  <c r="B630" i="26"/>
  <c r="B629" i="26"/>
  <c r="B628" i="26"/>
  <c r="J627" i="26"/>
  <c r="B627" i="26"/>
  <c r="B626" i="26"/>
  <c r="J625" i="26"/>
  <c r="I625" i="26"/>
  <c r="B625" i="26"/>
  <c r="B624" i="26"/>
  <c r="J623" i="26"/>
  <c r="I623" i="26"/>
  <c r="B623" i="26"/>
  <c r="B621" i="26"/>
  <c r="B620" i="26"/>
  <c r="B619" i="26"/>
  <c r="B618" i="26"/>
  <c r="B617" i="26"/>
  <c r="B615" i="26"/>
  <c r="J614" i="26"/>
  <c r="I614" i="26"/>
  <c r="B614" i="26"/>
  <c r="J613" i="26"/>
  <c r="I613" i="26"/>
  <c r="B613" i="26"/>
  <c r="I612" i="26"/>
  <c r="B612" i="26"/>
  <c r="B611" i="26"/>
  <c r="B610" i="26"/>
  <c r="B608" i="26"/>
  <c r="J607" i="26"/>
  <c r="B607" i="26"/>
  <c r="I606" i="26"/>
  <c r="B606" i="26"/>
  <c r="J605" i="26"/>
  <c r="I605" i="26"/>
  <c r="B605" i="26"/>
  <c r="J604" i="26"/>
  <c r="I604" i="26"/>
  <c r="B604" i="26"/>
  <c r="B601" i="26"/>
  <c r="B600" i="26"/>
  <c r="B599" i="26"/>
  <c r="B598" i="26"/>
  <c r="B597" i="26"/>
  <c r="B596" i="26"/>
  <c r="J595" i="26"/>
  <c r="I595" i="26"/>
  <c r="B595" i="26"/>
  <c r="J594" i="26"/>
  <c r="I594" i="26"/>
  <c r="B594" i="26"/>
  <c r="I593" i="26"/>
  <c r="B593" i="26"/>
  <c r="B592" i="26"/>
  <c r="B591" i="26"/>
  <c r="B590" i="26"/>
  <c r="B589" i="26"/>
  <c r="I588" i="26"/>
  <c r="B588" i="26"/>
  <c r="J587" i="26"/>
  <c r="I587" i="26"/>
  <c r="B587" i="26"/>
  <c r="J586" i="26"/>
  <c r="I586" i="26"/>
  <c r="B586" i="26"/>
  <c r="I585" i="26"/>
  <c r="B585" i="26"/>
  <c r="B584" i="26"/>
  <c r="B583" i="26"/>
  <c r="I582" i="26"/>
  <c r="B582" i="26"/>
  <c r="J581" i="26"/>
  <c r="I581" i="26"/>
  <c r="B581" i="26"/>
  <c r="B580" i="26"/>
  <c r="B579" i="26"/>
  <c r="J578" i="26"/>
  <c r="B578" i="26"/>
  <c r="J577" i="26"/>
  <c r="I577" i="26"/>
  <c r="B577" i="26"/>
  <c r="I576" i="26"/>
  <c r="B576" i="26"/>
  <c r="B575" i="26"/>
  <c r="J574" i="26"/>
  <c r="B574" i="26"/>
  <c r="I573" i="26"/>
  <c r="B573" i="26"/>
  <c r="J572" i="26"/>
  <c r="I572" i="26"/>
  <c r="B572" i="26"/>
  <c r="J571" i="26"/>
  <c r="I571" i="26"/>
  <c r="B571" i="26"/>
  <c r="B570" i="26"/>
  <c r="J568" i="26"/>
  <c r="I568" i="26"/>
  <c r="B568" i="26"/>
  <c r="B567" i="26"/>
  <c r="B566" i="26"/>
  <c r="J565" i="26"/>
  <c r="I565" i="26"/>
  <c r="B565" i="26"/>
  <c r="I563" i="26"/>
  <c r="B563" i="26"/>
  <c r="B561" i="26"/>
  <c r="J560" i="26"/>
  <c r="I560" i="26"/>
  <c r="B560" i="26"/>
  <c r="I559" i="26"/>
  <c r="B559" i="26"/>
  <c r="J558" i="26"/>
  <c r="B558" i="26"/>
  <c r="J557" i="26"/>
  <c r="I557" i="26"/>
  <c r="B557" i="26"/>
  <c r="J556" i="26"/>
  <c r="I556" i="26"/>
  <c r="B556" i="26"/>
  <c r="J555" i="26"/>
  <c r="I555" i="26"/>
  <c r="B555" i="26"/>
  <c r="B554" i="26"/>
  <c r="J553" i="26"/>
  <c r="I553" i="26"/>
  <c r="B553" i="26"/>
  <c r="J552" i="26"/>
  <c r="I552" i="26"/>
  <c r="B552" i="26"/>
  <c r="I551" i="26"/>
  <c r="B551" i="26"/>
  <c r="B550" i="26"/>
  <c r="B549" i="26"/>
  <c r="J548" i="26"/>
  <c r="B548" i="26"/>
  <c r="J547" i="26"/>
  <c r="B547" i="26"/>
  <c r="J546" i="26"/>
  <c r="B546" i="26"/>
  <c r="J545" i="26"/>
  <c r="B545" i="26"/>
  <c r="B544" i="26"/>
  <c r="B543" i="26"/>
  <c r="B542" i="26"/>
  <c r="I541" i="26"/>
  <c r="B541" i="26"/>
  <c r="J540" i="26"/>
  <c r="I540" i="26"/>
  <c r="B540" i="26"/>
  <c r="B539" i="26"/>
  <c r="B538" i="26"/>
  <c r="J537" i="26"/>
  <c r="I537" i="26"/>
  <c r="B537" i="26"/>
  <c r="J536" i="26"/>
  <c r="B536" i="26"/>
  <c r="J535" i="26"/>
  <c r="I535" i="26"/>
  <c r="B535" i="26"/>
  <c r="J534" i="26"/>
  <c r="I534" i="26"/>
  <c r="B534" i="26"/>
  <c r="B533" i="26"/>
  <c r="J532" i="26"/>
  <c r="I532" i="26"/>
  <c r="B532" i="26"/>
  <c r="J531" i="26"/>
  <c r="I531" i="26"/>
  <c r="B531" i="26"/>
  <c r="I530" i="26"/>
  <c r="B530" i="26"/>
  <c r="B529" i="26"/>
  <c r="B528" i="26"/>
  <c r="B527" i="26"/>
  <c r="J526" i="26"/>
  <c r="I526" i="26"/>
  <c r="B526" i="26"/>
  <c r="B525" i="26"/>
  <c r="J524" i="26"/>
  <c r="I524" i="26"/>
  <c r="B524" i="26"/>
  <c r="J523" i="26"/>
  <c r="I523" i="26"/>
  <c r="B523" i="26"/>
  <c r="I522" i="26"/>
  <c r="B522" i="26"/>
  <c r="I521" i="26"/>
  <c r="B521" i="26"/>
  <c r="B520" i="26"/>
  <c r="J519" i="26"/>
  <c r="B519" i="26"/>
  <c r="I518" i="26"/>
  <c r="B518" i="26"/>
  <c r="J517" i="26"/>
  <c r="I517" i="26"/>
  <c r="B517" i="26"/>
  <c r="B516" i="26"/>
  <c r="B515" i="26"/>
  <c r="B513" i="26"/>
  <c r="J512" i="26"/>
  <c r="I512" i="26"/>
  <c r="B512" i="26"/>
  <c r="B511" i="26"/>
  <c r="J510" i="26"/>
  <c r="I510" i="26"/>
  <c r="B510" i="26"/>
  <c r="J509" i="26"/>
  <c r="I509" i="26"/>
  <c r="B509" i="26"/>
  <c r="B508" i="26"/>
  <c r="J507" i="26"/>
  <c r="B507" i="26"/>
  <c r="I506" i="26"/>
  <c r="B506" i="26"/>
  <c r="I505" i="26"/>
  <c r="B505" i="26"/>
  <c r="B504" i="26"/>
  <c r="J503" i="26"/>
  <c r="B503" i="26"/>
  <c r="J502" i="26"/>
  <c r="B502" i="26"/>
  <c r="B501" i="26"/>
  <c r="J500" i="26"/>
  <c r="I500" i="26"/>
  <c r="B500" i="26"/>
  <c r="I499" i="26"/>
  <c r="B499" i="26"/>
  <c r="B498" i="26"/>
  <c r="B497" i="26"/>
  <c r="J496" i="26"/>
  <c r="B496" i="26"/>
  <c r="J495" i="26"/>
  <c r="B495" i="26"/>
  <c r="B494" i="26"/>
  <c r="J493" i="26"/>
  <c r="B493" i="26"/>
  <c r="J492" i="26"/>
  <c r="B492" i="26"/>
  <c r="J491" i="26"/>
  <c r="B491" i="26"/>
  <c r="I490" i="26"/>
  <c r="B490" i="26"/>
  <c r="B489" i="26"/>
  <c r="J488" i="26"/>
  <c r="B488" i="26"/>
  <c r="B486" i="26"/>
  <c r="H485" i="26"/>
  <c r="B485" i="26"/>
  <c r="B484" i="26"/>
  <c r="B483" i="26"/>
  <c r="B482" i="26"/>
  <c r="B481" i="26"/>
  <c r="B480" i="26"/>
  <c r="J479" i="26"/>
  <c r="I479" i="26"/>
  <c r="B479" i="26"/>
  <c r="M478" i="26"/>
  <c r="I478" i="26"/>
  <c r="M477" i="26"/>
  <c r="I477" i="26"/>
  <c r="G477" i="26"/>
  <c r="B477" i="26"/>
  <c r="M476" i="26"/>
  <c r="I476" i="26"/>
  <c r="M475" i="26"/>
  <c r="I475" i="26"/>
  <c r="M474" i="26"/>
  <c r="J474" i="26"/>
  <c r="B474" i="26"/>
  <c r="M473" i="26"/>
  <c r="I473" i="26"/>
  <c r="B473" i="26"/>
  <c r="M472" i="26"/>
  <c r="J472" i="26"/>
  <c r="B472" i="26"/>
  <c r="J471" i="26"/>
  <c r="I471" i="26"/>
  <c r="B471" i="26"/>
  <c r="J470" i="26"/>
  <c r="I470" i="26"/>
  <c r="B470" i="26"/>
  <c r="M469" i="26"/>
  <c r="M468" i="26"/>
  <c r="M467" i="26"/>
  <c r="B467" i="26"/>
  <c r="M466" i="26"/>
  <c r="I466" i="26"/>
  <c r="B466" i="26"/>
  <c r="M465" i="26"/>
  <c r="J465" i="26"/>
  <c r="I465" i="26"/>
  <c r="B465" i="26"/>
  <c r="M464" i="26"/>
  <c r="I464" i="26"/>
  <c r="B464" i="26"/>
  <c r="M463" i="26"/>
  <c r="I463" i="26"/>
  <c r="B463" i="26"/>
  <c r="M462" i="26"/>
  <c r="B462" i="26"/>
  <c r="M461" i="26"/>
  <c r="B461" i="26"/>
  <c r="M460" i="26"/>
  <c r="I460" i="26"/>
  <c r="G460" i="26"/>
  <c r="B460" i="26"/>
  <c r="M459" i="26"/>
  <c r="J459" i="26"/>
  <c r="I459" i="26"/>
  <c r="B459" i="26"/>
  <c r="M458" i="26"/>
  <c r="B458" i="26"/>
  <c r="M457" i="26"/>
  <c r="J457" i="26"/>
  <c r="I457" i="26"/>
  <c r="B457" i="26"/>
  <c r="M456" i="26"/>
  <c r="J456" i="26"/>
  <c r="I456" i="26"/>
  <c r="B456" i="26"/>
  <c r="M455" i="26"/>
  <c r="I455" i="26"/>
  <c r="B455" i="26"/>
  <c r="M454" i="26"/>
  <c r="B454" i="26"/>
  <c r="M453" i="26"/>
  <c r="G453" i="26"/>
  <c r="B453" i="26"/>
  <c r="M452" i="26"/>
  <c r="I452" i="26"/>
  <c r="B452" i="26"/>
  <c r="M451" i="26"/>
  <c r="B451" i="26"/>
  <c r="M450" i="26"/>
  <c r="M449" i="26"/>
  <c r="J449" i="26"/>
  <c r="I449" i="26"/>
  <c r="B449" i="26"/>
  <c r="M448" i="26"/>
  <c r="J448" i="26"/>
  <c r="B448" i="26"/>
  <c r="M447" i="26"/>
  <c r="J447" i="26"/>
  <c r="I447" i="26"/>
  <c r="G447" i="26"/>
  <c r="B447" i="26"/>
  <c r="M446" i="26"/>
  <c r="B446" i="26"/>
  <c r="M445" i="26"/>
  <c r="M444" i="26"/>
  <c r="I444" i="26"/>
  <c r="B444" i="26"/>
  <c r="M443" i="26"/>
  <c r="G443" i="26"/>
  <c r="M442" i="26"/>
  <c r="B442" i="26"/>
  <c r="M441" i="26"/>
  <c r="B441" i="26"/>
  <c r="M440" i="26"/>
  <c r="B440" i="26"/>
  <c r="M439" i="26"/>
  <c r="J439" i="26"/>
  <c r="B439" i="26"/>
  <c r="M438" i="26"/>
  <c r="H438" i="26"/>
  <c r="B438" i="26"/>
  <c r="M437" i="26"/>
  <c r="M436" i="26"/>
  <c r="I436" i="26"/>
  <c r="B436" i="26"/>
  <c r="M435" i="26"/>
  <c r="I435" i="26"/>
  <c r="B435" i="26"/>
  <c r="M434" i="26"/>
  <c r="J434" i="26"/>
  <c r="B434" i="26"/>
  <c r="M433" i="26"/>
  <c r="J433" i="26"/>
  <c r="I433" i="26"/>
  <c r="B433" i="26"/>
  <c r="M432" i="26"/>
  <c r="I432" i="26"/>
  <c r="B432" i="26"/>
  <c r="M431" i="26"/>
  <c r="H431" i="26"/>
  <c r="B431" i="26"/>
  <c r="M430" i="26"/>
  <c r="B430" i="26"/>
  <c r="M429" i="26"/>
  <c r="I429" i="26"/>
  <c r="B429" i="26"/>
  <c r="M428" i="26"/>
  <c r="B428" i="26"/>
  <c r="M427" i="26"/>
  <c r="I427" i="26"/>
  <c r="G427" i="26"/>
  <c r="B427" i="26"/>
  <c r="M426" i="26"/>
  <c r="J426" i="26"/>
  <c r="I426" i="26"/>
  <c r="B426" i="26"/>
  <c r="M425" i="26"/>
  <c r="J425" i="26"/>
  <c r="B425" i="26"/>
  <c r="M424" i="26"/>
  <c r="J424" i="26"/>
  <c r="I424" i="26"/>
  <c r="B424" i="26"/>
  <c r="M423" i="26"/>
  <c r="J423" i="26"/>
  <c r="I423" i="26"/>
  <c r="B423" i="26"/>
  <c r="M422" i="26"/>
  <c r="I422" i="26"/>
  <c r="B422" i="26"/>
  <c r="M421" i="26"/>
  <c r="J421" i="26"/>
  <c r="B421" i="26"/>
  <c r="M420" i="26"/>
  <c r="J420" i="26"/>
  <c r="I420" i="26"/>
  <c r="B420" i="26"/>
  <c r="M419" i="26"/>
  <c r="B419" i="26"/>
  <c r="M418" i="26"/>
  <c r="J418" i="26"/>
  <c r="B418" i="26"/>
  <c r="M417" i="26"/>
  <c r="B417" i="26"/>
  <c r="M416" i="26"/>
  <c r="J416" i="26"/>
  <c r="I416" i="26"/>
  <c r="B416" i="26"/>
  <c r="M415" i="26"/>
  <c r="B415" i="26"/>
  <c r="M414" i="26"/>
  <c r="J414" i="26"/>
  <c r="I414" i="26"/>
  <c r="B414" i="26"/>
  <c r="M413" i="26"/>
  <c r="I413" i="26"/>
  <c r="B413" i="26"/>
  <c r="M412" i="26"/>
  <c r="I412" i="26"/>
  <c r="B412" i="26"/>
  <c r="M411" i="26"/>
  <c r="J411" i="26"/>
  <c r="I411" i="26"/>
  <c r="B411" i="26"/>
  <c r="M410" i="26"/>
  <c r="B410" i="26"/>
  <c r="M409" i="26"/>
  <c r="B409" i="26"/>
  <c r="M408" i="26"/>
  <c r="J408" i="26"/>
  <c r="I408" i="26"/>
  <c r="B408" i="26"/>
  <c r="M407" i="26"/>
  <c r="J407" i="26"/>
  <c r="I407" i="26"/>
  <c r="B407" i="26"/>
  <c r="M406" i="26"/>
  <c r="J406" i="26"/>
  <c r="I406" i="26"/>
  <c r="B406" i="26"/>
  <c r="M405" i="26"/>
  <c r="B405" i="26"/>
  <c r="M404" i="26"/>
  <c r="I404" i="26"/>
  <c r="B404" i="26"/>
  <c r="M403" i="26"/>
  <c r="I403" i="26"/>
  <c r="B403" i="26"/>
  <c r="M402" i="26"/>
  <c r="J402" i="26"/>
  <c r="I402" i="26"/>
  <c r="H402" i="26"/>
  <c r="G402" i="26"/>
  <c r="B402" i="26"/>
  <c r="M401" i="26"/>
  <c r="J401" i="26"/>
  <c r="I401" i="26"/>
  <c r="H401" i="26"/>
  <c r="G401" i="26"/>
  <c r="B401" i="26"/>
  <c r="M400" i="26"/>
  <c r="H400" i="26"/>
  <c r="G400" i="26"/>
  <c r="B400" i="26"/>
  <c r="M399" i="26"/>
  <c r="B399" i="26"/>
  <c r="M398" i="26"/>
  <c r="B398" i="26"/>
  <c r="M397" i="26"/>
  <c r="I397" i="26"/>
  <c r="B397" i="26"/>
  <c r="M396" i="26"/>
  <c r="B396" i="26"/>
  <c r="M395" i="26"/>
  <c r="J395" i="26"/>
  <c r="I395" i="26"/>
  <c r="H395" i="26"/>
  <c r="G395" i="26"/>
  <c r="B395" i="26"/>
  <c r="M394" i="26"/>
  <c r="B394" i="26"/>
  <c r="M393" i="26"/>
  <c r="B393" i="26"/>
  <c r="M392" i="26"/>
  <c r="I392" i="26"/>
  <c r="B392" i="26"/>
  <c r="M391" i="26"/>
  <c r="B391" i="26"/>
  <c r="M390" i="26"/>
  <c r="J390" i="26"/>
  <c r="I390" i="26"/>
  <c r="B390" i="26"/>
  <c r="M389" i="26"/>
  <c r="J389" i="26"/>
  <c r="I389" i="26"/>
  <c r="B389" i="26"/>
  <c r="M388" i="26"/>
  <c r="I388" i="26"/>
  <c r="B388" i="26"/>
  <c r="M387" i="26"/>
  <c r="B387" i="26"/>
  <c r="M386" i="26"/>
  <c r="I386" i="26"/>
  <c r="B386" i="26"/>
  <c r="M385" i="26"/>
  <c r="J385" i="26"/>
  <c r="I385" i="26"/>
  <c r="B385" i="26"/>
  <c r="M384" i="26"/>
  <c r="J384" i="26"/>
  <c r="I384" i="26"/>
  <c r="B384" i="26"/>
  <c r="M383" i="26"/>
  <c r="J383" i="26"/>
  <c r="I383" i="26"/>
  <c r="B383" i="26"/>
  <c r="M382" i="26"/>
  <c r="J382" i="26"/>
  <c r="I382" i="26"/>
  <c r="B382" i="26"/>
  <c r="M381" i="26"/>
  <c r="J381" i="26"/>
  <c r="I381" i="26"/>
  <c r="B381" i="26"/>
  <c r="M380" i="26"/>
  <c r="J380" i="26"/>
  <c r="I380" i="26"/>
  <c r="H380" i="26"/>
  <c r="G380" i="26"/>
  <c r="B380" i="26"/>
  <c r="M379" i="26"/>
  <c r="I379" i="26"/>
  <c r="B379" i="26"/>
  <c r="M378" i="26"/>
  <c r="J378" i="26"/>
  <c r="I378" i="26"/>
  <c r="H378" i="26"/>
  <c r="G378" i="26"/>
  <c r="B378" i="26"/>
  <c r="M377" i="26"/>
  <c r="B377" i="26"/>
  <c r="M376" i="26"/>
  <c r="J376" i="26"/>
  <c r="I376" i="26"/>
  <c r="G376" i="26"/>
  <c r="B376" i="26"/>
  <c r="M375" i="26"/>
  <c r="J375" i="26"/>
  <c r="I375" i="26"/>
  <c r="B375" i="26"/>
  <c r="M374" i="26"/>
  <c r="J374" i="26"/>
  <c r="I374" i="26"/>
  <c r="B374" i="26"/>
  <c r="M373" i="26"/>
  <c r="I373" i="26"/>
  <c r="B373" i="26"/>
  <c r="M372" i="26"/>
  <c r="B372" i="26"/>
  <c r="M371" i="26"/>
  <c r="B371" i="26"/>
  <c r="M370" i="26"/>
  <c r="B370" i="26"/>
  <c r="M369" i="26"/>
  <c r="H369" i="26"/>
  <c r="G369" i="26"/>
  <c r="B369" i="26"/>
  <c r="M368" i="26"/>
  <c r="I368" i="26"/>
  <c r="H368" i="26"/>
  <c r="G368" i="26"/>
  <c r="B368" i="26"/>
  <c r="M367" i="26"/>
  <c r="J367" i="26"/>
  <c r="I367" i="26"/>
  <c r="B367" i="26"/>
  <c r="M366" i="26"/>
  <c r="B366" i="26"/>
  <c r="M365" i="26"/>
  <c r="I365" i="26"/>
  <c r="B365" i="26"/>
  <c r="M364" i="26"/>
  <c r="J364" i="26"/>
  <c r="I364" i="26"/>
  <c r="H364" i="26"/>
  <c r="G364" i="26"/>
  <c r="B364" i="26"/>
  <c r="M363" i="26"/>
  <c r="J363" i="26"/>
  <c r="I363" i="26"/>
  <c r="B363" i="26"/>
  <c r="M362" i="26"/>
  <c r="J362" i="26"/>
  <c r="I362" i="26"/>
  <c r="B362" i="26"/>
  <c r="M361" i="26"/>
  <c r="H361" i="26"/>
  <c r="G361" i="26"/>
  <c r="B361" i="26"/>
  <c r="M360" i="26"/>
  <c r="I360" i="26"/>
  <c r="G360" i="26"/>
  <c r="B360" i="26"/>
  <c r="M359" i="26"/>
  <c r="G359" i="26"/>
  <c r="B359" i="26"/>
  <c r="M358" i="26"/>
  <c r="J358" i="26"/>
  <c r="I358" i="26"/>
  <c r="G358" i="26"/>
  <c r="B358" i="26"/>
  <c r="M357" i="26"/>
  <c r="J357" i="26"/>
  <c r="I357" i="26"/>
  <c r="B357" i="26"/>
  <c r="M356" i="26"/>
  <c r="J356" i="26"/>
  <c r="G356" i="26"/>
  <c r="B356" i="26"/>
  <c r="M355" i="26"/>
  <c r="B355" i="26"/>
  <c r="M354" i="26"/>
  <c r="I354" i="26"/>
  <c r="B354" i="26"/>
  <c r="M353" i="26"/>
  <c r="J353" i="26"/>
  <c r="G353" i="26"/>
  <c r="B353" i="26"/>
  <c r="M352" i="26"/>
  <c r="G352" i="26"/>
  <c r="B352" i="26"/>
  <c r="M351" i="26"/>
  <c r="J351" i="26"/>
  <c r="I351" i="26"/>
  <c r="B351" i="26"/>
  <c r="M350" i="26"/>
  <c r="I350" i="26"/>
  <c r="B350" i="26"/>
  <c r="M349" i="26"/>
  <c r="B349" i="26"/>
  <c r="M348" i="26"/>
  <c r="I348" i="26"/>
  <c r="B348" i="26"/>
  <c r="M347" i="26"/>
  <c r="J347" i="26"/>
  <c r="I347" i="26"/>
  <c r="B347" i="26"/>
  <c r="M346" i="26"/>
  <c r="B346" i="26"/>
  <c r="M345" i="26"/>
  <c r="B345" i="26"/>
  <c r="M344" i="26"/>
  <c r="J344" i="26"/>
  <c r="I344" i="26"/>
  <c r="G344" i="26"/>
  <c r="B344" i="26"/>
  <c r="M343" i="26"/>
  <c r="B343" i="26"/>
  <c r="M342" i="26"/>
  <c r="B342" i="26"/>
  <c r="M341" i="26"/>
  <c r="I341" i="26"/>
  <c r="B341" i="26"/>
  <c r="M340" i="26"/>
  <c r="I340" i="26"/>
  <c r="B340" i="26"/>
  <c r="M339" i="26"/>
  <c r="J339" i="26"/>
  <c r="I339" i="26"/>
  <c r="B339" i="26"/>
  <c r="M338" i="26"/>
  <c r="B338" i="26"/>
  <c r="M337" i="26"/>
  <c r="I337" i="26"/>
  <c r="B337" i="26"/>
  <c r="M336" i="26"/>
  <c r="B336" i="26"/>
  <c r="M335" i="26"/>
  <c r="B335" i="26"/>
  <c r="M334" i="26"/>
  <c r="J334" i="26"/>
  <c r="I334" i="26"/>
  <c r="B334" i="26"/>
  <c r="M333" i="26"/>
  <c r="J333" i="26"/>
  <c r="I333" i="26"/>
  <c r="B333" i="26"/>
  <c r="M332" i="26"/>
  <c r="J332" i="26"/>
  <c r="I332" i="26"/>
  <c r="B332" i="26"/>
  <c r="M331" i="26"/>
  <c r="B331" i="26"/>
  <c r="M330" i="26"/>
  <c r="J330" i="26"/>
  <c r="I330" i="26"/>
  <c r="B330" i="26"/>
  <c r="M329" i="26"/>
  <c r="B329" i="26"/>
  <c r="M328" i="26"/>
  <c r="J328" i="26"/>
  <c r="I328" i="26"/>
  <c r="B328" i="26"/>
  <c r="M327" i="26"/>
  <c r="J327" i="26"/>
  <c r="I327" i="26"/>
  <c r="B327" i="26"/>
  <c r="M326" i="26"/>
  <c r="B326" i="26"/>
  <c r="M325" i="26"/>
  <c r="B325" i="26"/>
  <c r="M324" i="26"/>
  <c r="I324" i="26"/>
  <c r="B324" i="26"/>
  <c r="M323" i="26"/>
  <c r="B323" i="26"/>
  <c r="M322" i="26"/>
  <c r="J322" i="26"/>
  <c r="I322" i="26"/>
  <c r="G322" i="26"/>
  <c r="B322" i="26"/>
  <c r="M321" i="26"/>
  <c r="I321" i="26"/>
  <c r="B321" i="26"/>
  <c r="M320" i="26"/>
  <c r="J320" i="26"/>
  <c r="G320" i="26"/>
  <c r="B320" i="26"/>
  <c r="M319" i="26"/>
  <c r="I319" i="26"/>
  <c r="B319" i="26"/>
  <c r="M318" i="26"/>
  <c r="I318" i="26"/>
  <c r="B318" i="26"/>
  <c r="M317" i="26"/>
  <c r="J317" i="26"/>
  <c r="I317" i="26"/>
  <c r="B317" i="26"/>
  <c r="M316" i="26"/>
  <c r="J316" i="26"/>
  <c r="I316" i="26"/>
  <c r="B316" i="26"/>
  <c r="M315" i="26"/>
  <c r="I315" i="26"/>
  <c r="B315" i="26"/>
  <c r="M314" i="26"/>
  <c r="B314" i="26"/>
  <c r="M313" i="26"/>
  <c r="G313" i="26"/>
  <c r="B313" i="26"/>
  <c r="M312" i="26"/>
  <c r="B312" i="26"/>
  <c r="M311" i="26"/>
  <c r="I311" i="26"/>
  <c r="G311" i="26"/>
  <c r="B311" i="26"/>
  <c r="M310" i="26"/>
  <c r="B310" i="26"/>
  <c r="M309" i="26"/>
  <c r="J309" i="26"/>
  <c r="B309" i="26"/>
  <c r="M308" i="26"/>
  <c r="I308" i="26"/>
  <c r="B308" i="26"/>
  <c r="M307" i="26"/>
  <c r="B307" i="26"/>
  <c r="M306" i="26"/>
  <c r="J306" i="26"/>
  <c r="I306" i="26"/>
  <c r="B306" i="26"/>
  <c r="M305" i="26"/>
  <c r="J305" i="26"/>
  <c r="B305" i="26"/>
  <c r="M304" i="26"/>
  <c r="G304" i="26"/>
  <c r="B304" i="26"/>
  <c r="M303" i="26"/>
  <c r="J303" i="26"/>
  <c r="I303" i="26"/>
  <c r="B303" i="26"/>
  <c r="M302" i="26"/>
  <c r="J302" i="26"/>
  <c r="I302" i="26"/>
  <c r="B302" i="26"/>
  <c r="M301" i="26"/>
  <c r="J301" i="26"/>
  <c r="I301" i="26"/>
  <c r="B301" i="26"/>
  <c r="M300" i="26"/>
  <c r="I300" i="26"/>
  <c r="B300" i="26"/>
  <c r="M299" i="26"/>
  <c r="I299" i="26"/>
  <c r="B299" i="26"/>
  <c r="M298" i="26"/>
  <c r="J298" i="26"/>
  <c r="I298" i="26"/>
  <c r="G298" i="26"/>
  <c r="B298" i="26"/>
  <c r="M297" i="26"/>
  <c r="J297" i="26"/>
  <c r="I297" i="26"/>
  <c r="B297" i="26"/>
  <c r="M296" i="26"/>
  <c r="J296" i="26"/>
  <c r="I296" i="26"/>
  <c r="B296" i="26"/>
  <c r="M295" i="26"/>
  <c r="I295" i="26"/>
  <c r="B295" i="26"/>
  <c r="M294" i="26"/>
  <c r="I294" i="26"/>
  <c r="B294" i="26"/>
  <c r="M293" i="26"/>
  <c r="J293" i="26"/>
  <c r="I293" i="26"/>
  <c r="B293" i="26"/>
  <c r="M292" i="26"/>
  <c r="J292" i="26"/>
  <c r="I292" i="26"/>
  <c r="B292" i="26"/>
  <c r="M291" i="26"/>
  <c r="J291" i="26"/>
  <c r="I291" i="26"/>
  <c r="G291" i="26"/>
  <c r="B291" i="26"/>
  <c r="M290" i="26"/>
  <c r="J290" i="26"/>
  <c r="I290" i="26"/>
  <c r="G290" i="26"/>
  <c r="B290" i="26"/>
  <c r="M289" i="26"/>
  <c r="J289" i="26"/>
  <c r="I289" i="26"/>
  <c r="B289" i="26"/>
  <c r="M288" i="26"/>
  <c r="J288" i="26"/>
  <c r="I288" i="26"/>
  <c r="G288" i="26"/>
  <c r="B288" i="26"/>
  <c r="M287" i="26"/>
  <c r="J287" i="26"/>
  <c r="I287" i="26"/>
  <c r="B287" i="26"/>
  <c r="M286" i="26"/>
  <c r="J286" i="26"/>
  <c r="I286" i="26"/>
  <c r="G286" i="26"/>
  <c r="B286" i="26"/>
  <c r="M285" i="26"/>
  <c r="I285" i="26"/>
  <c r="B285" i="26"/>
  <c r="M284" i="26"/>
  <c r="B284" i="26"/>
  <c r="M283" i="26"/>
  <c r="J283" i="26"/>
  <c r="I283" i="26"/>
  <c r="G283" i="26"/>
  <c r="B283" i="26"/>
  <c r="M282" i="26"/>
  <c r="I282" i="26"/>
  <c r="B282" i="26"/>
  <c r="M281" i="26"/>
  <c r="J281" i="26"/>
  <c r="I281" i="26"/>
  <c r="B281" i="26"/>
  <c r="M280" i="26"/>
  <c r="B280" i="26"/>
  <c r="M279" i="26"/>
  <c r="J279" i="26"/>
  <c r="I279" i="26"/>
  <c r="B279" i="26"/>
  <c r="M278" i="26"/>
  <c r="B278" i="26"/>
  <c r="M277" i="26"/>
  <c r="J277" i="26"/>
  <c r="I277" i="26"/>
  <c r="B277" i="26"/>
  <c r="M276" i="26"/>
  <c r="J276" i="26"/>
  <c r="I276" i="26"/>
  <c r="B276" i="26"/>
  <c r="M275" i="26"/>
  <c r="J275" i="26"/>
  <c r="I275" i="26"/>
  <c r="B275" i="26"/>
  <c r="M274" i="26"/>
  <c r="G274" i="26"/>
  <c r="B274" i="26"/>
  <c r="M273" i="26"/>
  <c r="B273" i="26"/>
  <c r="M272" i="26"/>
  <c r="G272" i="26"/>
  <c r="B272" i="26"/>
  <c r="M271" i="26"/>
  <c r="J271" i="26"/>
  <c r="I271" i="26"/>
  <c r="B271" i="26"/>
  <c r="M270" i="26"/>
  <c r="I270" i="26"/>
  <c r="G270" i="26"/>
  <c r="B270" i="26"/>
  <c r="M269" i="26"/>
  <c r="J269" i="26"/>
  <c r="I269" i="26"/>
  <c r="B269" i="26"/>
  <c r="M268" i="26"/>
  <c r="J268" i="26"/>
  <c r="I268" i="26"/>
  <c r="B268" i="26"/>
  <c r="M267" i="26"/>
  <c r="I267" i="26"/>
  <c r="B267" i="26"/>
  <c r="M266" i="26"/>
  <c r="B266" i="26"/>
  <c r="M265" i="26"/>
  <c r="J265" i="26"/>
  <c r="I265" i="26"/>
  <c r="B265" i="26"/>
  <c r="M264" i="26"/>
  <c r="J264" i="26"/>
  <c r="G264" i="26"/>
  <c r="B264" i="26"/>
  <c r="M263" i="26"/>
  <c r="I263" i="26"/>
  <c r="B263" i="26"/>
  <c r="M262" i="26"/>
  <c r="J262" i="26"/>
  <c r="I262" i="26"/>
  <c r="B262" i="26"/>
  <c r="M261" i="26"/>
  <c r="J261" i="26"/>
  <c r="I261" i="26"/>
  <c r="B261" i="26"/>
  <c r="M260" i="26"/>
  <c r="J260" i="26"/>
  <c r="B260" i="26"/>
  <c r="M259" i="26"/>
  <c r="J259" i="26"/>
  <c r="I259" i="26"/>
  <c r="B259" i="26"/>
  <c r="M258" i="26"/>
  <c r="J258" i="26"/>
  <c r="I258" i="26"/>
  <c r="G258" i="26"/>
  <c r="B258" i="26"/>
  <c r="M257" i="26"/>
  <c r="I257" i="26"/>
  <c r="B257" i="26"/>
  <c r="M256" i="26"/>
  <c r="B256" i="26"/>
  <c r="M255" i="26"/>
  <c r="B255" i="26"/>
  <c r="M254" i="26"/>
  <c r="J254" i="26"/>
  <c r="I254" i="26"/>
  <c r="B254" i="26"/>
  <c r="M253" i="26"/>
  <c r="J253" i="26"/>
  <c r="I253" i="26"/>
  <c r="B253" i="26"/>
  <c r="M252" i="26"/>
  <c r="J252" i="26"/>
  <c r="I252" i="26"/>
  <c r="B252" i="26"/>
  <c r="M251" i="26"/>
  <c r="B251" i="26"/>
  <c r="M250" i="26"/>
  <c r="I250" i="26"/>
  <c r="B250" i="26"/>
  <c r="M249" i="26"/>
  <c r="J249" i="26"/>
  <c r="I249" i="26"/>
  <c r="B249" i="26"/>
  <c r="M248" i="26"/>
  <c r="I248" i="26"/>
  <c r="B248" i="26"/>
  <c r="M247" i="26"/>
  <c r="I247" i="26"/>
  <c r="G247" i="26"/>
  <c r="B247" i="26"/>
  <c r="M246" i="26"/>
  <c r="I246" i="26"/>
  <c r="B246" i="26"/>
  <c r="M245" i="26"/>
  <c r="I245" i="26"/>
  <c r="B245" i="26"/>
  <c r="M244" i="26"/>
  <c r="I244" i="26"/>
  <c r="B244" i="26"/>
  <c r="M243" i="26"/>
  <c r="J243" i="26"/>
  <c r="I243" i="26"/>
  <c r="B243" i="26"/>
  <c r="M242" i="26"/>
  <c r="J242" i="26"/>
  <c r="M241" i="26"/>
  <c r="B241" i="26"/>
  <c r="M240" i="26"/>
  <c r="I240" i="26"/>
  <c r="B240" i="26"/>
  <c r="M239" i="26"/>
  <c r="B239" i="26"/>
  <c r="M238" i="26"/>
  <c r="G238" i="26"/>
  <c r="B238" i="26"/>
  <c r="M237" i="26"/>
  <c r="B237" i="26"/>
  <c r="M236" i="26"/>
  <c r="I236" i="26"/>
  <c r="B236" i="26"/>
  <c r="M235" i="26"/>
  <c r="J235" i="26"/>
  <c r="I235" i="26"/>
  <c r="B235" i="26"/>
  <c r="M234" i="26"/>
  <c r="J234" i="26"/>
  <c r="B234" i="26"/>
  <c r="M233" i="26"/>
  <c r="B233" i="26"/>
  <c r="M232" i="26"/>
  <c r="J232" i="26"/>
  <c r="I232" i="26"/>
  <c r="B232" i="26"/>
  <c r="M231" i="26"/>
  <c r="J231" i="26"/>
  <c r="I231" i="26"/>
  <c r="B231" i="26"/>
  <c r="M230" i="26"/>
  <c r="J230" i="26"/>
  <c r="I230" i="26"/>
  <c r="B230" i="26"/>
  <c r="M229" i="26"/>
  <c r="I229" i="26"/>
  <c r="G229" i="26"/>
  <c r="B229" i="26"/>
  <c r="M228" i="26"/>
  <c r="J228" i="26"/>
  <c r="I228" i="26"/>
  <c r="B228" i="26"/>
  <c r="M227" i="26"/>
  <c r="B227" i="26"/>
  <c r="M226" i="26"/>
  <c r="I226" i="26"/>
  <c r="B226" i="26"/>
  <c r="M225" i="26"/>
  <c r="I225" i="26"/>
  <c r="G225" i="26"/>
  <c r="B225" i="26"/>
  <c r="M224" i="26"/>
  <c r="J224" i="26"/>
  <c r="I224" i="26"/>
  <c r="B224" i="26"/>
  <c r="M223" i="26"/>
  <c r="J223" i="26"/>
  <c r="I223" i="26"/>
  <c r="G223" i="26"/>
  <c r="B223" i="26"/>
  <c r="M222" i="26"/>
  <c r="B222" i="26"/>
  <c r="M221" i="26"/>
  <c r="I221" i="26"/>
  <c r="B221" i="26"/>
  <c r="M220" i="26"/>
  <c r="B220" i="26"/>
  <c r="M219" i="26"/>
  <c r="J219" i="26"/>
  <c r="I219" i="26"/>
  <c r="B219" i="26"/>
  <c r="M218" i="26"/>
  <c r="J218" i="26"/>
  <c r="I218" i="26"/>
  <c r="B218" i="26"/>
  <c r="M217" i="26"/>
  <c r="J217" i="26"/>
  <c r="I217" i="26"/>
  <c r="B217" i="26"/>
  <c r="M216" i="26"/>
  <c r="J216" i="26"/>
  <c r="I216" i="26"/>
  <c r="B216" i="26"/>
  <c r="M215" i="26"/>
  <c r="J215" i="26"/>
  <c r="I215" i="26"/>
  <c r="B215" i="26"/>
  <c r="M214" i="26"/>
  <c r="B214" i="26"/>
  <c r="M213" i="26"/>
  <c r="J213" i="26"/>
  <c r="B213" i="26"/>
  <c r="M212" i="26"/>
  <c r="B212" i="26"/>
  <c r="M211" i="26"/>
  <c r="B211" i="26"/>
  <c r="M210" i="26"/>
  <c r="J210" i="26"/>
  <c r="I210" i="26"/>
  <c r="B210" i="26"/>
  <c r="M209" i="26"/>
  <c r="I209" i="26"/>
  <c r="B209" i="26"/>
  <c r="M208" i="26"/>
  <c r="J208" i="26"/>
  <c r="I208" i="26"/>
  <c r="B208" i="26"/>
  <c r="M207" i="26"/>
  <c r="J207" i="26"/>
  <c r="I207" i="26"/>
  <c r="G207" i="26"/>
  <c r="B207" i="26"/>
  <c r="M206" i="26"/>
  <c r="J206" i="26"/>
  <c r="I206" i="26"/>
  <c r="G206" i="26"/>
  <c r="B206" i="26"/>
  <c r="M205" i="26"/>
  <c r="J205" i="26"/>
  <c r="I205" i="26"/>
  <c r="B205" i="26"/>
  <c r="M204" i="26"/>
  <c r="J204" i="26"/>
  <c r="I204" i="26"/>
  <c r="B204" i="26"/>
  <c r="M203" i="26"/>
  <c r="I203" i="26"/>
  <c r="G203" i="26"/>
  <c r="B203" i="26"/>
  <c r="M202" i="26"/>
  <c r="J202" i="26"/>
  <c r="G202" i="26"/>
  <c r="B202" i="26"/>
  <c r="M201" i="26"/>
  <c r="B201" i="26"/>
  <c r="M200" i="26"/>
  <c r="J200" i="26"/>
  <c r="I200" i="26"/>
  <c r="G200" i="26"/>
  <c r="B200" i="26"/>
  <c r="M199" i="26"/>
  <c r="J199" i="26"/>
  <c r="I199" i="26"/>
  <c r="B199" i="26"/>
  <c r="M198" i="26"/>
  <c r="J198" i="26"/>
  <c r="I198" i="26"/>
  <c r="B198" i="26"/>
  <c r="M197" i="26"/>
  <c r="J197" i="26"/>
  <c r="I197" i="26"/>
  <c r="B197" i="26"/>
  <c r="M196" i="26"/>
  <c r="B196" i="26"/>
  <c r="M195" i="26"/>
  <c r="B195" i="26"/>
  <c r="M194" i="26"/>
  <c r="J194" i="26"/>
  <c r="I194" i="26"/>
  <c r="B194" i="26"/>
  <c r="M193" i="26"/>
  <c r="I193" i="26"/>
  <c r="G193" i="26"/>
  <c r="B193" i="26"/>
  <c r="M192" i="26"/>
  <c r="B192" i="26"/>
  <c r="M191" i="26"/>
  <c r="G191" i="26"/>
  <c r="B191" i="26"/>
  <c r="M190" i="26"/>
  <c r="B190" i="26"/>
  <c r="M189" i="26"/>
  <c r="G189" i="26"/>
  <c r="B189" i="26"/>
  <c r="M188" i="26"/>
  <c r="I188" i="26"/>
  <c r="B188" i="26"/>
  <c r="M187" i="26"/>
  <c r="J187" i="26"/>
  <c r="I187" i="26"/>
  <c r="B187" i="26"/>
  <c r="M186" i="26"/>
  <c r="J186" i="26"/>
  <c r="I186" i="26"/>
  <c r="B186" i="26"/>
  <c r="M185" i="26"/>
  <c r="I185" i="26"/>
  <c r="B185" i="26"/>
  <c r="M184" i="26"/>
  <c r="B184" i="26"/>
  <c r="M183" i="26"/>
  <c r="J183" i="26"/>
  <c r="I183" i="26"/>
  <c r="B183" i="26"/>
  <c r="M182" i="26"/>
  <c r="J182" i="26"/>
  <c r="I182" i="26"/>
  <c r="B182" i="26"/>
  <c r="M181" i="26"/>
  <c r="J181" i="26"/>
  <c r="I181" i="26"/>
  <c r="B181" i="26"/>
  <c r="M180" i="26"/>
  <c r="B180" i="26"/>
  <c r="M179" i="26"/>
  <c r="J179" i="26"/>
  <c r="I179" i="26"/>
  <c r="B179" i="26"/>
  <c r="M178" i="26"/>
  <c r="J178" i="26"/>
  <c r="I178" i="26"/>
  <c r="B178" i="26"/>
  <c r="M177" i="26"/>
  <c r="I177" i="26"/>
  <c r="B177" i="26"/>
  <c r="M176" i="26"/>
  <c r="B176" i="26"/>
  <c r="M175" i="26"/>
  <c r="J175" i="26"/>
  <c r="I175" i="26"/>
  <c r="B175" i="26"/>
  <c r="M174" i="26"/>
  <c r="B174" i="26"/>
  <c r="M173" i="26"/>
  <c r="J173" i="26"/>
  <c r="I173" i="26"/>
  <c r="B173" i="26"/>
  <c r="M172" i="26"/>
  <c r="J172" i="26"/>
  <c r="I172" i="26"/>
  <c r="B172" i="26"/>
  <c r="M171" i="26"/>
  <c r="G171" i="26"/>
  <c r="B171" i="26"/>
  <c r="M170" i="26"/>
  <c r="B170" i="26"/>
  <c r="M169" i="26"/>
  <c r="J169" i="26"/>
  <c r="I169" i="26"/>
  <c r="B169" i="26"/>
  <c r="M168" i="26"/>
  <c r="B168" i="26"/>
  <c r="M167" i="26"/>
  <c r="J167" i="26"/>
  <c r="B167" i="26"/>
  <c r="M166" i="26"/>
  <c r="I166" i="26"/>
  <c r="B166" i="26"/>
  <c r="M165" i="26"/>
  <c r="I165" i="26"/>
  <c r="B165" i="26"/>
  <c r="M164" i="26"/>
  <c r="J164" i="26"/>
  <c r="I164" i="26"/>
  <c r="B164" i="26"/>
  <c r="M163" i="26"/>
  <c r="I163" i="26"/>
  <c r="B163" i="26"/>
  <c r="M162" i="26"/>
  <c r="B162" i="26"/>
  <c r="M161" i="26"/>
  <c r="B161" i="26"/>
  <c r="M160" i="26"/>
  <c r="J160" i="26"/>
  <c r="B160" i="26"/>
  <c r="M159" i="26"/>
  <c r="B159" i="26"/>
  <c r="M158" i="26"/>
  <c r="G158" i="26"/>
  <c r="B158" i="26"/>
  <c r="M157" i="26"/>
  <c r="I157" i="26"/>
  <c r="B157" i="26"/>
  <c r="M156" i="26"/>
  <c r="I156" i="26"/>
  <c r="B156" i="26"/>
  <c r="M155" i="26"/>
  <c r="B155" i="26"/>
  <c r="M154" i="26"/>
  <c r="I154" i="26"/>
  <c r="B154" i="26"/>
  <c r="M153" i="26"/>
  <c r="J153" i="26"/>
  <c r="B153" i="26"/>
  <c r="M152" i="26"/>
  <c r="J152" i="26"/>
  <c r="B152" i="26"/>
  <c r="M151" i="26"/>
  <c r="B151" i="26"/>
  <c r="M150" i="26"/>
  <c r="B150" i="26"/>
  <c r="M149" i="26"/>
  <c r="I149" i="26"/>
  <c r="B149" i="26"/>
  <c r="M148" i="26"/>
  <c r="J148" i="26"/>
  <c r="I148" i="26"/>
  <c r="B148" i="26"/>
  <c r="M147" i="26"/>
  <c r="J147" i="26"/>
  <c r="I147" i="26"/>
  <c r="B147" i="26"/>
  <c r="M146" i="26"/>
  <c r="J146" i="26"/>
  <c r="I146" i="26"/>
  <c r="B146" i="26"/>
  <c r="M145" i="26"/>
  <c r="B145" i="26"/>
  <c r="M144" i="26"/>
  <c r="B144" i="26"/>
  <c r="M143" i="26"/>
  <c r="B143" i="26"/>
  <c r="M142" i="26"/>
  <c r="J142" i="26"/>
  <c r="I142" i="26"/>
  <c r="B142" i="26"/>
  <c r="M141" i="26"/>
  <c r="I141" i="26"/>
  <c r="B141" i="26"/>
  <c r="M140" i="26"/>
  <c r="J140" i="26"/>
  <c r="I140" i="26"/>
  <c r="B140" i="26"/>
  <c r="M139" i="26"/>
  <c r="B139" i="26"/>
  <c r="M138" i="26"/>
  <c r="J138" i="26"/>
  <c r="M137" i="26"/>
  <c r="M136" i="26"/>
  <c r="J136" i="26"/>
  <c r="I136" i="26"/>
  <c r="B136" i="26"/>
  <c r="M135" i="26"/>
  <c r="J135" i="26"/>
  <c r="I135" i="26"/>
  <c r="B135" i="26"/>
  <c r="M134" i="26"/>
  <c r="J134" i="26"/>
  <c r="I134" i="26"/>
  <c r="B134" i="26"/>
  <c r="M133" i="26"/>
  <c r="J133" i="26"/>
  <c r="I133" i="26"/>
  <c r="B133" i="26"/>
  <c r="M132" i="26"/>
  <c r="J132" i="26"/>
  <c r="I132" i="26"/>
  <c r="B132" i="26"/>
  <c r="M131" i="26"/>
  <c r="B131" i="26"/>
  <c r="M130" i="26"/>
  <c r="J130" i="26"/>
  <c r="I130" i="26"/>
  <c r="B130" i="26"/>
  <c r="M129" i="26"/>
  <c r="J129" i="26"/>
  <c r="I129" i="26"/>
  <c r="B129" i="26"/>
  <c r="M128" i="26"/>
  <c r="I128" i="26"/>
  <c r="B128" i="26"/>
  <c r="M127" i="26"/>
  <c r="B127" i="26"/>
  <c r="M126" i="26"/>
  <c r="B126" i="26"/>
  <c r="M125" i="26"/>
  <c r="J125" i="26"/>
  <c r="B125" i="26"/>
  <c r="M124" i="26"/>
  <c r="I124" i="26"/>
  <c r="B124" i="26"/>
  <c r="M123" i="26"/>
  <c r="B123" i="26"/>
  <c r="M122" i="26"/>
  <c r="B122" i="26"/>
  <c r="M121" i="26"/>
  <c r="B121" i="26"/>
  <c r="M120" i="26"/>
  <c r="J120" i="26"/>
  <c r="I120" i="26"/>
  <c r="B120" i="26"/>
  <c r="M119" i="26"/>
  <c r="I119" i="26"/>
  <c r="B119" i="26"/>
  <c r="M118" i="26"/>
  <c r="B118" i="26"/>
  <c r="M117" i="26"/>
  <c r="B117" i="26"/>
  <c r="M116" i="26"/>
  <c r="J116" i="26"/>
  <c r="I116" i="26"/>
  <c r="B116" i="26"/>
  <c r="M115" i="26"/>
  <c r="I115" i="26"/>
  <c r="B115" i="26"/>
  <c r="M114" i="26"/>
  <c r="J114" i="26"/>
  <c r="B114" i="26"/>
  <c r="M113" i="26"/>
  <c r="J113" i="26"/>
  <c r="I113" i="26"/>
  <c r="B113" i="26"/>
  <c r="M112" i="26"/>
  <c r="J112" i="26"/>
  <c r="I112" i="26"/>
  <c r="B112" i="26"/>
  <c r="M111" i="26"/>
  <c r="I111" i="26"/>
  <c r="B111" i="26"/>
  <c r="M110" i="26"/>
  <c r="I110" i="26"/>
  <c r="B110" i="26"/>
  <c r="M109" i="26"/>
  <c r="B109" i="26"/>
  <c r="M108" i="26"/>
  <c r="B108" i="26"/>
  <c r="M107" i="26"/>
  <c r="J107" i="26"/>
  <c r="I107" i="26"/>
  <c r="B107" i="26"/>
  <c r="M106" i="26"/>
  <c r="I106" i="26"/>
  <c r="B106" i="26"/>
  <c r="M105" i="26"/>
  <c r="B105" i="26"/>
  <c r="M104" i="26"/>
  <c r="J104" i="26"/>
  <c r="I104" i="26"/>
  <c r="B104" i="26"/>
  <c r="M103" i="26"/>
  <c r="B103" i="26"/>
  <c r="M102" i="26"/>
  <c r="J102" i="26"/>
  <c r="I102" i="26"/>
  <c r="B102" i="26"/>
  <c r="M101" i="26"/>
  <c r="B101" i="26"/>
  <c r="M100" i="26"/>
  <c r="J100" i="26"/>
  <c r="I100" i="26"/>
  <c r="B100" i="26"/>
  <c r="M99" i="26"/>
  <c r="J99" i="26"/>
  <c r="B99" i="26"/>
  <c r="M98" i="26"/>
  <c r="J98" i="26"/>
  <c r="I98" i="26"/>
  <c r="B98" i="26"/>
  <c r="M97" i="26"/>
  <c r="B97" i="26"/>
  <c r="M96" i="26"/>
  <c r="J96" i="26"/>
  <c r="B96" i="26"/>
  <c r="M95" i="26"/>
  <c r="B95" i="26"/>
  <c r="M94" i="26"/>
  <c r="I94" i="26"/>
  <c r="B94" i="26"/>
  <c r="M93" i="26"/>
  <c r="J93" i="26"/>
  <c r="I93" i="26"/>
  <c r="B93" i="26"/>
  <c r="M92" i="26"/>
  <c r="J92" i="26"/>
  <c r="I92" i="26"/>
  <c r="B92" i="26"/>
  <c r="M91" i="26"/>
  <c r="B91" i="26"/>
  <c r="M90" i="26"/>
  <c r="I90" i="26"/>
  <c r="B90" i="26"/>
  <c r="M89" i="26"/>
  <c r="B89" i="26"/>
  <c r="M88" i="26"/>
  <c r="J88" i="26"/>
  <c r="I88" i="26"/>
  <c r="B88" i="26"/>
  <c r="M87" i="26"/>
  <c r="J87" i="26"/>
  <c r="I87" i="26"/>
  <c r="B87" i="26"/>
  <c r="M86" i="26"/>
  <c r="B86" i="26"/>
  <c r="M85" i="26"/>
  <c r="B85" i="26"/>
  <c r="M84" i="26"/>
  <c r="I84" i="26"/>
  <c r="B84" i="26"/>
  <c r="M83" i="26"/>
  <c r="B83" i="26"/>
  <c r="M82" i="26"/>
  <c r="I82" i="26"/>
  <c r="B82" i="26"/>
  <c r="M81" i="26"/>
  <c r="B81" i="26"/>
  <c r="M80" i="26"/>
  <c r="I80" i="26"/>
  <c r="B80" i="26"/>
  <c r="M79" i="26"/>
  <c r="I79" i="26"/>
  <c r="B79" i="26"/>
  <c r="M78" i="26"/>
  <c r="I78" i="26"/>
  <c r="B78" i="26"/>
  <c r="M77" i="26"/>
  <c r="J77" i="26"/>
  <c r="I77" i="26"/>
  <c r="B77" i="26"/>
  <c r="M76" i="26"/>
  <c r="I76" i="26"/>
  <c r="B76" i="26"/>
  <c r="M75" i="26"/>
  <c r="J75" i="26"/>
  <c r="B75" i="26"/>
  <c r="M74" i="26"/>
  <c r="J74" i="26"/>
  <c r="I74" i="26"/>
  <c r="B74" i="26"/>
  <c r="M73" i="26"/>
  <c r="B73" i="26"/>
  <c r="M72" i="26"/>
  <c r="B72" i="26"/>
  <c r="M71" i="26"/>
  <c r="J71" i="26"/>
  <c r="I71" i="26"/>
  <c r="B71" i="26"/>
  <c r="M70" i="26"/>
  <c r="J70" i="26"/>
  <c r="I70" i="26"/>
  <c r="B70" i="26"/>
  <c r="M69" i="26"/>
  <c r="B69" i="26"/>
  <c r="M68" i="26"/>
  <c r="J68" i="26"/>
  <c r="I68" i="26"/>
  <c r="B68" i="26"/>
  <c r="M67" i="26"/>
  <c r="I67" i="26"/>
  <c r="B67" i="26"/>
  <c r="M66" i="26"/>
  <c r="I66" i="26"/>
  <c r="B66" i="26"/>
  <c r="M65" i="26"/>
  <c r="B65" i="26"/>
  <c r="M64" i="26"/>
  <c r="J64" i="26"/>
  <c r="I64" i="26"/>
  <c r="B64" i="26"/>
  <c r="M63" i="26"/>
  <c r="B63" i="26"/>
  <c r="M62" i="26"/>
  <c r="J62" i="26"/>
  <c r="B62" i="26"/>
  <c r="M61" i="26"/>
  <c r="J61" i="26"/>
  <c r="I61" i="26"/>
  <c r="B61" i="26"/>
  <c r="M60" i="26"/>
  <c r="J60" i="26"/>
  <c r="I60" i="26"/>
  <c r="B60" i="26"/>
  <c r="M59" i="26"/>
  <c r="B59" i="26"/>
  <c r="M58" i="26"/>
  <c r="B58" i="26"/>
  <c r="M57" i="26"/>
  <c r="J57" i="26"/>
  <c r="I57" i="26"/>
  <c r="B57" i="26"/>
  <c r="M56" i="26"/>
  <c r="B56" i="26"/>
  <c r="M55" i="26"/>
  <c r="J55" i="26"/>
  <c r="I55" i="26"/>
  <c r="B55" i="26"/>
  <c r="M54" i="26"/>
  <c r="J54" i="26"/>
  <c r="I54" i="26"/>
  <c r="B54" i="26"/>
  <c r="M53" i="26"/>
  <c r="I53" i="26"/>
  <c r="B53" i="26"/>
  <c r="M52" i="26"/>
  <c r="J52" i="26"/>
  <c r="I52" i="26"/>
  <c r="B52" i="26"/>
  <c r="M51" i="26"/>
  <c r="J51" i="26"/>
  <c r="I51" i="26"/>
  <c r="B51" i="26"/>
  <c r="M50" i="26"/>
  <c r="J50" i="26"/>
  <c r="I50" i="26"/>
  <c r="B50" i="26"/>
  <c r="M49" i="26"/>
  <c r="B49" i="26"/>
  <c r="M48" i="26"/>
  <c r="B48" i="26"/>
  <c r="M47" i="26"/>
  <c r="B47" i="26"/>
  <c r="M46" i="26"/>
  <c r="J46" i="26"/>
  <c r="I46" i="26"/>
  <c r="B46" i="26"/>
  <c r="M45" i="26"/>
  <c r="J45" i="26"/>
  <c r="I45" i="26"/>
  <c r="B45" i="26"/>
  <c r="M44" i="26"/>
  <c r="J44" i="26"/>
  <c r="I44" i="26"/>
  <c r="B44" i="26"/>
  <c r="M43" i="26"/>
  <c r="J43" i="26"/>
  <c r="I43" i="26"/>
  <c r="B43" i="26"/>
  <c r="M42" i="26"/>
  <c r="B42" i="26"/>
  <c r="M41" i="26"/>
  <c r="J41" i="26"/>
  <c r="I41" i="26"/>
  <c r="B41" i="26"/>
  <c r="M40" i="26"/>
  <c r="B40" i="26"/>
  <c r="M39" i="26"/>
  <c r="I39" i="26"/>
  <c r="B39" i="26"/>
  <c r="M38" i="26"/>
  <c r="J38" i="26"/>
  <c r="I38" i="26"/>
  <c r="B38" i="26"/>
  <c r="M37" i="26"/>
  <c r="I37" i="26"/>
  <c r="B37" i="26"/>
  <c r="M36" i="26"/>
  <c r="B36" i="26"/>
  <c r="M35" i="26"/>
  <c r="J35" i="26"/>
  <c r="I35" i="26"/>
  <c r="B35" i="26"/>
  <c r="M34" i="26"/>
  <c r="I34" i="26"/>
  <c r="B34" i="26"/>
  <c r="M33" i="26"/>
  <c r="I33" i="26"/>
  <c r="B33" i="26"/>
  <c r="M32" i="26"/>
  <c r="B32" i="26"/>
  <c r="M31" i="26"/>
  <c r="B31" i="26"/>
  <c r="M30" i="26"/>
  <c r="J30" i="26"/>
  <c r="I30" i="26"/>
  <c r="B30" i="26"/>
  <c r="M29" i="26"/>
  <c r="I29" i="26"/>
  <c r="B29" i="26"/>
  <c r="M28" i="26"/>
  <c r="I28" i="26"/>
  <c r="B28" i="26"/>
  <c r="M27" i="26"/>
  <c r="I27" i="26"/>
  <c r="B27" i="26"/>
  <c r="M26" i="26"/>
  <c r="B26" i="26"/>
  <c r="M25" i="26"/>
  <c r="I25" i="26"/>
  <c r="B25" i="26"/>
  <c r="M24" i="26"/>
  <c r="B24" i="26"/>
  <c r="M23" i="26"/>
  <c r="J23" i="26"/>
  <c r="I23" i="26"/>
  <c r="B23" i="26"/>
  <c r="M22" i="26"/>
  <c r="B22" i="26"/>
  <c r="M21" i="26"/>
  <c r="B21" i="26"/>
  <c r="M20" i="26"/>
  <c r="J20" i="26"/>
  <c r="I20" i="26"/>
  <c r="B20" i="26"/>
  <c r="M19" i="26"/>
  <c r="I19" i="26"/>
  <c r="B19" i="26"/>
  <c r="M18" i="26"/>
  <c r="B18" i="26"/>
  <c r="M17" i="26"/>
  <c r="J17" i="26"/>
  <c r="I17" i="26"/>
  <c r="B17" i="26"/>
  <c r="M16" i="26"/>
  <c r="I16" i="26"/>
  <c r="B16" i="26"/>
  <c r="M15" i="26"/>
  <c r="J15" i="26"/>
  <c r="I15" i="26"/>
  <c r="B15" i="26"/>
  <c r="M14" i="26"/>
  <c r="I14" i="26"/>
  <c r="B14" i="26"/>
  <c r="M13" i="26"/>
  <c r="I13" i="26"/>
  <c r="B13" i="26"/>
  <c r="M12" i="26"/>
  <c r="B12" i="26"/>
  <c r="M11" i="26"/>
  <c r="J11" i="26"/>
  <c r="I11" i="26"/>
  <c r="B11" i="26"/>
  <c r="M10" i="26"/>
  <c r="J10" i="26"/>
  <c r="I10" i="26"/>
  <c r="B10" i="26"/>
  <c r="M9" i="26"/>
  <c r="J9" i="26"/>
  <c r="I9" i="26"/>
  <c r="B9" i="26"/>
  <c r="M8" i="26"/>
  <c r="I8" i="26"/>
  <c r="B8" i="26"/>
  <c r="M7" i="26"/>
  <c r="M6" i="26"/>
  <c r="J6" i="26"/>
  <c r="I6" i="26"/>
  <c r="B6" i="26"/>
  <c r="M5" i="26"/>
  <c r="I5" i="26"/>
  <c r="B5" i="26"/>
  <c r="M4" i="26"/>
  <c r="I4" i="26"/>
  <c r="B4" i="26"/>
  <c r="M3" i="26"/>
  <c r="J3" i="26"/>
  <c r="B3" i="26"/>
  <c r="M2" i="26"/>
  <c r="B2" i="26"/>
  <c r="M478" i="1" l="1"/>
  <c r="M477" i="1"/>
  <c r="H364" i="1"/>
  <c r="G344" i="1"/>
  <c r="I476" i="1"/>
  <c r="I475" i="1"/>
  <c r="I478" i="1"/>
  <c r="H485" i="1" l="1"/>
  <c r="G369" i="1" l="1"/>
  <c r="H369" i="1"/>
  <c r="B483" i="1" l="1"/>
  <c r="B481" i="1"/>
  <c r="B480" i="1"/>
  <c r="B482" i="1"/>
  <c r="B484" i="1" l="1"/>
  <c r="B485" i="1"/>
  <c r="B486" i="1"/>
  <c r="B488" i="1"/>
  <c r="B489" i="1"/>
  <c r="B490" i="1"/>
  <c r="B491" i="1"/>
  <c r="B492" i="1"/>
  <c r="B494" i="1"/>
  <c r="B493" i="1"/>
  <c r="B496" i="1"/>
  <c r="B495" i="1"/>
  <c r="B497" i="1"/>
  <c r="B500" i="1"/>
  <c r="B498" i="1"/>
  <c r="B499" i="1"/>
  <c r="B501" i="1"/>
  <c r="B504" i="1"/>
  <c r="B503" i="1"/>
  <c r="B502" i="1"/>
  <c r="B506" i="1"/>
  <c r="B505" i="1"/>
  <c r="B510" i="1"/>
  <c r="B508" i="1"/>
  <c r="B509" i="1"/>
  <c r="B507" i="1"/>
  <c r="B513" i="1"/>
  <c r="B512" i="1"/>
  <c r="B511" i="1"/>
  <c r="B515" i="1"/>
  <c r="B516" i="1"/>
  <c r="B517" i="1"/>
  <c r="B518" i="1"/>
  <c r="B524" i="1"/>
  <c r="B522" i="1"/>
  <c r="B520" i="1"/>
  <c r="B523" i="1"/>
  <c r="B519" i="1"/>
  <c r="B521" i="1"/>
  <c r="B526" i="1"/>
  <c r="B525" i="1"/>
  <c r="B528" i="1"/>
  <c r="B527" i="1"/>
  <c r="B530" i="1"/>
  <c r="B531" i="1"/>
  <c r="B529" i="1"/>
  <c r="B532" i="1"/>
  <c r="B534" i="1"/>
  <c r="B533" i="1"/>
  <c r="B535" i="1"/>
  <c r="B536" i="1"/>
  <c r="B537" i="1"/>
  <c r="B539" i="1"/>
  <c r="B538" i="1"/>
  <c r="B540" i="1"/>
  <c r="B541" i="1"/>
  <c r="B543" i="1"/>
  <c r="B542" i="1"/>
  <c r="B544" i="1"/>
  <c r="B546" i="1"/>
  <c r="B545" i="1"/>
  <c r="B550" i="1"/>
  <c r="B551" i="1"/>
  <c r="B552" i="1"/>
  <c r="B549" i="1"/>
  <c r="B553" i="1"/>
  <c r="B547" i="1"/>
  <c r="B548" i="1"/>
  <c r="B555" i="1"/>
  <c r="B554" i="1"/>
  <c r="B557" i="1"/>
  <c r="B556" i="1"/>
  <c r="B558" i="1"/>
  <c r="B559" i="1"/>
  <c r="B560" i="1"/>
  <c r="B561" i="1"/>
  <c r="B563" i="1"/>
  <c r="B565" i="1"/>
  <c r="B567" i="1"/>
  <c r="B566" i="1"/>
  <c r="B568" i="1"/>
  <c r="B570" i="1"/>
  <c r="B571" i="1"/>
  <c r="B572" i="1"/>
  <c r="B577" i="1"/>
  <c r="B576" i="1"/>
  <c r="B574" i="1"/>
  <c r="B573" i="1"/>
  <c r="B575" i="1"/>
  <c r="B581" i="1"/>
  <c r="B580" i="1"/>
  <c r="B578" i="1"/>
  <c r="B579" i="1"/>
  <c r="B583" i="1"/>
  <c r="B582" i="1"/>
  <c r="B587" i="1"/>
  <c r="B585" i="1"/>
  <c r="B588" i="1"/>
  <c r="B586" i="1"/>
  <c r="B584" i="1"/>
  <c r="B589" i="1"/>
  <c r="B590" i="1"/>
  <c r="B591" i="1"/>
  <c r="B593" i="1"/>
  <c r="B594" i="1"/>
  <c r="B592" i="1"/>
  <c r="B595" i="1"/>
  <c r="B596" i="1"/>
  <c r="B597" i="1"/>
  <c r="B598" i="1"/>
  <c r="B599" i="1"/>
  <c r="B600" i="1"/>
  <c r="B601" i="1"/>
  <c r="B606" i="1"/>
  <c r="B604" i="1"/>
  <c r="B605" i="1"/>
  <c r="B611" i="1"/>
  <c r="B613" i="1"/>
  <c r="B610" i="1"/>
  <c r="B614" i="1"/>
  <c r="B607" i="1"/>
  <c r="B612" i="1"/>
  <c r="B608" i="1"/>
  <c r="B617" i="1"/>
  <c r="B615" i="1"/>
  <c r="B618" i="1"/>
  <c r="B619" i="1"/>
  <c r="B621" i="1"/>
  <c r="B623" i="1"/>
  <c r="B620" i="1"/>
  <c r="B624" i="1"/>
  <c r="B625" i="1"/>
  <c r="B629" i="1"/>
  <c r="B630" i="1"/>
  <c r="B626" i="1"/>
  <c r="B627" i="1"/>
  <c r="B628" i="1"/>
  <c r="B631" i="1"/>
  <c r="B632" i="1"/>
  <c r="B634" i="1"/>
  <c r="B633" i="1"/>
  <c r="B635" i="1"/>
  <c r="B636" i="1"/>
  <c r="B637" i="1"/>
  <c r="B639" i="1"/>
  <c r="B640" i="1"/>
  <c r="B638" i="1"/>
  <c r="B641" i="1"/>
  <c r="B642" i="1"/>
  <c r="B650" i="1"/>
  <c r="B648" i="1"/>
  <c r="B643" i="1"/>
  <c r="B652" i="1"/>
  <c r="B646" i="1"/>
  <c r="B651" i="1"/>
  <c r="B644" i="1"/>
  <c r="B647" i="1"/>
  <c r="B645" i="1"/>
  <c r="B649" i="1"/>
  <c r="B653" i="1"/>
  <c r="I490" i="1"/>
  <c r="I500" i="1"/>
  <c r="I499" i="1"/>
  <c r="I506" i="1"/>
  <c r="I505" i="1"/>
  <c r="I510" i="1"/>
  <c r="I509" i="1"/>
  <c r="I512" i="1"/>
  <c r="I517" i="1"/>
  <c r="I518" i="1"/>
  <c r="I524" i="1"/>
  <c r="I522" i="1"/>
  <c r="I523" i="1"/>
  <c r="I521" i="1"/>
  <c r="I526" i="1"/>
  <c r="I530" i="1"/>
  <c r="I531" i="1"/>
  <c r="I532" i="1"/>
  <c r="I534" i="1"/>
  <c r="I535" i="1"/>
  <c r="I537" i="1"/>
  <c r="I540" i="1"/>
  <c r="I541" i="1"/>
  <c r="I551" i="1"/>
  <c r="I552" i="1"/>
  <c r="I553" i="1"/>
  <c r="I555" i="1"/>
  <c r="I557" i="1"/>
  <c r="I556" i="1"/>
  <c r="I559" i="1"/>
  <c r="I560" i="1"/>
  <c r="I563" i="1"/>
  <c r="I565" i="1"/>
  <c r="I568" i="1"/>
  <c r="I571" i="1"/>
  <c r="I572" i="1"/>
  <c r="I577" i="1"/>
  <c r="I576" i="1"/>
  <c r="I573" i="1"/>
  <c r="I581" i="1"/>
  <c r="I582" i="1"/>
  <c r="I587" i="1"/>
  <c r="I585" i="1"/>
  <c r="I588" i="1"/>
  <c r="I586" i="1"/>
  <c r="I593" i="1"/>
  <c r="I594" i="1"/>
  <c r="I595" i="1"/>
  <c r="I606" i="1"/>
  <c r="I604" i="1"/>
  <c r="I605" i="1"/>
  <c r="I613" i="1"/>
  <c r="I614" i="1"/>
  <c r="I612" i="1"/>
  <c r="I623" i="1"/>
  <c r="I625" i="1"/>
  <c r="I630" i="1"/>
  <c r="I631" i="1"/>
  <c r="I632" i="1"/>
  <c r="I634" i="1"/>
  <c r="I633" i="1"/>
  <c r="I635" i="1"/>
  <c r="I636" i="1"/>
  <c r="I637" i="1"/>
  <c r="I650" i="1"/>
  <c r="I648" i="1"/>
  <c r="I643" i="1"/>
  <c r="I652" i="1"/>
  <c r="I651" i="1"/>
  <c r="I649" i="1"/>
  <c r="I653" i="1"/>
  <c r="J488" i="1"/>
  <c r="J491" i="1"/>
  <c r="J492" i="1"/>
  <c r="J493" i="1"/>
  <c r="J496" i="1"/>
  <c r="J495" i="1"/>
  <c r="J500" i="1"/>
  <c r="J503" i="1"/>
  <c r="J502" i="1"/>
  <c r="J510" i="1"/>
  <c r="J509" i="1"/>
  <c r="J507" i="1"/>
  <c r="J512" i="1"/>
  <c r="J517" i="1"/>
  <c r="J524" i="1"/>
  <c r="J523" i="1"/>
  <c r="J519" i="1"/>
  <c r="J526" i="1"/>
  <c r="J531" i="1"/>
  <c r="J532" i="1"/>
  <c r="J534" i="1"/>
  <c r="J535" i="1"/>
  <c r="J536" i="1"/>
  <c r="J537" i="1"/>
  <c r="J540" i="1"/>
  <c r="J546" i="1"/>
  <c r="J545" i="1"/>
  <c r="J552" i="1"/>
  <c r="J553" i="1"/>
  <c r="J547" i="1"/>
  <c r="J548" i="1"/>
  <c r="J555" i="1"/>
  <c r="J557" i="1"/>
  <c r="J556" i="1"/>
  <c r="J558" i="1"/>
  <c r="J560" i="1"/>
  <c r="J565" i="1"/>
  <c r="J568" i="1"/>
  <c r="J571" i="1"/>
  <c r="J572" i="1"/>
  <c r="J577" i="1"/>
  <c r="J574" i="1"/>
  <c r="J581" i="1"/>
  <c r="J578" i="1"/>
  <c r="J587" i="1"/>
  <c r="J586" i="1"/>
  <c r="J594" i="1"/>
  <c r="J595" i="1"/>
  <c r="J604" i="1"/>
  <c r="J605" i="1"/>
  <c r="J613" i="1"/>
  <c r="J614" i="1"/>
  <c r="J607" i="1"/>
  <c r="J623" i="1"/>
  <c r="J625" i="1"/>
  <c r="J627" i="1"/>
  <c r="J632" i="1"/>
  <c r="J633" i="1"/>
  <c r="J635" i="1"/>
  <c r="J636" i="1"/>
  <c r="J637" i="1"/>
  <c r="J641" i="1"/>
  <c r="J650" i="1"/>
  <c r="J643" i="1"/>
  <c r="J652" i="1"/>
  <c r="J646" i="1"/>
  <c r="J651" i="1"/>
  <c r="J649" i="1"/>
  <c r="J3" i="1" l="1"/>
  <c r="J6" i="1"/>
  <c r="J9" i="1"/>
  <c r="J10" i="1"/>
  <c r="J11" i="1"/>
  <c r="J15" i="1"/>
  <c r="J17" i="1"/>
  <c r="J20" i="1"/>
  <c r="J23" i="1"/>
  <c r="J30" i="1"/>
  <c r="J35" i="1"/>
  <c r="J38" i="1"/>
  <c r="J41" i="1"/>
  <c r="J45" i="1"/>
  <c r="J44" i="1"/>
  <c r="J43" i="1"/>
  <c r="J46" i="1"/>
  <c r="J50" i="1"/>
  <c r="J51" i="1"/>
  <c r="J52" i="1"/>
  <c r="J54" i="1"/>
  <c r="J55" i="1"/>
  <c r="J57" i="1"/>
  <c r="J60" i="1"/>
  <c r="J61" i="1"/>
  <c r="J62" i="1"/>
  <c r="J64" i="1"/>
  <c r="J68" i="1"/>
  <c r="J70" i="1"/>
  <c r="J71" i="1"/>
  <c r="J74" i="1"/>
  <c r="J75" i="1"/>
  <c r="J77" i="1"/>
  <c r="J87" i="1"/>
  <c r="J88" i="1"/>
  <c r="J93" i="1"/>
  <c r="J92" i="1"/>
  <c r="J96" i="1"/>
  <c r="J98" i="1"/>
  <c r="J100" i="1"/>
  <c r="J99" i="1"/>
  <c r="J102" i="1"/>
  <c r="J104" i="1"/>
  <c r="J107" i="1"/>
  <c r="J112" i="1"/>
  <c r="J113" i="1"/>
  <c r="J114" i="1"/>
  <c r="J116" i="1"/>
  <c r="J120" i="1"/>
  <c r="J125" i="1"/>
  <c r="J129" i="1"/>
  <c r="J130" i="1"/>
  <c r="J133" i="1"/>
  <c r="J134" i="1"/>
  <c r="J135" i="1"/>
  <c r="J136" i="1"/>
  <c r="J132" i="1"/>
  <c r="J140" i="1"/>
  <c r="J138" i="1"/>
  <c r="J142" i="1"/>
  <c r="J148" i="1"/>
  <c r="J146" i="1"/>
  <c r="J147" i="1"/>
  <c r="J153" i="1"/>
  <c r="J152" i="1"/>
  <c r="J160" i="1"/>
  <c r="J164" i="1"/>
  <c r="J167" i="1"/>
  <c r="J169" i="1"/>
  <c r="J172" i="1"/>
  <c r="J173" i="1"/>
  <c r="J175" i="1"/>
  <c r="J179" i="1"/>
  <c r="J182" i="1"/>
  <c r="J178" i="1"/>
  <c r="J181" i="1"/>
  <c r="J183" i="1"/>
  <c r="J186" i="1"/>
  <c r="J187" i="1"/>
  <c r="J194" i="1"/>
  <c r="J199" i="1"/>
  <c r="J200" i="1"/>
  <c r="J197" i="1"/>
  <c r="J198" i="1"/>
  <c r="J202" i="1"/>
  <c r="J205" i="1"/>
  <c r="J204" i="1"/>
  <c r="J207" i="1"/>
  <c r="J208" i="1"/>
  <c r="J206" i="1"/>
  <c r="J210" i="1"/>
  <c r="J217" i="1"/>
  <c r="J218" i="1"/>
  <c r="J219" i="1"/>
  <c r="J215" i="1"/>
  <c r="J213" i="1"/>
  <c r="J216" i="1"/>
  <c r="J223" i="1"/>
  <c r="J224" i="1"/>
  <c r="J232" i="1"/>
  <c r="J228" i="1"/>
  <c r="J230" i="1"/>
  <c r="J231" i="1"/>
  <c r="J234" i="1"/>
  <c r="J235" i="1"/>
  <c r="J242" i="1"/>
  <c r="J243" i="1"/>
  <c r="J249" i="1"/>
  <c r="J252" i="1"/>
  <c r="J253" i="1"/>
  <c r="J254" i="1"/>
  <c r="J258" i="1"/>
  <c r="J262" i="1"/>
  <c r="J261" i="1"/>
  <c r="J260" i="1"/>
  <c r="J259" i="1"/>
  <c r="J264" i="1"/>
  <c r="J265" i="1"/>
  <c r="J268" i="1"/>
  <c r="J269" i="1"/>
  <c r="J275" i="1"/>
  <c r="J271" i="1"/>
  <c r="J277" i="1"/>
  <c r="J276" i="1"/>
  <c r="J279" i="1"/>
  <c r="J281" i="1"/>
  <c r="J283" i="1"/>
  <c r="J288" i="1"/>
  <c r="J289" i="1"/>
  <c r="J290" i="1"/>
  <c r="J291" i="1"/>
  <c r="J286" i="1"/>
  <c r="J287" i="1"/>
  <c r="J292" i="1"/>
  <c r="J296" i="1"/>
  <c r="J297" i="1"/>
  <c r="J293" i="1"/>
  <c r="J298" i="1"/>
  <c r="J301" i="1"/>
  <c r="J302" i="1"/>
  <c r="J303" i="1"/>
  <c r="J305" i="1"/>
  <c r="J306" i="1"/>
  <c r="J309" i="1"/>
  <c r="J316" i="1"/>
  <c r="J317" i="1"/>
  <c r="J320" i="1"/>
  <c r="J322" i="1"/>
  <c r="J328" i="1"/>
  <c r="J327" i="1"/>
  <c r="J330" i="1"/>
  <c r="J332" i="1"/>
  <c r="J334" i="1"/>
  <c r="J333" i="1"/>
  <c r="J339" i="1"/>
  <c r="J344" i="1"/>
  <c r="J347" i="1"/>
  <c r="J351" i="1"/>
  <c r="J353" i="1"/>
  <c r="J356" i="1"/>
  <c r="J357" i="1"/>
  <c r="J358" i="1"/>
  <c r="J363" i="1"/>
  <c r="J362" i="1"/>
  <c r="J364" i="1"/>
  <c r="J367" i="1"/>
  <c r="J374" i="1"/>
  <c r="J375" i="1"/>
  <c r="J376" i="1"/>
  <c r="J378" i="1"/>
  <c r="J380" i="1"/>
  <c r="J381" i="1"/>
  <c r="J382" i="1"/>
  <c r="J383" i="1"/>
  <c r="J384" i="1"/>
  <c r="J385" i="1"/>
  <c r="J389" i="1"/>
  <c r="J390" i="1"/>
  <c r="J395" i="1"/>
  <c r="J401" i="1"/>
  <c r="J402" i="1"/>
  <c r="J406" i="1"/>
  <c r="J407" i="1"/>
  <c r="J408" i="1"/>
  <c r="J411" i="1"/>
  <c r="J414" i="1"/>
  <c r="J416" i="1"/>
  <c r="J420" i="1"/>
  <c r="J418" i="1"/>
  <c r="J423" i="1"/>
  <c r="J421" i="1"/>
  <c r="J424" i="1"/>
  <c r="J425" i="1"/>
  <c r="J426" i="1"/>
  <c r="J433" i="1"/>
  <c r="J434" i="1"/>
  <c r="J439" i="1"/>
  <c r="J447" i="1"/>
  <c r="J449" i="1"/>
  <c r="J448" i="1"/>
  <c r="J456" i="1"/>
  <c r="J457" i="1"/>
  <c r="J459" i="1"/>
  <c r="J465" i="1"/>
  <c r="J470" i="1"/>
  <c r="J471" i="1"/>
  <c r="J472" i="1"/>
  <c r="J474" i="1"/>
  <c r="J479" i="1"/>
  <c r="I5" i="1"/>
  <c r="I4" i="1"/>
  <c r="I6" i="1"/>
  <c r="I9" i="1"/>
  <c r="I10" i="1"/>
  <c r="I8" i="1"/>
  <c r="I11" i="1"/>
  <c r="I14" i="1"/>
  <c r="I13" i="1"/>
  <c r="I15" i="1"/>
  <c r="I16" i="1"/>
  <c r="I17" i="1"/>
  <c r="I20" i="1"/>
  <c r="I19" i="1"/>
  <c r="I23" i="1"/>
  <c r="I25" i="1"/>
  <c r="I28" i="1"/>
  <c r="I27" i="1"/>
  <c r="I30" i="1"/>
  <c r="I29" i="1"/>
  <c r="I33" i="1"/>
  <c r="I34" i="1"/>
  <c r="I35" i="1"/>
  <c r="I37" i="1"/>
  <c r="I38" i="1"/>
  <c r="I39" i="1"/>
  <c r="I41" i="1"/>
  <c r="I45" i="1"/>
  <c r="I44" i="1"/>
  <c r="I43" i="1"/>
  <c r="I46" i="1"/>
  <c r="I50" i="1"/>
  <c r="I51" i="1"/>
  <c r="I52" i="1"/>
  <c r="I54" i="1"/>
  <c r="I55" i="1"/>
  <c r="I53" i="1"/>
  <c r="I57" i="1"/>
  <c r="I60" i="1"/>
  <c r="I61" i="1"/>
  <c r="I64" i="1"/>
  <c r="I66" i="1"/>
  <c r="I67" i="1"/>
  <c r="I68" i="1"/>
  <c r="I70" i="1"/>
  <c r="I71" i="1"/>
  <c r="I74" i="1"/>
  <c r="I76" i="1"/>
  <c r="I77" i="1"/>
  <c r="I78" i="1"/>
  <c r="I80" i="1"/>
  <c r="I82" i="1"/>
  <c r="I79" i="1"/>
  <c r="I84" i="1"/>
  <c r="I87" i="1"/>
  <c r="I88" i="1"/>
  <c r="I90" i="1"/>
  <c r="I93" i="1"/>
  <c r="I92" i="1"/>
  <c r="I94" i="1"/>
  <c r="I98" i="1"/>
  <c r="I100" i="1"/>
  <c r="I102" i="1"/>
  <c r="I104" i="1"/>
  <c r="I106" i="1"/>
  <c r="I107" i="1"/>
  <c r="I112" i="1"/>
  <c r="I113" i="1"/>
  <c r="I116" i="1"/>
  <c r="I115" i="1"/>
  <c r="I110" i="1"/>
  <c r="I119" i="1"/>
  <c r="I120" i="1"/>
  <c r="I124" i="1"/>
  <c r="I128" i="1"/>
  <c r="I129" i="1"/>
  <c r="I130" i="1"/>
  <c r="I133" i="1"/>
  <c r="I134" i="1"/>
  <c r="I135" i="1"/>
  <c r="I136" i="1"/>
  <c r="I132" i="1"/>
  <c r="I140" i="1"/>
  <c r="I141" i="1"/>
  <c r="I142" i="1"/>
  <c r="I148" i="1"/>
  <c r="I146" i="1"/>
  <c r="I147" i="1"/>
  <c r="I154" i="1"/>
  <c r="I149" i="1"/>
  <c r="I111" i="1"/>
  <c r="I156" i="1"/>
  <c r="I157" i="1"/>
  <c r="I163" i="1"/>
  <c r="I164" i="1"/>
  <c r="I165" i="1"/>
  <c r="I166" i="1"/>
  <c r="I169" i="1"/>
  <c r="I172" i="1"/>
  <c r="I173" i="1"/>
  <c r="I175" i="1"/>
  <c r="I179" i="1"/>
  <c r="I177" i="1"/>
  <c r="I182" i="1"/>
  <c r="I178" i="1"/>
  <c r="I181" i="1"/>
  <c r="I185" i="1"/>
  <c r="I183" i="1"/>
  <c r="I186" i="1"/>
  <c r="I187" i="1"/>
  <c r="I188" i="1"/>
  <c r="I194" i="1"/>
  <c r="I193" i="1"/>
  <c r="I199" i="1"/>
  <c r="I200" i="1"/>
  <c r="I197" i="1"/>
  <c r="I198" i="1"/>
  <c r="I205" i="1"/>
  <c r="I204" i="1"/>
  <c r="I203" i="1"/>
  <c r="I207" i="1"/>
  <c r="I208" i="1"/>
  <c r="I206" i="1"/>
  <c r="I210" i="1"/>
  <c r="I209" i="1"/>
  <c r="I217" i="1"/>
  <c r="I218" i="1"/>
  <c r="I219" i="1"/>
  <c r="I215" i="1"/>
  <c r="I216" i="1"/>
  <c r="I225" i="1"/>
  <c r="I221" i="1"/>
  <c r="I223" i="1"/>
  <c r="I224" i="1"/>
  <c r="I226" i="1"/>
  <c r="I229" i="1"/>
  <c r="I232" i="1"/>
  <c r="I228" i="1"/>
  <c r="I230" i="1"/>
  <c r="I231" i="1"/>
  <c r="I235" i="1"/>
  <c r="I236" i="1"/>
  <c r="I240" i="1"/>
  <c r="I243" i="1"/>
  <c r="I244" i="1"/>
  <c r="I246" i="1"/>
  <c r="I245" i="1"/>
  <c r="I247" i="1"/>
  <c r="I248" i="1"/>
  <c r="I249" i="1"/>
  <c r="I250" i="1"/>
  <c r="I252" i="1"/>
  <c r="I253" i="1"/>
  <c r="I254" i="1"/>
  <c r="I258" i="1"/>
  <c r="I257" i="1"/>
  <c r="I262" i="1"/>
  <c r="I261" i="1"/>
  <c r="I263" i="1"/>
  <c r="I259" i="1"/>
  <c r="I265" i="1"/>
  <c r="I268" i="1"/>
  <c r="I267" i="1"/>
  <c r="I269" i="1"/>
  <c r="I270" i="1"/>
  <c r="I275" i="1"/>
  <c r="I271" i="1"/>
  <c r="I277" i="1"/>
  <c r="I276" i="1"/>
  <c r="I279" i="1"/>
  <c r="I281" i="1"/>
  <c r="I283" i="1"/>
  <c r="I282" i="1"/>
  <c r="I288" i="1"/>
  <c r="I289" i="1"/>
  <c r="I290" i="1"/>
  <c r="I291" i="1"/>
  <c r="I286" i="1"/>
  <c r="I287" i="1"/>
  <c r="I285" i="1"/>
  <c r="I292" i="1"/>
  <c r="I296" i="1"/>
  <c r="I297" i="1"/>
  <c r="I295" i="1"/>
  <c r="I293" i="1"/>
  <c r="I294" i="1"/>
  <c r="I298" i="1"/>
  <c r="I299" i="1"/>
  <c r="I300" i="1"/>
  <c r="I301" i="1"/>
  <c r="I302" i="1"/>
  <c r="I303" i="1"/>
  <c r="I306" i="1"/>
  <c r="I311" i="1"/>
  <c r="I308" i="1"/>
  <c r="I315" i="1"/>
  <c r="I318" i="1"/>
  <c r="I316" i="1"/>
  <c r="I317" i="1"/>
  <c r="I319" i="1"/>
  <c r="I322" i="1"/>
  <c r="I321" i="1"/>
  <c r="I328" i="1"/>
  <c r="I327" i="1"/>
  <c r="I330" i="1"/>
  <c r="I332" i="1"/>
  <c r="I334" i="1"/>
  <c r="I333" i="1"/>
  <c r="I339" i="1"/>
  <c r="I340" i="1"/>
  <c r="I337" i="1"/>
  <c r="I341" i="1"/>
  <c r="I344" i="1"/>
  <c r="I347" i="1"/>
  <c r="I350" i="1"/>
  <c r="I348" i="1"/>
  <c r="I351" i="1"/>
  <c r="I354" i="1"/>
  <c r="I357" i="1"/>
  <c r="I358" i="1"/>
  <c r="I360" i="1"/>
  <c r="I324" i="1"/>
  <c r="I363" i="1"/>
  <c r="I362" i="1"/>
  <c r="I364" i="1"/>
  <c r="I367" i="1"/>
  <c r="I365" i="1"/>
  <c r="I368" i="1"/>
  <c r="I373" i="1"/>
  <c r="I374" i="1"/>
  <c r="I375" i="1"/>
  <c r="I376" i="1"/>
  <c r="I378" i="1"/>
  <c r="I379" i="1"/>
  <c r="I380" i="1"/>
  <c r="I381" i="1"/>
  <c r="I382" i="1"/>
  <c r="I383" i="1"/>
  <c r="I384" i="1"/>
  <c r="I385" i="1"/>
  <c r="I386" i="1"/>
  <c r="I388" i="1"/>
  <c r="I389" i="1"/>
  <c r="I390" i="1"/>
  <c r="I392" i="1"/>
  <c r="I395" i="1"/>
  <c r="I397" i="1"/>
  <c r="I401" i="1"/>
  <c r="I402" i="1"/>
  <c r="I403" i="1"/>
  <c r="I404" i="1"/>
  <c r="I406" i="1"/>
  <c r="I407" i="1"/>
  <c r="I408" i="1"/>
  <c r="I411" i="1"/>
  <c r="I413" i="1"/>
  <c r="I412" i="1"/>
  <c r="I414" i="1"/>
  <c r="I416" i="1"/>
  <c r="I420" i="1"/>
  <c r="I423" i="1"/>
  <c r="I422" i="1"/>
  <c r="I424" i="1"/>
  <c r="I426" i="1"/>
  <c r="I429" i="1"/>
  <c r="I427" i="1"/>
  <c r="I433" i="1"/>
  <c r="I432" i="1"/>
  <c r="I435" i="1"/>
  <c r="I436" i="1"/>
  <c r="I444" i="1"/>
  <c r="I447" i="1"/>
  <c r="I449" i="1"/>
  <c r="I452" i="1"/>
  <c r="I455" i="1"/>
  <c r="I456" i="1"/>
  <c r="I457" i="1"/>
  <c r="I459" i="1"/>
  <c r="I460" i="1"/>
  <c r="I463" i="1"/>
  <c r="I464" i="1"/>
  <c r="I465" i="1"/>
  <c r="I466" i="1"/>
  <c r="I470" i="1"/>
  <c r="I471" i="1"/>
  <c r="I473" i="1"/>
  <c r="I477" i="1"/>
  <c r="I479" i="1"/>
  <c r="B3" i="1"/>
  <c r="B5" i="1"/>
  <c r="B4" i="1"/>
  <c r="B6" i="1"/>
  <c r="B9" i="1"/>
  <c r="B10" i="1"/>
  <c r="B8" i="1"/>
  <c r="B11" i="1"/>
  <c r="B14" i="1"/>
  <c r="B12" i="1"/>
  <c r="B13" i="1"/>
  <c r="B15" i="1"/>
  <c r="B16" i="1"/>
  <c r="B17" i="1"/>
  <c r="B18" i="1"/>
  <c r="B20" i="1"/>
  <c r="B19" i="1"/>
  <c r="B22" i="1"/>
  <c r="B23" i="1"/>
  <c r="B21" i="1"/>
  <c r="B24" i="1"/>
  <c r="B25" i="1"/>
  <c r="B26" i="1"/>
  <c r="B28" i="1"/>
  <c r="B27" i="1"/>
  <c r="B30" i="1"/>
  <c r="B29" i="1"/>
  <c r="B32" i="1"/>
  <c r="B31" i="1"/>
  <c r="B33" i="1"/>
  <c r="B34" i="1"/>
  <c r="B35" i="1"/>
  <c r="B36" i="1"/>
  <c r="B37" i="1"/>
  <c r="B38" i="1"/>
  <c r="B39" i="1"/>
  <c r="B41" i="1"/>
  <c r="B40" i="1"/>
  <c r="B45" i="1"/>
  <c r="B44" i="1"/>
  <c r="B42" i="1"/>
  <c r="B43" i="1"/>
  <c r="B46" i="1"/>
  <c r="B49" i="1"/>
  <c r="B47" i="1"/>
  <c r="B48" i="1"/>
  <c r="B50" i="1"/>
  <c r="B51" i="1"/>
  <c r="B52" i="1"/>
  <c r="B54" i="1"/>
  <c r="B55" i="1"/>
  <c r="B53" i="1"/>
  <c r="B56" i="1"/>
  <c r="B58" i="1"/>
  <c r="B57" i="1"/>
  <c r="B59" i="1"/>
  <c r="B60" i="1"/>
  <c r="B61" i="1"/>
  <c r="B62" i="1"/>
  <c r="B64" i="1"/>
  <c r="B63" i="1"/>
  <c r="B65" i="1"/>
  <c r="B66" i="1"/>
  <c r="B67" i="1"/>
  <c r="B68" i="1"/>
  <c r="B70" i="1"/>
  <c r="B69" i="1"/>
  <c r="B71" i="1"/>
  <c r="B72" i="1"/>
  <c r="B73" i="1"/>
  <c r="B74" i="1"/>
  <c r="B75" i="1"/>
  <c r="B76" i="1"/>
  <c r="B77" i="1"/>
  <c r="B78" i="1"/>
  <c r="B80" i="1"/>
  <c r="B81" i="1"/>
  <c r="B82" i="1"/>
  <c r="B79" i="1"/>
  <c r="B83" i="1"/>
  <c r="B84" i="1"/>
  <c r="B85" i="1"/>
  <c r="B86" i="1"/>
  <c r="B87" i="1"/>
  <c r="B88" i="1"/>
  <c r="B90" i="1"/>
  <c r="B93" i="1"/>
  <c r="B92" i="1"/>
  <c r="B89" i="1"/>
  <c r="B91" i="1"/>
  <c r="B95" i="1"/>
  <c r="B94" i="1"/>
  <c r="B96" i="1"/>
  <c r="B98" i="1"/>
  <c r="B97" i="1"/>
  <c r="B100" i="1"/>
  <c r="B99" i="1"/>
  <c r="B102" i="1"/>
  <c r="B104" i="1"/>
  <c r="B103" i="1"/>
  <c r="B101" i="1"/>
  <c r="B105" i="1"/>
  <c r="B106" i="1"/>
  <c r="B107" i="1"/>
  <c r="B108" i="1"/>
  <c r="B109" i="1"/>
  <c r="B112" i="1"/>
  <c r="B113" i="1"/>
  <c r="B114" i="1"/>
  <c r="B116" i="1"/>
  <c r="B115" i="1"/>
  <c r="B110" i="1"/>
  <c r="B119" i="1"/>
  <c r="B117" i="1"/>
  <c r="B118" i="1"/>
  <c r="B120" i="1"/>
  <c r="B123" i="1"/>
  <c r="B122" i="1"/>
  <c r="B121" i="1"/>
  <c r="B124" i="1"/>
  <c r="B128" i="1"/>
  <c r="B125" i="1"/>
  <c r="B129" i="1"/>
  <c r="B126" i="1"/>
  <c r="B127" i="1"/>
  <c r="B130" i="1"/>
  <c r="B133" i="1"/>
  <c r="B134" i="1"/>
  <c r="B135" i="1"/>
  <c r="B136" i="1"/>
  <c r="B132" i="1"/>
  <c r="B131" i="1"/>
  <c r="B140" i="1"/>
  <c r="B139" i="1"/>
  <c r="B141" i="1"/>
  <c r="B142" i="1"/>
  <c r="B144" i="1"/>
  <c r="B143" i="1"/>
  <c r="B148" i="1"/>
  <c r="B146" i="1"/>
  <c r="B147" i="1"/>
  <c r="B153" i="1"/>
  <c r="B152" i="1"/>
  <c r="B151" i="1"/>
  <c r="B154" i="1"/>
  <c r="B149" i="1"/>
  <c r="B150" i="1"/>
  <c r="B145" i="1"/>
  <c r="B111" i="1"/>
  <c r="B155" i="1"/>
  <c r="B156" i="1"/>
  <c r="B159" i="1"/>
  <c r="B158" i="1"/>
  <c r="B157" i="1"/>
  <c r="B160" i="1"/>
  <c r="B161" i="1"/>
  <c r="B162" i="1"/>
  <c r="B163" i="1"/>
  <c r="B164" i="1"/>
  <c r="B165" i="1"/>
  <c r="B166" i="1"/>
  <c r="B167" i="1"/>
  <c r="B169" i="1"/>
  <c r="B168" i="1"/>
  <c r="B170" i="1"/>
  <c r="B171" i="1"/>
  <c r="B172" i="1"/>
  <c r="B173" i="1"/>
  <c r="B174" i="1"/>
  <c r="B175" i="1"/>
  <c r="B176" i="1"/>
  <c r="B180" i="1"/>
  <c r="B179" i="1"/>
  <c r="B177" i="1"/>
  <c r="B182" i="1"/>
  <c r="B178" i="1"/>
  <c r="B181" i="1"/>
  <c r="B185" i="1"/>
  <c r="B184" i="1"/>
  <c r="B183" i="1"/>
  <c r="B186" i="1"/>
  <c r="B187" i="1"/>
  <c r="B189" i="1"/>
  <c r="B188" i="1"/>
  <c r="B190" i="1"/>
  <c r="B192" i="1"/>
  <c r="B194" i="1"/>
  <c r="B193" i="1"/>
  <c r="B191" i="1"/>
  <c r="B196" i="1"/>
  <c r="B199" i="1"/>
  <c r="B200" i="1"/>
  <c r="B197" i="1"/>
  <c r="B198" i="1"/>
  <c r="B195" i="1"/>
  <c r="B202" i="1"/>
  <c r="B205" i="1"/>
  <c r="B204" i="1"/>
  <c r="B203" i="1"/>
  <c r="B201" i="1"/>
  <c r="B207" i="1"/>
  <c r="B208" i="1"/>
  <c r="B206" i="1"/>
  <c r="B210" i="1"/>
  <c r="B209" i="1"/>
  <c r="B217" i="1"/>
  <c r="B218" i="1"/>
  <c r="B219" i="1"/>
  <c r="B215" i="1"/>
  <c r="B213" i="1"/>
  <c r="B216" i="1"/>
  <c r="B212" i="1"/>
  <c r="B211" i="1"/>
  <c r="B214" i="1"/>
  <c r="B222" i="1"/>
  <c r="B225" i="1"/>
  <c r="B220" i="1"/>
  <c r="B221" i="1"/>
  <c r="B223" i="1"/>
  <c r="B224" i="1"/>
  <c r="B226" i="1"/>
  <c r="B227" i="1"/>
  <c r="B229" i="1"/>
  <c r="B232" i="1"/>
  <c r="B228" i="1"/>
  <c r="B230" i="1"/>
  <c r="B231" i="1"/>
  <c r="B233" i="1"/>
  <c r="B234" i="1"/>
  <c r="B235" i="1"/>
  <c r="B238" i="1"/>
  <c r="B237" i="1"/>
  <c r="B236" i="1"/>
  <c r="B240" i="1"/>
  <c r="B239" i="1"/>
  <c r="B241" i="1"/>
  <c r="B243" i="1"/>
  <c r="B244" i="1"/>
  <c r="B246" i="1"/>
  <c r="B245" i="1"/>
  <c r="B247" i="1"/>
  <c r="B248" i="1"/>
  <c r="B249" i="1"/>
  <c r="B250" i="1"/>
  <c r="B251" i="1"/>
  <c r="B252" i="1"/>
  <c r="B253" i="1"/>
  <c r="B254" i="1"/>
  <c r="B258" i="1"/>
  <c r="B257" i="1"/>
  <c r="B256" i="1"/>
  <c r="B255" i="1"/>
  <c r="B262" i="1"/>
  <c r="B261" i="1"/>
  <c r="B263" i="1"/>
  <c r="B266" i="1"/>
  <c r="B260" i="1"/>
  <c r="B259" i="1"/>
  <c r="B264" i="1"/>
  <c r="B265" i="1"/>
  <c r="B268" i="1"/>
  <c r="B267" i="1"/>
  <c r="B269" i="1"/>
  <c r="B270" i="1"/>
  <c r="B273" i="1"/>
  <c r="B275" i="1"/>
  <c r="B271" i="1"/>
  <c r="B272" i="1"/>
  <c r="B274" i="1"/>
  <c r="B277" i="1"/>
  <c r="B276" i="1"/>
  <c r="B278" i="1"/>
  <c r="B279" i="1"/>
  <c r="B280" i="1"/>
  <c r="B281" i="1"/>
  <c r="B283" i="1"/>
  <c r="B282" i="1"/>
  <c r="B288" i="1"/>
  <c r="B289" i="1"/>
  <c r="B290" i="1"/>
  <c r="B291" i="1"/>
  <c r="B286" i="1"/>
  <c r="B287" i="1"/>
  <c r="B284" i="1"/>
  <c r="B285" i="1"/>
  <c r="B292" i="1"/>
  <c r="B296" i="1"/>
  <c r="B297" i="1"/>
  <c r="B295" i="1"/>
  <c r="B293" i="1"/>
  <c r="B294" i="1"/>
  <c r="B298" i="1"/>
  <c r="B299" i="1"/>
  <c r="B300" i="1"/>
  <c r="B301" i="1"/>
  <c r="B302" i="1"/>
  <c r="B303" i="1"/>
  <c r="B305" i="1"/>
  <c r="B304" i="1"/>
  <c r="B306" i="1"/>
  <c r="B307" i="1"/>
  <c r="B311" i="1"/>
  <c r="B310" i="1"/>
  <c r="B309" i="1"/>
  <c r="B308" i="1"/>
  <c r="B312" i="1"/>
  <c r="B315" i="1"/>
  <c r="B314" i="1"/>
  <c r="B313" i="1"/>
  <c r="B318" i="1"/>
  <c r="B316" i="1"/>
  <c r="B317" i="1"/>
  <c r="B319" i="1"/>
  <c r="B320" i="1"/>
  <c r="B322" i="1"/>
  <c r="B321" i="1"/>
  <c r="B323" i="1"/>
  <c r="B326" i="1"/>
  <c r="B325" i="1"/>
  <c r="B328" i="1"/>
  <c r="B327" i="1"/>
  <c r="B329" i="1"/>
  <c r="B330" i="1"/>
  <c r="B331" i="1"/>
  <c r="B332" i="1"/>
  <c r="B334" i="1"/>
  <c r="B333" i="1"/>
  <c r="B339" i="1"/>
  <c r="B336" i="1"/>
  <c r="B340" i="1"/>
  <c r="B335" i="1"/>
  <c r="B338" i="1"/>
  <c r="B337" i="1"/>
  <c r="B342" i="1"/>
  <c r="B343" i="1"/>
  <c r="B345" i="1"/>
  <c r="B346" i="1"/>
  <c r="B341" i="1"/>
  <c r="B344" i="1"/>
  <c r="B347" i="1"/>
  <c r="B349" i="1"/>
  <c r="B350" i="1"/>
  <c r="B348" i="1"/>
  <c r="B351" i="1"/>
  <c r="B353" i="1"/>
  <c r="B352" i="1"/>
  <c r="B354" i="1"/>
  <c r="B355" i="1"/>
  <c r="B356" i="1"/>
  <c r="B357" i="1"/>
  <c r="B358" i="1"/>
  <c r="B359" i="1"/>
  <c r="B360" i="1"/>
  <c r="B324" i="1"/>
  <c r="B361" i="1"/>
  <c r="B363" i="1"/>
  <c r="B362" i="1"/>
  <c r="B364" i="1"/>
  <c r="B366" i="1"/>
  <c r="B367" i="1"/>
  <c r="B365" i="1"/>
  <c r="B368" i="1"/>
  <c r="B369" i="1"/>
  <c r="B373" i="1"/>
  <c r="B370" i="1"/>
  <c r="B372" i="1"/>
  <c r="B371" i="1"/>
  <c r="B374" i="1"/>
  <c r="B375" i="1"/>
  <c r="B376" i="1"/>
  <c r="B378" i="1"/>
  <c r="B377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2" i="1"/>
  <c r="B391" i="1"/>
  <c r="B393" i="1"/>
  <c r="B395" i="1"/>
  <c r="B394" i="1"/>
  <c r="B396" i="1"/>
  <c r="B398" i="1"/>
  <c r="B397" i="1"/>
  <c r="B399" i="1"/>
  <c r="B400" i="1"/>
  <c r="B401" i="1"/>
  <c r="B402" i="1"/>
  <c r="B403" i="1"/>
  <c r="B404" i="1"/>
  <c r="B406" i="1"/>
  <c r="B407" i="1"/>
  <c r="B405" i="1"/>
  <c r="B408" i="1"/>
  <c r="B411" i="1"/>
  <c r="B410" i="1"/>
  <c r="B409" i="1"/>
  <c r="B413" i="1"/>
  <c r="B412" i="1"/>
  <c r="B414" i="1"/>
  <c r="B417" i="1"/>
  <c r="B415" i="1"/>
  <c r="B416" i="1"/>
  <c r="B419" i="1"/>
  <c r="B420" i="1"/>
  <c r="B418" i="1"/>
  <c r="B423" i="1"/>
  <c r="B422" i="1"/>
  <c r="B421" i="1"/>
  <c r="B424" i="1"/>
  <c r="B425" i="1"/>
  <c r="B426" i="1"/>
  <c r="B429" i="1"/>
  <c r="B428" i="1"/>
  <c r="B427" i="1"/>
  <c r="B433" i="1"/>
  <c r="B430" i="1"/>
  <c r="B431" i="1"/>
  <c r="B432" i="1"/>
  <c r="B435" i="1"/>
  <c r="B434" i="1"/>
  <c r="B436" i="1"/>
  <c r="B439" i="1"/>
  <c r="B438" i="1"/>
  <c r="B442" i="1"/>
  <c r="B444" i="1"/>
  <c r="B440" i="1"/>
  <c r="B441" i="1"/>
  <c r="B447" i="1"/>
  <c r="B446" i="1"/>
  <c r="B449" i="1"/>
  <c r="B448" i="1"/>
  <c r="B451" i="1"/>
  <c r="B452" i="1"/>
  <c r="B453" i="1"/>
  <c r="B455" i="1"/>
  <c r="B456" i="1"/>
  <c r="B457" i="1"/>
  <c r="B454" i="1"/>
  <c r="B458" i="1"/>
  <c r="B459" i="1"/>
  <c r="B460" i="1"/>
  <c r="B463" i="1"/>
  <c r="B462" i="1"/>
  <c r="B461" i="1"/>
  <c r="B464" i="1"/>
  <c r="B465" i="1"/>
  <c r="B467" i="1"/>
  <c r="B466" i="1"/>
  <c r="B470" i="1"/>
  <c r="B471" i="1"/>
  <c r="B472" i="1"/>
  <c r="B473" i="1"/>
  <c r="B474" i="1"/>
  <c r="B477" i="1"/>
  <c r="B479" i="1"/>
  <c r="B2" i="1"/>
  <c r="G364" i="1" l="1"/>
  <c r="G368" i="1"/>
  <c r="H368" i="1"/>
  <c r="G376" i="1"/>
  <c r="G378" i="1"/>
  <c r="H378" i="1"/>
  <c r="G380" i="1"/>
  <c r="H380" i="1"/>
  <c r="G395" i="1"/>
  <c r="H395" i="1"/>
  <c r="G400" i="1"/>
  <c r="H400" i="1"/>
  <c r="G401" i="1"/>
  <c r="H401" i="1"/>
  <c r="G402" i="1"/>
  <c r="H402" i="1"/>
  <c r="G427" i="1"/>
  <c r="H431" i="1"/>
  <c r="H438" i="1"/>
  <c r="G443" i="1"/>
  <c r="G447" i="1"/>
  <c r="G453" i="1"/>
  <c r="G460" i="1"/>
  <c r="G477" i="1"/>
  <c r="H361" i="1"/>
  <c r="G361" i="1"/>
  <c r="G360" i="1"/>
  <c r="G359" i="1"/>
  <c r="G358" i="1"/>
  <c r="G356" i="1"/>
  <c r="G352" i="1"/>
  <c r="G353" i="1"/>
  <c r="G322" i="1"/>
  <c r="G320" i="1"/>
  <c r="G313" i="1"/>
  <c r="G311" i="1"/>
  <c r="G304" i="1"/>
  <c r="G298" i="1"/>
  <c r="G286" i="1"/>
  <c r="G291" i="1"/>
  <c r="G290" i="1"/>
  <c r="G288" i="1"/>
  <c r="G283" i="1"/>
  <c r="G274" i="1"/>
  <c r="G272" i="1"/>
  <c r="G270" i="1"/>
  <c r="G264" i="1"/>
  <c r="G258" i="1"/>
  <c r="G247" i="1"/>
  <c r="G238" i="1"/>
  <c r="G229" i="1"/>
  <c r="G223" i="1"/>
  <c r="G225" i="1"/>
  <c r="G206" i="1"/>
  <c r="G207" i="1"/>
  <c r="G203" i="1"/>
  <c r="G202" i="1"/>
  <c r="G200" i="1"/>
  <c r="G191" i="1"/>
  <c r="G193" i="1"/>
  <c r="G189" i="1"/>
  <c r="G171" i="1"/>
  <c r="G158" i="1"/>
  <c r="M472" i="1" l="1"/>
  <c r="M473" i="1"/>
  <c r="M474" i="1"/>
  <c r="M475" i="1"/>
  <c r="M476" i="1"/>
  <c r="M2" i="1"/>
</calcChain>
</file>

<file path=xl/comments1.xml><?xml version="1.0" encoding="utf-8"?>
<comments xmlns="http://schemas.openxmlformats.org/spreadsheetml/2006/main">
  <authors>
    <author>Christophe Van den Eynde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Christophe Van den Eynde:</t>
        </r>
        <r>
          <rPr>
            <sz val="9"/>
            <color indexed="81"/>
            <rFont val="Tahoma"/>
            <family val="2"/>
          </rPr>
          <t xml:space="preserve">
filter op kwartaal</t>
        </r>
      </text>
    </comment>
  </commentList>
</comments>
</file>

<file path=xl/comments2.xml><?xml version="1.0" encoding="utf-8"?>
<comments xmlns="http://schemas.openxmlformats.org/spreadsheetml/2006/main">
  <authors>
    <author>Christophe Van den Eynde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Christophe Van den Eynde:</t>
        </r>
        <r>
          <rPr>
            <sz val="9"/>
            <color indexed="81"/>
            <rFont val="Tahoma"/>
            <family val="2"/>
          </rPr>
          <t xml:space="preserve">
filter op kwartaal</t>
        </r>
      </text>
    </comment>
  </commentList>
</comments>
</file>

<file path=xl/comments3.xml><?xml version="1.0" encoding="utf-8"?>
<comments xmlns="http://schemas.openxmlformats.org/spreadsheetml/2006/main">
  <authors>
    <author>Christophe Van den Eynde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Christophe Van den Eynde:</t>
        </r>
        <r>
          <rPr>
            <sz val="9"/>
            <color indexed="81"/>
            <rFont val="Tahoma"/>
            <family val="2"/>
          </rPr>
          <t xml:space="preserve">
filter op kwartaal --&gt; grafiek automatisch aangepast</t>
        </r>
      </text>
    </comment>
  </commentList>
</comments>
</file>

<file path=xl/comments4.xml><?xml version="1.0" encoding="utf-8"?>
<comments xmlns="http://schemas.openxmlformats.org/spreadsheetml/2006/main">
  <authors>
    <author>Christophe Van den Eynde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Christophe Van den Eynde:</t>
        </r>
        <r>
          <rPr>
            <sz val="9"/>
            <color indexed="81"/>
            <rFont val="Tahoma"/>
            <family val="2"/>
          </rPr>
          <t xml:space="preserve">
filter op kwartaal --&gt; grafiek automatisch aangepast</t>
        </r>
      </text>
    </comment>
  </commentList>
</comments>
</file>

<file path=xl/sharedStrings.xml><?xml version="1.0" encoding="utf-8"?>
<sst xmlns="http://schemas.openxmlformats.org/spreadsheetml/2006/main" count="12319" uniqueCount="887">
  <si>
    <t>Kwartaal</t>
  </si>
  <si>
    <t>Beleid</t>
  </si>
  <si>
    <t>Soort</t>
  </si>
  <si>
    <t>Onderwerp</t>
  </si>
  <si>
    <t>Datum</t>
  </si>
  <si>
    <t>Persreturn</t>
  </si>
  <si>
    <t>Alleen web</t>
  </si>
  <si>
    <t>Afzender</t>
  </si>
  <si>
    <t>Verzender</t>
  </si>
  <si>
    <t>provinciebestuur</t>
  </si>
  <si>
    <t>gouverneur</t>
  </si>
  <si>
    <t>Persuitnodiging</t>
  </si>
  <si>
    <t>PERSUITNODIGING: Antwerps burgemeester Bart De Wever legt morgen eed af bij gouverneur Cathy Berx (INSCHRIJVING VERPLICHT)</t>
  </si>
  <si>
    <t>CLAES Sara</t>
  </si>
  <si>
    <t>leefmilieu</t>
  </si>
  <si>
    <t>waterbeleid</t>
  </si>
  <si>
    <t>persbericht</t>
  </si>
  <si>
    <t>Op 7 januari starten de werken langsheen Edegemse Beek</t>
  </si>
  <si>
    <t>GIJSBRECHTS Thalia</t>
  </si>
  <si>
    <t>provincie</t>
  </si>
  <si>
    <t>persagenda</t>
  </si>
  <si>
    <t xml:space="preserve">persagenda provincie Antwerpen 5 tot 13 januari </t>
  </si>
  <si>
    <t>Pers provincie Antwerpen</t>
  </si>
  <si>
    <t>persdienst</t>
  </si>
  <si>
    <t>pers</t>
  </si>
  <si>
    <t>Allerbeste wensen</t>
  </si>
  <si>
    <t>vrije tijd</t>
  </si>
  <si>
    <t>Kempens Landschap</t>
  </si>
  <si>
    <t xml:space="preserve">Hemiksem - Herstel vijver in abdijpark </t>
  </si>
  <si>
    <t>Info (VZW Kempens Landschap)</t>
  </si>
  <si>
    <t>PGRA</t>
  </si>
  <si>
    <t>agendatip</t>
  </si>
  <si>
    <t>(2100 Antwerpen / Deurne) Kinderboerderij Rivierenhof ontwaakt op zondag 13 januari 2019 uit winterslaap</t>
  </si>
  <si>
    <t>DE KEYZER Anouche</t>
  </si>
  <si>
    <t>(2100 Antwerpen / Deurne) Gegidste wandeling 'Rivierenhof, tussen twee kastelen' - laatste kaartjes!</t>
  </si>
  <si>
    <t>de Warande</t>
  </si>
  <si>
    <t>PERSBERICHT: Doe de Warande: 100 jaar Pogen</t>
  </si>
  <si>
    <t>economie</t>
  </si>
  <si>
    <t>plattelandsbeleid</t>
  </si>
  <si>
    <t>Persuitnodiging Agriflanders: Vlaamse partners trappen samen Week van de Korte Keten af</t>
  </si>
  <si>
    <t>weekvandekorteketen</t>
  </si>
  <si>
    <t>Brecht - Welkom in De Merel!</t>
  </si>
  <si>
    <t>rechtzetting wegens ontbrekende namen – UITNODIGING: vernissage The Gulf Between / za 26-01 / Expozaal</t>
  </si>
  <si>
    <t>Europa</t>
  </si>
  <si>
    <t>Kathleen Helsen zit op 15 januari Europese ministerraad voor in de 3master in Kasterlee</t>
  </si>
  <si>
    <t>persagenda provincie Antwerpen 12 tot 20 januari</t>
  </si>
  <si>
    <t>PGRM</t>
  </si>
  <si>
    <t>Agendatip: expo fotografie in Vrijbroekpark</t>
  </si>
  <si>
    <t>WOUTERS Sarah (PGRM)</t>
  </si>
  <si>
    <t>Persbericht: Minstens 500 activiteiten tijdens Week van de Korte Keten</t>
  </si>
  <si>
    <t>AERTS Evelien</t>
  </si>
  <si>
    <t>ruimte</t>
  </si>
  <si>
    <t>erfgoed</t>
  </si>
  <si>
    <t>Persbericht: virtueel graven naar archeologische vondsten</t>
  </si>
  <si>
    <t>RAGAS Sophie</t>
  </si>
  <si>
    <t>Leerlingen van BuSO de 3master stemmen voor een Europees rookverbod in de horeca</t>
  </si>
  <si>
    <t>Kasteel d'Ursel</t>
  </si>
  <si>
    <t>Persuitnodiging: Het gulden boek</t>
  </si>
  <si>
    <t xml:space="preserve">persagenda provincie Antwerpen 19 tot 27 januari </t>
  </si>
  <si>
    <t>bosgroepen</t>
  </si>
  <si>
    <t>Scouts Wijnegem plant 725 boompjes voor nieuw bos om in te spelen</t>
  </si>
  <si>
    <t>APS Marijke</t>
  </si>
  <si>
    <t>Arboretum</t>
  </si>
  <si>
    <t>Wie wordt Miss Hamamelis 2019?</t>
  </si>
  <si>
    <t>D'HAENENS Eva</t>
  </si>
  <si>
    <t>klimaatstrijd</t>
  </si>
  <si>
    <t>22 maart 2019 kennen we de winnaars van de Klimaatstrijd #deKlimaatstrijd</t>
  </si>
  <si>
    <t>mobiliteit</t>
  </si>
  <si>
    <t>fietsbeleid</t>
  </si>
  <si>
    <t>Provincie Antwerpen subsidieerde in 2018 voor ruim 2 miljoen euro fietspaden</t>
  </si>
  <si>
    <t>Antwerpen Fietsprovincie</t>
  </si>
  <si>
    <t>provincieraad</t>
  </si>
  <si>
    <t>24/01 Provincieraad provincie Antwerpen</t>
  </si>
  <si>
    <t>Zilvermeer</t>
  </si>
  <si>
    <t>24/01 Zilvermeer op het Vakantiesalon: klaar voor jubileumjaar!</t>
  </si>
  <si>
    <t>24/01 - 25e editie van Pennenzakkenrock is uitverkocht</t>
  </si>
  <si>
    <t>AGYEI Nena</t>
  </si>
  <si>
    <t>economie, innovatie &amp; Samenleving</t>
  </si>
  <si>
    <t xml:space="preserve">Persbericht | 36 juniorondernemers zorgen zaterdag 26 januari voor extra winkelplezier in Shopping Promenade Kapellen! </t>
  </si>
  <si>
    <t>Persbericht: Schatten uit de kelder: de herontdekking van het gulden boek van Louise d'Ursel</t>
  </si>
  <si>
    <t>persagenda provincie Antwerpen - zaterdag 26 januari tot zondag 3 februari 2019</t>
  </si>
  <si>
    <t>natuur &amp; landschap</t>
  </si>
  <si>
    <t>Uitnodiging persmoment: Enige mannelijke Zwarte Populier provincie Antwerpen krijgt laatste snoeifase</t>
  </si>
  <si>
    <t>Laat je thermostaat instellen door een vrijwillige verwarmingscoach</t>
  </si>
  <si>
    <t>DRUART Valerie</t>
  </si>
  <si>
    <t>PERSBERICHT: Derde editie festival WinterWarm in de Hoge Rielen</t>
  </si>
  <si>
    <t>extern</t>
  </si>
  <si>
    <t>onderwijs en educatie</t>
  </si>
  <si>
    <t>onderwijs</t>
  </si>
  <si>
    <t>Persbericht. Provinciale scholen vieren gedichtendag</t>
  </si>
  <si>
    <t>VAN MALDEREN Nele</t>
  </si>
  <si>
    <t>Persuitnodiging: 'Fleurs des Dames zet kasteel d'Ursel opnieuw in de bloemen: start voorverkoop'</t>
  </si>
  <si>
    <t>4-8 februari - Jonge ministers praten over klimaat in de Warande</t>
  </si>
  <si>
    <t xml:space="preserve">persagenda provincie Antwerpen 2 tot 10 februari </t>
  </si>
  <si>
    <t>Toerisme provincie Antwerpen</t>
  </si>
  <si>
    <t>Nieuwe fietsvakanties in Vlaanderen in primeur te ontdekken op Fiets- en wandelbeurs</t>
  </si>
  <si>
    <t>ROSIER Mariel</t>
  </si>
  <si>
    <t>Persbericht: 23 nieuwe plattelandsprojecten van start in de provincie Antwerpen</t>
  </si>
  <si>
    <t>(2100 Antwerpen / Deurne) Specialisten Rivierenhof leren je vakkundig rozen snoeien op 24.02.2019 - Inschrijvingen gestart!</t>
  </si>
  <si>
    <t>PERSUITNODIGING 05/02 - Veiligheidsconferentie: maatschappelijke veiligheid, een lokaal verhaal. De burgemeester als regisseur van maatschappelijke veiligheid</t>
  </si>
  <si>
    <t>Kabinet van de Gouverneur</t>
  </si>
  <si>
    <t>(2100 Antwerpen / Deurne) Rivierenhof Valentijnrun – Last call voor gratis deelname * aanstaande zondag om 11u @ provinciaal domein Rivierenhof, Deurne</t>
  </si>
  <si>
    <t xml:space="preserve">Wortel- en Merksplas-Kolonie verdedigen de Belgische eer voor de Europese Landschapsprijs </t>
  </si>
  <si>
    <t>PERSBERICHT: Veiligheidsconferentie 2019: 'maatschappelijke veiligheid, een lokaal verhaal' focust op regisseursrol burgemeester</t>
  </si>
  <si>
    <t>Fotomoment: 'Aanplanting nieuwe bomen in kasteeldomein d'Ursel'</t>
  </si>
  <si>
    <t>Persbericht: Fleurs des Dames voor derde keer op rij in kasteel d'Ursel. De voorverkoop start vandaag.</t>
  </si>
  <si>
    <t>Gemeente Lille krijgt 5,5/10 van provinciale Fietsbarometer</t>
  </si>
  <si>
    <t>Einde aan acht jaar onderhoudswerken enige mannelijke Zwarte Populier provincie Antwerpen</t>
  </si>
  <si>
    <t>PIME</t>
  </si>
  <si>
    <t>MOS promoot op dinsdag 12 februari Dikketruiendag op school</t>
  </si>
  <si>
    <t>PGRK</t>
  </si>
  <si>
    <t xml:space="preserve">20 schapen, 4 koeien,… en een school in De Averegten </t>
  </si>
  <si>
    <t>WOUTERS Nancy</t>
  </si>
  <si>
    <t>RECHTZETTING: Agendatip: workshop bosbaden in Vrijbroekpark</t>
  </si>
  <si>
    <t>Agendatip: workshop bosbaden in Vrijbroekpark</t>
  </si>
  <si>
    <t>Sneeuwklokjesweekend 9 &amp; 10 februari 2019</t>
  </si>
  <si>
    <t xml:space="preserve">Boom - Toeristische herbestemming voor schrijnwerkerij in Noeveren  </t>
  </si>
  <si>
    <t xml:space="preserve">persagenda provincie Antwerpen van zaterdag 9 februari tot en met zondag 17 februari </t>
  </si>
  <si>
    <t>Europa investeert 5 miljoen euro in de provincie Antwerpen</t>
  </si>
  <si>
    <t>PIVA</t>
  </si>
  <si>
    <t>78-jarige bakkers gaan op 13 en 14 februari terug naar school</t>
  </si>
  <si>
    <t>Havencentrum</t>
  </si>
  <si>
    <t>Klassen recycleren plastics in pop-up Plastic Lab</t>
  </si>
  <si>
    <t>PRAET Petra</t>
  </si>
  <si>
    <t>Nieuwe natuurgidsen voor De Averegten en omgeving</t>
  </si>
  <si>
    <t>PERSUITNODIGING: slot-expo Jong Van Hart toont het zingen van de tijd</t>
  </si>
  <si>
    <t>Kamp C</t>
  </si>
  <si>
    <t xml:space="preserve">Persbericht: Kamp C en UGent werken mee aan ontwikkeling van Europese fabrieken voor duurzame woningen </t>
  </si>
  <si>
    <t>GRASSO Diana</t>
  </si>
  <si>
    <t xml:space="preserve">Biesbesbos in Boechout wordt uitgebreid </t>
  </si>
  <si>
    <t xml:space="preserve">PIVA krijgt ambassadeurs uit 1960 over de vloer </t>
  </si>
  <si>
    <t>CVO Vitant</t>
  </si>
  <si>
    <t>18/02 Drie Antwerpse centra voor volwassenenonderwijs smelten samen tot één groot opleidingscentrum</t>
  </si>
  <si>
    <t>persagenda provincie Antwerpen 16 tot 24 februari</t>
  </si>
  <si>
    <t>PERSBERICHT: Doe de Warande: slot-expo Jong van Hart toont het zingen van de tijd</t>
  </si>
  <si>
    <t>Erratum: Nieuwe stap naar UNESCO-nominatie van Wortel- en Merksplas-Kolonie</t>
  </si>
  <si>
    <t>(2100 Antwerpen / Deurne) Schrijf je online in en ... Start to moestuin! *** zondag 17 maart 2019 @ Kinderboerderij Rivierenhof (2100 Antwerpen / Deurne).</t>
  </si>
  <si>
    <t>CVO Vitant is dé plek voor levenslang leren in het Antwerpse - Berchem/Hoboken/ Kapellen/Stabroek</t>
  </si>
  <si>
    <t xml:space="preserve">Vlaamse cleantechbedrijven makkelijker naar China </t>
  </si>
  <si>
    <t>Dienst economie (DEIS)</t>
  </si>
  <si>
    <t>Persbericht: Vlaamse cleantechbedrijven makkelijker naar China dankzij Vlaamse provincies</t>
  </si>
  <si>
    <t>Persdienst Oost-Vlaanderen</t>
  </si>
  <si>
    <t>Nieuw raamovereenkomst tussen provincie Antwerpen en Universiteit Antwerpen</t>
  </si>
  <si>
    <t xml:space="preserve">25 jaar op de bres voor padden aan De Averegten </t>
  </si>
  <si>
    <t>Kamp C ondersteunt Green Deal circulair bouwen</t>
  </si>
  <si>
    <t>persagenda provincie Antwerpen zaterdag 23 februari tot zondag 3 maart</t>
  </si>
  <si>
    <t>Suske en Wiske</t>
  </si>
  <si>
    <t>Jeugdambassadeurs op bezoek bij Studio Vandersteen</t>
  </si>
  <si>
    <t>VAN HOUSELT Marleen</t>
  </si>
  <si>
    <t xml:space="preserve">28/02 provincieraad Antwerpen </t>
  </si>
  <si>
    <t>Persbericht: Kinderen tekenen toekomst van Schoonbroek uit</t>
  </si>
  <si>
    <t>logistiek</t>
  </si>
  <si>
    <t>Parking onder provinciehuis gedeeltelijk open voor de buren</t>
  </si>
  <si>
    <t>ruimtelijke planning</t>
  </si>
  <si>
    <t>PB_18/03/2018_info- en start PRUP Electrabelsite Schelle</t>
  </si>
  <si>
    <t>Ruimte Provincie Antwerpen</t>
  </si>
  <si>
    <t>GeoSea, Intracto en Cyborn zijn de snelst groeiende bedrijven in de provincie Antwerpen</t>
  </si>
  <si>
    <t>STUER Soraya</t>
  </si>
  <si>
    <t>Investering van €226.000 in Meerhoutse Watermolensite als onthaalpoort Grote Netewoud</t>
  </si>
  <si>
    <t>persagenda provincie Antwerpen zaterdag 2 maart tot zondag 10 maart</t>
  </si>
  <si>
    <t>Hooibeekhoeve</t>
  </si>
  <si>
    <t xml:space="preserve">Persuitnodiging woensdag 6 maart / minister Van den Heuvel bezoekt Hooibeekhoeve in Geel  </t>
  </si>
  <si>
    <t>GEERINCKX Johny</t>
  </si>
  <si>
    <t xml:space="preserve">Eikenprocessierups in opmars: provincie klaar om gemeenten te ondersteunen </t>
  </si>
  <si>
    <t xml:space="preserve">Uitnodiging persmoment: Kasteel zkt. baby </t>
  </si>
  <si>
    <t>Leverbloempjes schitteren in kleurrijke tentoonstelling - dit weekend 9 &amp; 10 maart 2019</t>
  </si>
  <si>
    <t>Persbericht : Klimaat centraal in nieuwe onderzoeksprojecten van de Hooibeekhoeve</t>
  </si>
  <si>
    <t>(2100 Antwerpen / Deurne) UIT-TIP  Wereldverteldag in het Rivierenhof * woensdag 20 maart 2019 om 14u</t>
  </si>
  <si>
    <t xml:space="preserve">Jan Vlemincktoren en remise in Wijnegem herenigd </t>
  </si>
  <si>
    <t>12/03 Hoe leg je Europa uit aan 11-jarigen - Herentals</t>
  </si>
  <si>
    <t>1,6 miljoen euro voor basiswerking Antwerpse Regionale Landschappen en bosgroepen</t>
  </si>
  <si>
    <t>Peter Benoit Fonds huldigt Jozef De Beenhouwer en start fundraising voor historische piano</t>
  </si>
  <si>
    <t>Koninklijk Conservatorium Antwerpen</t>
  </si>
  <si>
    <t>Persagenda provincie Antwerpen van 9 tem 17 maart</t>
  </si>
  <si>
    <t>Persuitnodiging: 3D-printer bouwt huis met twee verdiepingen op Kamp C</t>
  </si>
  <si>
    <t>Agendatip: 24/03 - 57ste Zuidkempense Pijl start op het Zilvermeer - Mol</t>
  </si>
  <si>
    <t>HOFKENS Dorien</t>
  </si>
  <si>
    <t>PTS Boom</t>
  </si>
  <si>
    <t>14/03 Wiskunde leerlingen richten π-escaperoom in voor internationale pi-dag!</t>
  </si>
  <si>
    <t>Persbericht: Kasteel zkt. baby en start voorverkoop Kasteelfeesten 1873</t>
  </si>
  <si>
    <t>regionaal Landschappen</t>
  </si>
  <si>
    <t>Congres strijd aan de grens, Fort II Wommelgem, 24-03-2019</t>
  </si>
  <si>
    <t>PLUYM Maarten</t>
  </si>
  <si>
    <t>POM Antwerpen</t>
  </si>
  <si>
    <t>Persuitnodiging: Start werken bedrijventerrein Terbekehof Wilrijk (eerste buislegging)</t>
  </si>
  <si>
    <t>ART Kathleen</t>
  </si>
  <si>
    <t>campus Vesta</t>
  </si>
  <si>
    <t>Traumapatiënten vertellen samen met hulpverleners over hun ongeval</t>
  </si>
  <si>
    <t>DEMAN Sabine</t>
  </si>
  <si>
    <t xml:space="preserve">Persuitnodiging: Apotheose 1 jaar #deKlimaatstrijd  - Hoeveel ton CO2 hielden de Klimaatstrijders uit de lucht? </t>
  </si>
  <si>
    <t xml:space="preserve">Europa Direct maakt handleiding voor leerkrachten uit de derde graad lager onderwijs om de EU op een interactieve manier in de klas te brengen </t>
  </si>
  <si>
    <t>mondiaal beleid</t>
  </si>
  <si>
    <t>10.000 jongeren op Wereldmeerdaagse in Mechelen -11  t.e.m 22 maart</t>
  </si>
  <si>
    <t>Persagenda - 16 tot 24 maart 2019</t>
  </si>
  <si>
    <t>Agendatip: Amfibieënwandeling in Broek De Naeyer</t>
  </si>
  <si>
    <t>Uitnodiging: provincie Antwerpen bouwt fietsbrug over Kempisch Kanaal</t>
  </si>
  <si>
    <t>Persuitnodiging: Een aartsbisschoppelijke tuin vol stilte voor de Maneblussers</t>
  </si>
  <si>
    <t>VAN IMPE Faye</t>
  </si>
  <si>
    <t xml:space="preserve">20 maart - Kinepolis Event Center Antwerpen: 8ste editie Jobevent We Are Chemistry </t>
  </si>
  <si>
    <t xml:space="preserve">Heraanleg Terbekehof Wilrijk: eerste buislegging riolering en warmtenet </t>
  </si>
  <si>
    <t>3D-printer bouwt huis met twee verdiepingen op Kamp C</t>
  </si>
  <si>
    <t>Uitnodiging fotomoment: La Primavera Pianistica: muzikale lente in het kasteel</t>
  </si>
  <si>
    <t>PB 19/03 - Massale opkomst voor toekomstplan Electrabelsite</t>
  </si>
  <si>
    <t>Genomineerden voor titel Antwerpse Jonge Ondernemer 2019 bekend</t>
  </si>
  <si>
    <t>PERSBERICHT: ex-artist in residence Sofie Van der Linden exposeert in de Warande</t>
  </si>
  <si>
    <t>Proefbedrijf voor de pluimveehouderij</t>
  </si>
  <si>
    <t xml:space="preserve">22/03 Wereldwaterdag -  Kan regenwater gebruikt worden als drinkwater in de pluimveehouderij ? </t>
  </si>
  <si>
    <t>Provinciaal onderwijs brengt het klimaat zelf naar de school</t>
  </si>
  <si>
    <t xml:space="preserve">Agendatip: 6-7/04 - Opening toeristisch seizoen op het Zilvermeer - Mol </t>
  </si>
  <si>
    <t>Provincie Antwerpen bouwt fietsbrug van 3 miljoen euro over kanaal Bocholt-Herentals</t>
  </si>
  <si>
    <t>Klimaatstrijders bespaarden samen 3195 ton CO2 - Dessel is Gemeente met Kleinste Ecologische Voetafdruk</t>
  </si>
  <si>
    <t xml:space="preserve">22/03 tot 5/04 - Jonge landbouwministers discuteren in Geel over melk op school </t>
  </si>
  <si>
    <t>persagenda provincie Antwerpen 23 tot 31 maart</t>
  </si>
  <si>
    <t>PERSBERICHT: STORMOPKOMST palmt zondag de Warande in</t>
  </si>
  <si>
    <t>Op 29 maart gaat groot provinciaal pompstation in werking (Zwijndrecht)</t>
  </si>
  <si>
    <t xml:space="preserve">Persbericht: Israëlische Talmon Pachevsky wint La Primavera Pianistica Competition </t>
  </si>
  <si>
    <t>fietseducatie</t>
  </si>
  <si>
    <t>Meer dan 23.000 euro subsidies aan verkeersactieve scholen</t>
  </si>
  <si>
    <t>Kom tot rust in de aartsbisschoppelijke tuin in Mechelen</t>
  </si>
  <si>
    <t>Vlaanderen scoort internationaal als fietsvakantieland: 40 buitenlandse touroperators op prospectie tijdens Vlaamse fietstweedaagse 28 en 29 maart</t>
  </si>
  <si>
    <t xml:space="preserve">(2018 Antwerpen) Bedreigde bijen in de stad - zondag 14 april 2019 om 14u @ Hof van Leysen PAASVAKANTIE </t>
  </si>
  <si>
    <t xml:space="preserve">(2560 Nijlen) Yoga op de Kesselse Heide -  PAASVAKANTIE  zondag 14 april 2019 van 10u tot 11u </t>
  </si>
  <si>
    <t xml:space="preserve">(2560 Nijlen) PAASVAKANTIE Blotevoetenpad op Kesselse Heide van zaterdag 13 april t.e.m. woensdag 17 april 2019 van 10u tot 16u30 </t>
  </si>
  <si>
    <t>(2100 Antwerpen / Deurne)  Ravotten in hooikasteel Rivierenhof - PAASVAKANTIE zondag 14 t/m woensdag 17 april 2019 van 13u tot 17u.</t>
  </si>
  <si>
    <t>Uitnodiging fotomoment: Wereld Autisme Dag: Toon Segers is vrijwillig groenwerker in kasteeldomein d'Ursel</t>
  </si>
  <si>
    <t>28/03 Antwerpse deputatie proeft eerste aardbeien van het seizoen uit Hoogstraten - Antwerpen</t>
  </si>
  <si>
    <t>31/3 gouverneur pleit voor goede opleiding op Dag van de Motorrijder in Brasschaat</t>
  </si>
  <si>
    <t>ETpathfinder: startsein voor nieuw grensoverschrijdend onderzoek naar zwaartekrachtgolven astronomie</t>
  </si>
  <si>
    <t>Jassime Meeusen</t>
  </si>
  <si>
    <t>Europese delegatie bezoekt provincie om kennis en ervaring te delen over groene overheidsaankopen</t>
  </si>
  <si>
    <t>28/03 provincieraad Antwerpen</t>
  </si>
  <si>
    <t>De Schorre</t>
  </si>
  <si>
    <t>Persuitnodiging: 29 maart 2019 De Schorre Doeboek</t>
  </si>
  <si>
    <t>VANDENDRIESSCHE Kathleen</t>
  </si>
  <si>
    <t>Innovant</t>
  </si>
  <si>
    <t>Persuitnodiging Congres Inovant 28/3 'Leidinggeven in tijden van verandering'</t>
  </si>
  <si>
    <t>VERMEIREN Hanne</t>
  </si>
  <si>
    <t xml:space="preserve">Op 1 jaar tijd 14% meer fietsers in Antwerpen Fietsprovincie </t>
  </si>
  <si>
    <t>Steekvereniging Zuidrand kijkt vooruit naar jaar vol ontmoetingen</t>
  </si>
  <si>
    <t>(2560 Nijlen) Inschrijvingen starten maandag: Vroege vogelwandeling op de Kesselse Heide - zondag 28 april 2019 om 7u</t>
  </si>
  <si>
    <t>evenementenkalender</t>
  </si>
  <si>
    <t>Lentetips voor de paasvakantie</t>
  </si>
  <si>
    <t xml:space="preserve">Uitnodiging fotomoment: ‘Intens gelukkig was ik met jou’: inhuldiging herinneringsbank in het park </t>
  </si>
  <si>
    <t>Nieuw provinciaal pompstation dringt wateroverlast in Zwijndrecht terug</t>
  </si>
  <si>
    <t>Persuitnodiging: Circulair bouwen: van theorie naar praktijk</t>
  </si>
  <si>
    <t>Persuitnodiging 01/04 : Waarnemend burgemeester Puurs-Sint-Amands legt de eed af bij gouverneur Cathy Berx</t>
  </si>
  <si>
    <t xml:space="preserve">persagenda provincie Antwerpen zaterdag 30 maart tot zondag 7 april </t>
  </si>
  <si>
    <t>Maak kennis met de beste Vlajo Mini-onderneming 2019 van de provincie Antwerpen</t>
  </si>
  <si>
    <t>Antwerpse deputatie proeft eerste aardbeien van het seizoen uit Hoogstraten</t>
  </si>
  <si>
    <t>VERHELST Hilde</t>
  </si>
  <si>
    <t>De 5 Vlaamse provinciebesturen starten met opmaak Provinciaal Ruimtelijk Beleidsplan</t>
  </si>
  <si>
    <t>vvp</t>
  </si>
  <si>
    <t>8de editie We Are Chemistry Jobevent met recordaantal bedrijven</t>
  </si>
  <si>
    <t>art katleen</t>
  </si>
  <si>
    <t>Sterke leidinggevenden maken sterke lokale besturen</t>
  </si>
  <si>
    <t>Persbericht: Vlaamse provinciebesturen starten met opmaak Provinciaal Beleidsplan Ruimte</t>
  </si>
  <si>
    <t>VERCAMMEN Katrijn</t>
  </si>
  <si>
    <t xml:space="preserve">R14 in Geel afgesloten door inschuiven fietstunnel </t>
  </si>
  <si>
    <t>Vier mee met Bosgroep Antwerpen Noord en ontdek het Reigersbos</t>
  </si>
  <si>
    <t>Mini-onderneming Pleduco stoomt zich klaar voor Vlaamse finale</t>
  </si>
  <si>
    <t>Co-creatietraject Bouwen aan een circulaire Kempen gaat van start</t>
  </si>
  <si>
    <t>Internationale Beverdag 07/04</t>
  </si>
  <si>
    <t>663 bomen geknot en 1,2 km houtkanten gesnoeid voor meer biodiversiteit</t>
  </si>
  <si>
    <t>PERSBERICHT: Dag van de Dans zoekt deelnemers voor de Dansketting</t>
  </si>
  <si>
    <t>Kies mee de wandeling van het jaar</t>
  </si>
  <si>
    <t>Stem op jouw favoriete Antwerpse Korte Keten Kop</t>
  </si>
  <si>
    <t>persagenda provincie Antwerpen  - 6 tot 14 april</t>
  </si>
  <si>
    <t>18e-eeuwse poort aan Zevenbergenbos in Ranst volledig gerestaureerd</t>
  </si>
  <si>
    <t>plantendag voorjaar verwelkomt 52 standhouders</t>
  </si>
  <si>
    <t xml:space="preserve">25.000 euro voor acht verkeersveilige initiatieven - Provincie steunt basisscholen </t>
  </si>
  <si>
    <t>landschapbeleid</t>
  </si>
  <si>
    <t>Provincie Antwerpen coördineert 3 Water+Land+Schap projecten</t>
  </si>
  <si>
    <t>PGRA - M - K</t>
  </si>
  <si>
    <t>Persuitnodiging: Provinciale domeinen worden toegankelijker vanaf 12 april</t>
  </si>
  <si>
    <t>Persbericht: Archeologiedagen Juni</t>
  </si>
  <si>
    <t>Dienst Erfgoed</t>
  </si>
  <si>
    <t>Zondag 28 april feest in het abdijpark van Hemiksem!</t>
  </si>
  <si>
    <t>Persuitnodiging: Nieuw vlonderpad Hof ter Linden in Edegem wordt morgen ingewandeld</t>
  </si>
  <si>
    <t xml:space="preserve">Persuitnodiging: Vrijbroekpark wordt rookvrij </t>
  </si>
  <si>
    <t>SAPOLAITE Justina</t>
  </si>
  <si>
    <t>Persuitnodiging - Provincie Antwerpen schuift fietstunnel onder Ring van Geel</t>
  </si>
  <si>
    <t>Provinciale domeinen worden nog toegankelijker met EDC-kaart</t>
  </si>
  <si>
    <t>Persuitnodiging: Kerstmagie in kasteel d'Ursel en lancering oproep medewerkers - ONDER EMBARGO TOT 15 APRIL</t>
  </si>
  <si>
    <t xml:space="preserve">persagenda provincie Antwerpen - 13 tot 21 april </t>
  </si>
  <si>
    <t>persbericht Vakantiegids Kempen 2019: kom herinneringen maken in de Kempen!</t>
  </si>
  <si>
    <t>Agendatip: Week van de Provinciedomeinen in De Schorre</t>
  </si>
  <si>
    <t>Agendatip: Week van de Provinciedomeinen in Vrijbroekpark</t>
  </si>
  <si>
    <t>15/04 - Bangelijk straffe affiche voor Pennenzakkenrock 2019</t>
  </si>
  <si>
    <t>Nieuwe wandellus in Edegem verbindt Hof ter Linden met Fort 5</t>
  </si>
  <si>
    <t xml:space="preserve">Agendatip: Wandelen door de apotheek van god </t>
  </si>
  <si>
    <t>PERSBERICHT: solotentoonstelling Filip Vervaet toont nieuw werk</t>
  </si>
  <si>
    <t>Persbericht: rookvrij Vrijbroekpark</t>
  </si>
  <si>
    <t>Persbericht stad Antwerpen: Bevrijdingsdagen: uitgebreid programma voor 75 jaar Bevrijding</t>
  </si>
  <si>
    <t>OS_Redactie_Persbericht</t>
  </si>
  <si>
    <t>activiteitenkalender</t>
  </si>
  <si>
    <t>Activiteitenkalender mei - provincie Antwerpen</t>
  </si>
  <si>
    <t>Beleef de bevrijding - Herdenking 75 jaar bevrijding provincie Antwerpen</t>
  </si>
  <si>
    <t>Provincie Antwerpen schuift fietstunnel onder Ring van Geel</t>
  </si>
  <si>
    <t xml:space="preserve">Persuitnodiging: Kasteel vindt baby voor hoofdrol Kasteelfeesten </t>
  </si>
  <si>
    <t>Persagenda van 20 tot 29 april</t>
  </si>
  <si>
    <t>Bart Van Acker is Antwerpse Jonge Ondernemer 2019</t>
  </si>
  <si>
    <t>Antwerpse stadsherder en 150 schapen onderhouden eco-infrastructuur Niel</t>
  </si>
  <si>
    <t xml:space="preserve">(2520 Oelegem - Ranst)  Tuinkriebels Vrieselhof op 4 en 5 mei 2019  * niet te missen PLANTENMARKT  </t>
  </si>
  <si>
    <t>(2520 Oelegem - Ranst)  Kleurige kruidenwandeling op 19 mei 2019  * Schrijf vooraf gratis in!</t>
  </si>
  <si>
    <t>Persuitnodiging ondertekening aankoopakte 5,76 ha gronden Zoersel</t>
  </si>
  <si>
    <t>Persuitnodiging zondag 28 april Feest in het abdijpark</t>
  </si>
  <si>
    <t>Landbouw</t>
  </si>
  <si>
    <t>25/04 - Grootmeesters van het Grafelijk Genootschap brengen 1ste asperges naar provinciehuis</t>
  </si>
  <si>
    <t>MOS</t>
  </si>
  <si>
    <t>MOS zet leerkrachten aan om buiten les te geven</t>
  </si>
  <si>
    <t>BRINCKMAN Lobke</t>
  </si>
  <si>
    <t xml:space="preserve">Persuitnodiging: Officiële opening tentoonstelling 60 jaar Zilvermeer </t>
  </si>
  <si>
    <t>Persbericht: Kasteel d'Ursel vindt bijzondere hoofdrolspelers voor Kasteelfeesten</t>
  </si>
  <si>
    <t>Provincieraad Provincie Antwerpen 24 april</t>
  </si>
  <si>
    <t>Maneblussers krijgen een Europees bad</t>
  </si>
  <si>
    <t>Bornem: Paviljoen De Notelaer krijgt nieuwe notelaars</t>
  </si>
  <si>
    <t>Persbericht: Vrij wandelen in het Vrijbroekpark</t>
  </si>
  <si>
    <t>Ticketverkoop Schorremorrie van start</t>
  </si>
  <si>
    <t>Uitnodiging fotomoment: Heleen Van Aken zal Kerstmagie Hingene regisseren</t>
  </si>
  <si>
    <t>Persagenda provincie Antwerpen - 27 april tot 5 mei - correctie persmoment plaatsing fietsbrug Mortsel op VRIJDAG 3 mei</t>
  </si>
  <si>
    <t xml:space="preserve">(2100 Antwerpen / Deurne) 'Bij de bijen op bezoek' - Rivierenhof op zondag 26 mei 2019 om 14u </t>
  </si>
  <si>
    <t xml:space="preserve">(2018 Antwerpen) Dag van het Park in Hof van Leysen op zondag 26 mei 2019 van 11u tot 17u  </t>
  </si>
  <si>
    <t xml:space="preserve">(2520 Oelegem - Ranst)  WEEKENDTIP Tuinkriebels Vrieselhof op 4 en 5 mei 2019  * niet te missen PLANTENMARKT  </t>
  </si>
  <si>
    <t>Tuinchef Eddy Avanture viert pensioen in Arboretum Kalmthout</t>
  </si>
  <si>
    <t>Uitnodiging voor de opening van overstromingsgebied Molderbroek op 5 mei</t>
  </si>
  <si>
    <t>Kempens Landschap koopt 5,67 ha gronden in Zoersel om te bebossen</t>
  </si>
  <si>
    <t>Persuitnodiging: Heropening overzet De Liereman – Ravelse bossen</t>
  </si>
  <si>
    <t>Grootmeesters Graaflijk Genootschap brengen eerste asperges naar het provinciehuis</t>
  </si>
  <si>
    <t>Kop Op: Like je offline leven! Ga één van de zes uitdagingen aan.</t>
  </si>
  <si>
    <t>Uitnodiging: Provincie Antwerpen plaatst composietbrug met langste vrije overspanning in België</t>
  </si>
  <si>
    <t>NIEUWS: 15 mei programma seizoen 19-20 online /  'Nuff Said /  MOOOV  Filmfestival / Nieuw: Mark Lanegan / Theater Stap Festival</t>
  </si>
  <si>
    <t>Malle kleurt Europees - van 1 tot 19 mei 2019</t>
  </si>
  <si>
    <t>Persuitnodiging - Opening FABLAB 2300 in Turnhout: maakatelier voor strip- en spelmakers uniek in Vlaanderen!</t>
  </si>
  <si>
    <t>Marathonradio : Kop Op uitdaging rond afleiding tijdens de blok door smartphone voor studenten?</t>
  </si>
  <si>
    <t>VAN DAELE Gert</t>
  </si>
  <si>
    <t>Begeleide tandem- en fietstocht voor G-sporters</t>
  </si>
  <si>
    <t>Persbericht: Proef je streek tijdens de Week van de Korte Keten</t>
  </si>
  <si>
    <t>Provincie Antwerpen plaatst composietbrug met langste vrije overspanning in België</t>
  </si>
  <si>
    <t>Persagenda van 6 tot 12 mei 2019</t>
  </si>
  <si>
    <t>persbericht - vernieuwde Smokkelaarsroute in grensgemeenten Poppel, Ravels en Baarle combineert fietsplezier, kunst, video en verhalen</t>
  </si>
  <si>
    <t>Jeugdambassadeurs krijgen preview van het nieuwe Kindermuseum</t>
  </si>
  <si>
    <t>Feest op het Erf - De Averegten (Heist-op-den-Berg) - zondag 19 mei van 14 tot 18.30 uur</t>
  </si>
  <si>
    <t>Agendatip: Van muziekpartituur tot schilderij, expo Berit Van den Bussche</t>
  </si>
  <si>
    <t xml:space="preserve">Hijsen fietsbrug uitgesteld door technisch probleem aan kraan </t>
  </si>
  <si>
    <t>Mooie opkomst voor het nieuwe overstromingsgebied in  Mol-Balen</t>
  </si>
  <si>
    <t>Agendatip: workshop biologische onkruidbestrijding in Vrijbroekpark</t>
  </si>
  <si>
    <t xml:space="preserve">Terra Nova, het avontuur lonkt dicht bij huis!  </t>
  </si>
  <si>
    <t>9/05 Mega Europese vlag op Dag van Europa in Mechelen</t>
  </si>
  <si>
    <t>Persbericht provincie Antwerpen. Uniek maakatelier voor strip- en spelmakers opent de deuren</t>
  </si>
  <si>
    <t>PERSBERICHT: Artist in Residence organiseert Aspen Label Night</t>
  </si>
  <si>
    <t>13/05 Provincie roept bedrijven op om beleid te maken rond een gezond gebruik van smartphones op het werk én thuis</t>
  </si>
  <si>
    <t>Interreg Vlaanderen-Nederland keurde weer 2 projecten goed uit haar vierde oproep</t>
  </si>
  <si>
    <t xml:space="preserve">Megavlag siert Mechelse Grote Markt op Europadag - met link naar dronebeelden </t>
  </si>
  <si>
    <t>15/05 Opening Wilgernis, Vrijbroekpark</t>
  </si>
  <si>
    <t>Persbericht: Eigentijds met moderne streektoets</t>
  </si>
  <si>
    <t>10/05 - Zilvermeer viert zestigste verjaardag met pop up tentoonstelling</t>
  </si>
  <si>
    <t xml:space="preserve">persagenda provincie Antwerpen 13 tot 19 mei </t>
  </si>
  <si>
    <t>Groot-Vorst (Laakdal) krijgt koffertje vol dorpsideeën</t>
  </si>
  <si>
    <t>PERSBERICHT: Warandeprogramma seizoen 2019-2020 woensdag online</t>
  </si>
  <si>
    <t>persbericht - Affichecampagne Vlaanderen Vakantieland promoot wow-dichtbijvakanties</t>
  </si>
  <si>
    <t>Samen voor een sterker landbouwbeleid</t>
  </si>
  <si>
    <t>Provinciale Fietsbarometer geeft Herentals 6,4/10</t>
  </si>
  <si>
    <t>18/05 rampenoefening Campus Vesta</t>
  </si>
  <si>
    <t xml:space="preserve">Kop Op: smartphone vrije pauzes maakt werknemers productiever </t>
  </si>
  <si>
    <t>Kopop</t>
  </si>
  <si>
    <t>Welkom in de Wilgernis!</t>
  </si>
  <si>
    <t>CORRECTIE  (2520 Oelegem - Ranst)  Infowandeling natuurbeheerwerken Vrieselhof op 4 juni 2019 om 19u</t>
  </si>
  <si>
    <t>Activiteitenkalender juni @prov_Antwerpen</t>
  </si>
  <si>
    <t>17/05 Bewonder oude waardevolle violen en gitaren uit privécollecties in Internationale Lutherie School Antwerpen (ILSA) - Boom</t>
  </si>
  <si>
    <t>Cheetaklas van Campus Kajee uit Schoten is 'Sterrenklas 2019'</t>
  </si>
  <si>
    <t>Blue Flag-label: 20 zwemvijvers en jachthavens krijgen label voor duurzaam toerisme</t>
  </si>
  <si>
    <t>communicatie@denekker.be</t>
  </si>
  <si>
    <t>Helft jaarbezoekers Arboretum Kalmthout al binnen</t>
  </si>
  <si>
    <t xml:space="preserve">PERSBERICHT: Jeroen Vanluyten wordt de nieuwe directeur van provinciaal cultuurhuis de Warande </t>
  </si>
  <si>
    <t>Hoe stimuleren innovatieve verbindingen tussen groene fietswegen en Unesco-werelderfgoed toeristisch ondernemerschap?</t>
  </si>
  <si>
    <t>Bunker (be)zoekt… zet zijn deuren open! 18 en 19 mei</t>
  </si>
  <si>
    <t>Persuitnodiging 24/5, 11 uur - Nieuw in het Havencentrum: de LEGO® Haven Studio</t>
  </si>
  <si>
    <t>PERSBERICHT: Culinair Erfgoed Diner - 200 jaar Koloniën van Weldadigheid op je bord</t>
  </si>
  <si>
    <t>Sonja Geurts</t>
  </si>
  <si>
    <t>19/05 - Dubbel feest in De Averegten - Heist-op-den-Berg</t>
  </si>
  <si>
    <t>Persbericht - Start realisatie restaurant in oostelijk koetshuis Hof Ter Linden (Edegem)</t>
  </si>
  <si>
    <t>Persagenda provincie Antwerpen 20 tot 26 mei 2019</t>
  </si>
  <si>
    <t>persbericht - Belgische en Nederlandse partners keuren toekomstvisie Bels Lijntje goed</t>
  </si>
  <si>
    <t xml:space="preserve">Pop Up Europa Malle eindigt met een prijzenregen </t>
  </si>
  <si>
    <t>Info (Europa Direct)</t>
  </si>
  <si>
    <t>Leerlingen uit 17 Vlaamse scholen stellen klimaatacties voor</t>
  </si>
  <si>
    <t>Internationale erkenning voor Arboretum Kalmthout</t>
  </si>
  <si>
    <t>60 adviseurs GrensInfoPunt krijgen erkenning</t>
  </si>
  <si>
    <t>Jonge Europese ministers debatteren over wegwerpplastic in het Havenhuis</t>
  </si>
  <si>
    <t>Veel succes Jo en Martina bij Grillmasters ! - Studenten volwassenenonderwijs CVO Vitant nemen deel aan populair programma van VIER</t>
  </si>
  <si>
    <t>Ben jij al in de Wilgernis geweest?</t>
  </si>
  <si>
    <t>Dubbel feest in De Averegten</t>
  </si>
  <si>
    <t>Provincie Antwerpen start met aanleg fietsostrade in Geel</t>
  </si>
  <si>
    <t>Persuitnodiging 23/5 - ontvangst Bourgeois i.v.m. kasteel Edegem</t>
  </si>
  <si>
    <t>Innovatieve fietsbelevingen tussen groene fietswegen en Unesco-werelderfgoed</t>
  </si>
  <si>
    <t>POM Antwerpen en VIL leggen eerste steen logistiek demonstratiecentrum Log!Ville</t>
  </si>
  <si>
    <t>(2100 Antwerpen Deurne) Rozenfeest &amp; Dagje Deurne luiden fleurige zomer in op zondag 9 juni 2019 tussen 11u en 18u</t>
  </si>
  <si>
    <t>23/05 provincieraad Antwerpen</t>
  </si>
  <si>
    <t>(2560 Nijlen) ZOMERTIP Zinderende zanden op de Kesselse Heide - woensdag 14 augustus 2019 van 15u tot 18u</t>
  </si>
  <si>
    <t>(2100 Antwerpen / Deurne) ZOMERTIP  Zomerzoektocht: op schattenjacht in het Rivierenhof</t>
  </si>
  <si>
    <t>(2100 Antwerpen / Deurne) 'Op stap met een kruidenvrouw' - Rivierenhof op zondag 23 juni 2019 om 10u en om 14u * Deelname vooraf reserveren!</t>
  </si>
  <si>
    <t xml:space="preserve">(2560 Nijlen) UITTIP - Kesselse Heide viert Feestoepdhei  - zondag 16 juni 2019 van 13u tot 16u </t>
  </si>
  <si>
    <t>Nieuwste Team Lou strip in primeur tijdens persvoorstelling</t>
  </si>
  <si>
    <t>Persbericht - restauratiepremie kasteel Hof Ter Linden (Edegem) toegekend</t>
  </si>
  <si>
    <t>Leerlingen avAnt doen tegenstellingen een das om - Fashion event avAnt op 23 en 24 mei</t>
  </si>
  <si>
    <t>Nieuwe visie op ruimtelijke ordening bij provincie Antwerpen</t>
  </si>
  <si>
    <t>Persbericht Nieuwe voorzitter Toerisme Scheldeland vzw</t>
  </si>
  <si>
    <t>Toerisme Scheldeland</t>
  </si>
  <si>
    <t>Persbericht: restauratiepremies voor steenbakkerij EMABB en gemeentepark in Boom</t>
  </si>
  <si>
    <t>Persbericht: Belangrijke restauratiepremie voor het Hof in Vosselaar toegekend</t>
  </si>
  <si>
    <t>Persagenda provincie Antwerpen - 27 mei tot 2 juni</t>
  </si>
  <si>
    <t>persbericht: Jongeren programmeren LEGO® containerterminal</t>
  </si>
  <si>
    <t>Om de 3 km een Fietskluis voor hulp langs F1 Antwerpen-Mechelen</t>
  </si>
  <si>
    <t>Agendatip: Zomer in kasteel d'Ursel</t>
  </si>
  <si>
    <t>Persbericht modeshow avAnt</t>
  </si>
  <si>
    <t>Persagenda provincie Antwerpen van maandag 3 tot en met zondag 9 juni 2019</t>
  </si>
  <si>
    <t>Plantenmarkt op Pinkstermaandag</t>
  </si>
  <si>
    <t>Persbericht: Kruip in de huid van een archeoloog tijdens de Archeologiedagen</t>
  </si>
  <si>
    <t>10 redenen om naar Schorremorrie te komen op 9 juni</t>
  </si>
  <si>
    <t>Nieuwe provinciale fietsroute langs water</t>
  </si>
  <si>
    <t>HERINNERING: Persuitnodiging 06/06: Stomaclub Boechout lanceert reiswoordenboek en -paspoort</t>
  </si>
  <si>
    <t>16/6 Swingende Rozenfeesten</t>
  </si>
  <si>
    <t xml:space="preserve">7-14/06 - Stemmen jonge Europese ministers voor een geluidsbeperking op evenementen? </t>
  </si>
  <si>
    <t>Vip-uitnodiging Pennenzakkenrock 2019</t>
  </si>
  <si>
    <t>Geen vergunning meer voor ontbrekende schakel van fietsostrade F14 Antwerpen-Essen</t>
  </si>
  <si>
    <t>11 juni, GruunRant breekt samen met jou uit</t>
  </si>
  <si>
    <t>Nieuwe feitenfiches detailhandel geven gemeenten actueel inzicht in winkelaanbod</t>
  </si>
  <si>
    <t>Ontwerpplannen ontbrekende schakel op fietsostrade F1 Antwerpen-Mechelen-Brussel klaar</t>
  </si>
  <si>
    <t>10-16/06 Persagenda provincie Antwerpen</t>
  </si>
  <si>
    <t xml:space="preserve">14/06 Provinciaal Veiligheidsinstituut reikt diploma’s uit aan preventieadviseurs  </t>
  </si>
  <si>
    <t>27/06 - Gers Pardoel komt naar Pennenzakkenrock 2019</t>
  </si>
  <si>
    <t>Smartphone stoorzender voor vakantierust?</t>
  </si>
  <si>
    <t>Persbericht: oproep Erfgoedprijs</t>
  </si>
  <si>
    <t>Meer eetbaar groen in steden en gemeenten</t>
  </si>
  <si>
    <t>Archeologische hoogdagen in Essen</t>
  </si>
  <si>
    <t>REMINDER Nieuwste Team Lou strip in primeur tijdens persvoorstelling Stripdag</t>
  </si>
  <si>
    <t>Activiteitenkalender juli @prov_Antwerpen</t>
  </si>
  <si>
    <t>16/06: Kunstwerk en wandeling geven nieuwe dynamiek aan Schriek #dorpenbeleid</t>
  </si>
  <si>
    <t xml:space="preserve">85 preventieprofessionals klaar om de werkomgeving veiliger te maken </t>
  </si>
  <si>
    <t>19/06 Profs musiceren op experimentele instrumenten van internationale studenten instrumentenbouw #Boom #Ilsa</t>
  </si>
  <si>
    <t>Bomen en boeken - expo Julien Van Hiel</t>
  </si>
  <si>
    <t>20/06 - Opening zomerzoektocht 'Alice in Averegtsland'- Heist-op-den-Berg</t>
  </si>
  <si>
    <t>21/06 Inspirerende burgers zetten projecten op in het Zuiden</t>
  </si>
  <si>
    <t>Persbericht: Monumentenwacht Antwerpen ontvangt bezoek uit Litouwen en Noorwegen</t>
  </si>
  <si>
    <t>Leerlingen Aartselaar ontdekken natuurlijke speelplek 'De Reukens'</t>
  </si>
  <si>
    <t>Persbericht - Pitkamperen aan paviljoen de Notelaer</t>
  </si>
  <si>
    <t>Provincie Antwerpen renoveert drie tennisvelden in het Vrijbroekpark Mechelen</t>
  </si>
  <si>
    <t>Persbericht: Beleef de mysterieuze avonturen van 'Alice in Averegtsland' in De Averegten</t>
  </si>
  <si>
    <t>Arboretum Kalmthout sprookjeslocatie in nieuwe Team Lou strip</t>
  </si>
  <si>
    <t>37.000 euro voor 13 verkeersveilige initiatieven dankzij provincie Antwerpen</t>
  </si>
  <si>
    <t>PERSBERICHT: Recordaantal tickets toegewezen door loting</t>
  </si>
  <si>
    <t>Onbegrensde Krachten: laat je inspireren door burgers die zelf projecten opzetten in het Zuiden</t>
  </si>
  <si>
    <t>Provincie neemt nood- en interventieplan Onze-Lieve-Vrouwekathedraal mee onder de loep</t>
  </si>
  <si>
    <t>Persagenda provincie Antwerpen 24 tot 30 juni 2019</t>
  </si>
  <si>
    <t>Overlast eikenprocessierups bereikt hoogtepunt: provincie roept hulp civiele bescherming in</t>
  </si>
  <si>
    <t>Leerlingen Aartselaar ontdekken natuurlijke speelplek De Reukens</t>
  </si>
  <si>
    <t>1204 keer op kamp in Vormingscentrum Malle</t>
  </si>
  <si>
    <t>Voorstelling kunstwerk Sofie Muller op 27 juni in inkomzone provinciehuis</t>
  </si>
  <si>
    <t>Meer dan 4000 schoolverlaters goed geïnformeerd naar de arbeidsmarkt of verdere studies</t>
  </si>
  <si>
    <t>Ontdek samen met de Jeugdambasadeurs in primeur het vernieuwde Suske en Wiske - Kindermuseum</t>
  </si>
  <si>
    <t>Persbericht: Wie helpt de Reeënridder de natuur beschermen?</t>
  </si>
  <si>
    <t>Van CVO Vitant naar een sterrenrestaurant</t>
  </si>
  <si>
    <t>PERSBERICHT: jong talent uit de regio stelt tentoon</t>
  </si>
  <si>
    <t>Gedeputeerde Kathleen Helsen bezoekt Vlaamse Jonge Ondernemer van het Jaar Bart Van Acker</t>
  </si>
  <si>
    <t>Persbericht: Suzie Sloddervos maakt er een boeltje van in het Prinsenpark!</t>
  </si>
  <si>
    <t>Provincie Antwerpen kondigt primeur aan voor gedifferentieerde droogte-aanpak</t>
  </si>
  <si>
    <t xml:space="preserve">Ook gemeenten krijgen rapport over hun klimaatbeleid </t>
  </si>
  <si>
    <t>27/06  provincieraad Antwerpen</t>
  </si>
  <si>
    <t>28/06 Persuitnodiging - Befaamde Antwerpse Schilderschool exposeert nog één zomer in Kathedraal</t>
  </si>
  <si>
    <t>891 leerlingen sluiten de MOS-klimaatbende af met een klimaatoptocht</t>
  </si>
  <si>
    <t>Persuitnodiging: Help de 50ste Dodentocht dwars door het kasteel!</t>
  </si>
  <si>
    <t>Zandvlakte Hoge Mouw te heet voor nationale picknickdag</t>
  </si>
  <si>
    <t>Voorstelling kunstwerk Sofie Muller in provinciehuis Antwerpen</t>
  </si>
  <si>
    <t>persagenda 1/7 - 7/7</t>
  </si>
  <si>
    <t>persagenda 17/6 - 23/6</t>
  </si>
  <si>
    <t>Detail beleid</t>
  </si>
  <si>
    <t>TV</t>
  </si>
  <si>
    <t>Uitnodiging - Vrijdag 5 juli 2019 - Provincie Antwerpen hijst fietsbrug over kanaal Bocholt-Herentals</t>
  </si>
  <si>
    <t>Coördinator plantencentrum Johan Possemiers viert pensioen in Arboretum Kalmthout</t>
  </si>
  <si>
    <t>Het nieuwe Suske en Wiske museum opent zijn deuren.</t>
  </si>
  <si>
    <t>persbericht - Toeristen met autismespectrumstoornis slapen binnenkort op beide oren</t>
  </si>
  <si>
    <t>Provincie Antwerpen investeert meer dan 160.000 euro in leefmilieuprojecten</t>
  </si>
  <si>
    <t>Persbericht "Welkom in De Merel"</t>
  </si>
  <si>
    <t xml:space="preserve">Nieuw: een Buurderij in het provinciehuis </t>
  </si>
  <si>
    <t>Buurderij neemt intrek in het nieuwe provinciehuis</t>
  </si>
  <si>
    <t>8/07 Het PIH labo onderzoekt 500.000ste staal ter ondersteuning gefundeerd milieubeleid</t>
  </si>
  <si>
    <t>8-14/07 Persagenda provincie Antwerpen</t>
  </si>
  <si>
    <t>Fietsostrade F11 Antwerpen-Lier klaart tussen Boechout en Mortsel</t>
  </si>
  <si>
    <t xml:space="preserve">Technische fout bij verwerking provinciebelasting voor gezinnen, provincie verontschuldigt zich voor onterechte herinneringsbrieven </t>
  </si>
  <si>
    <t>Provincie Antwerpen hijst fietsbrug van meer dan honderd meter over kanaal Bocholt-Herentals</t>
  </si>
  <si>
    <t>Agendatip: Godenwandeling op moederdag</t>
  </si>
  <si>
    <t>Persbericht - Toekomst Douaneloods Essen krijgt vorm</t>
  </si>
  <si>
    <t>Persbericht Wandelpad bos Den Aert Herentals</t>
  </si>
  <si>
    <t xml:space="preserve">Agendatip: Zomerzoektocht </t>
  </si>
  <si>
    <t>Het PIH labo onderzoekt 500.000ste staal</t>
  </si>
  <si>
    <t>15-21/07 persagenda provincie Antwerpen</t>
  </si>
  <si>
    <t>De 50ste Dodentocht NIET door het kasteel...</t>
  </si>
  <si>
    <t>Agendatip: Dwergmuiswandeling in Broek De Naeyer</t>
  </si>
  <si>
    <t>Activiteitenkalender augustus  @prov_Antwerpen</t>
  </si>
  <si>
    <t>PERSBERICHT : captatieverbod ecologisch kwetsbare waterlopen provincie Antwerpen</t>
  </si>
  <si>
    <t>22-28/07 - Persagenda provincie Antwerpen</t>
  </si>
  <si>
    <t>Zomertip voor thuisblijvers met kinderen: avontuur en geitjes in Arboretum Kalmthout</t>
  </si>
  <si>
    <t>Morgen: uitzonderlijke avondopening in Arboretum Kalmthout</t>
  </si>
  <si>
    <t>25.000 euro voor 9 verkeersveilige initiatieven</t>
  </si>
  <si>
    <t>Blokken voor 2de zit in het provinciehuis met zicht op Antwerpse skyline</t>
  </si>
  <si>
    <t>Hoe zou het intussen zijn met .... Kerstmagie?</t>
  </si>
  <si>
    <t>PERSBERICHT: Blauwalgen aangetroffen in kanaal Dessel-Turnhout-Schoten in provincie Antwerpen: bijkomend captatie- en recreatieverbod van kracht</t>
  </si>
  <si>
    <t>Gemeente Dessel en provincie Antwerpen organiseren streekmarkt voor Desselaars - zondag 4 augustus van 9 tot 15 uur</t>
  </si>
  <si>
    <t>Ontdek een woestijn in Fort 2 Wommelgem - zondag 8 september 2019</t>
  </si>
  <si>
    <t>Persagenda provincie Antwerpen van 5 tot 11 augustus 2019</t>
  </si>
  <si>
    <t>Domein Krabbels in Zandhoven krijgt ideale inrichting voor beschermde roerdomp, rivierdonderpad en kleine modderkruiper</t>
  </si>
  <si>
    <t>Fietsers luisteren aandachtig naar Sabine, - Provinciale Fietsbarometer vergelijkt fietscijfers half juni 2019 tot half juli 2019</t>
  </si>
  <si>
    <t>Persuitnodiging - Zilvermeer verwelkomt 110.000ste bezoeker</t>
  </si>
  <si>
    <t>Persagenda provincie Antwerpen van maandag 12 tot en met zondag 18 augustus 2019</t>
  </si>
  <si>
    <t>(2100 Antwerpen / Deurne) Wonderwoud * Vertelfeest in het Rivierenhof - zondag 22 september 2019</t>
  </si>
  <si>
    <t>PERSBERICHT Blauwalgen in kanaal naar Beverlo - bijkomend captatie- en recreatieverbod van kracht</t>
  </si>
  <si>
    <t>25/8: Zonnige groeten uit Vrijbroek</t>
  </si>
  <si>
    <t>persuitnodiging - Ze zijn daar! Voorstelling herdenking 75 jaar bevrijding provincie Antwerpen - vrijdag 23 augustus om 11.30 uur op Britse begraafplaats Geel-Stelen</t>
  </si>
  <si>
    <t>Stevig maar geruisloos fuiven met ‘silent disco’ in Vormingscentrum Malle</t>
  </si>
  <si>
    <t xml:space="preserve">PERSBERICHT - Nieuwe blauwalgenbloei op kanaal Bocholt-Herentals en kanaal Dessel-Turnhout-Schoten: bijkomend captatie- en recreatieverbod </t>
  </si>
  <si>
    <t>persagenda provincie Antwerpen 19 tot 25 augustus</t>
  </si>
  <si>
    <t>Activiteitenkalender september provincie Antwerpen</t>
  </si>
  <si>
    <t>Persbericht: Provinciale Molendag op 25 augustus</t>
  </si>
  <si>
    <t>Persuitnodiging: Sporters Vrijbroekpark geven voorzet voor investeringen - vrijdag 23 augustus om 9 uur in het Vrijbroekpark</t>
  </si>
  <si>
    <t xml:space="preserve">PB: Nieuwe blauwalgenbloei aangetroffen in kanaal Bocholt-Herentals en kanaal naar Beverlo: nieuw captatie- en recreatieverbod van kracht </t>
  </si>
  <si>
    <t>Agendatip: Themawandeling natuurgebruiken en volksgeloof</t>
  </si>
  <si>
    <t>Duaal leren, nu ook in het volwassenenonderwijs</t>
  </si>
  <si>
    <t>Agendatip: 21/09 Het Zilvermeer gaat retro</t>
  </si>
  <si>
    <t>Een nieuw co-creatietraject “Bouwen aan een circulaire Kempen” gaat van start</t>
  </si>
  <si>
    <t>Ze zijn daar! Provincie Antwerpen herdenkt 75 jaar bevrijding Tweede Wereldoorlog</t>
  </si>
  <si>
    <t xml:space="preserve">persagenda provincie Antwerpen 26 augustus - 1 september </t>
  </si>
  <si>
    <t xml:space="preserve">Biekes Bijzzzzondere Bijentocht: Gratis en uniek educatief pakket </t>
  </si>
  <si>
    <t>MARIS Sophie</t>
  </si>
  <si>
    <t>Tomatenfestival 7 &amp; 8 sept - kleurrijke afsluiter van de zomer</t>
  </si>
  <si>
    <t>Bezoek Kamp C tijdens Open Bedrijvendag</t>
  </si>
  <si>
    <t>Historisch hete zomer ook recordzomer fietstoerisme</t>
  </si>
  <si>
    <t xml:space="preserve">Persagenda provincie Antwerpen van maandag 2 tot en met zondag 8 september 2019 </t>
  </si>
  <si>
    <t>Innovatie bij aanleg fietsostrade F105 in Geel</t>
  </si>
  <si>
    <t xml:space="preserve">Haalt de landbouwer straks zijn regenwater bij jou op het dak? </t>
  </si>
  <si>
    <t xml:space="preserve">PERSBERICHT : Nieuwe blauwalgenbloei aangetroffen in kanaal Dessel-Kwaadmechelen en Schelde-Rijnverbinding: bijkomend captatie- en recreatieverbod </t>
  </si>
  <si>
    <t>Persuitnodiging: Provincie Antwerpen schuift fietstunnel onder spoor</t>
  </si>
  <si>
    <t>Oude elektriciteitscentrale in Schelle geeft haar geheimen prijs</t>
  </si>
  <si>
    <t>PERSBERICHT: de Warande presenteert solotentoonstelling en boek Carole Vanderlinden</t>
  </si>
  <si>
    <t>Provincie maakt haar waterlopen klaar voor natte najaarsperiode</t>
  </si>
  <si>
    <t>PERSBERICHT: nieuw circusfestival Plein De Cirque tijdens Openingsfeest</t>
  </si>
  <si>
    <t>Persbericht: Onverwachte dorpslocaties in de Voorkempen ontdekken tijdens Open Monumentendag</t>
  </si>
  <si>
    <t>Persuitnodiging: RURANT maakt startkit voor beleving op de boerderij - maandag 9 september in De Driehoekshoeve in Kasterlee</t>
  </si>
  <si>
    <t xml:space="preserve">PERSBERICHT: Meer dan 40 bedrijven present op regionale jobbeurs op 7 september </t>
  </si>
  <si>
    <t>Communicatie</t>
  </si>
  <si>
    <t>Persuitnodiging: Beleef 60 jaar Zilvermeer - opening retrofeest</t>
  </si>
  <si>
    <t>Info (Zilvermeer)</t>
  </si>
  <si>
    <t>Uniek naamloos jaar moet BSO-leerlingen voorbereiden op het hoger onderwijs</t>
  </si>
  <si>
    <t xml:space="preserve">persagenda provincie Antwerpen van 9 tot 15 september </t>
  </si>
  <si>
    <t>PERSBERICHT: Nieuwe blauwalgenbloei aangetroffen in het Albertkanaal: bijkomend captatie- en recreatieverbod in provincie Antwerpen</t>
  </si>
  <si>
    <t>Provincie Antwerpen heeft twee dagen tijd om fietstunnel onder spoor te schuiven</t>
  </si>
  <si>
    <t>Persbericht: Duaal leren schiet definitief uit de startblokken</t>
  </si>
  <si>
    <t>News essenscia</t>
  </si>
  <si>
    <t>RURANT vzw maakt startkit voor beleving op de boerderij</t>
  </si>
  <si>
    <t>Persbericht | Nederlands-Vlaamse partners herwerken UNESCO-dossier voor de Koloniën van Weldadigheid | 10.09.2019</t>
  </si>
  <si>
    <t>Bewoners Beerse participeren in inrichting overstromingsgebied</t>
  </si>
  <si>
    <t>Ervaar hoe Europa Vlaanderen en Nederland tot elkaar brengt!</t>
  </si>
  <si>
    <t>Interreg Vlaanderen-Nederland</t>
  </si>
  <si>
    <t>Project dat 45 hectare open ruimte in de Antwerpse Zuidrand vrijwaart, valt in de prijzen</t>
  </si>
  <si>
    <t>Persbericht: Provincie Antwerpen wil minder verkeer door Geel, Mol, Dessel en Retie</t>
  </si>
  <si>
    <t>Suske, Wiske &amp; Charles Michel - Europaweken van start in het Suske en Wiske Museum</t>
  </si>
  <si>
    <t>PERSBERICHT: 330 zonnepanelen op het dak van provinciaal cultuurhuis de Warande</t>
  </si>
  <si>
    <t>MERMANS Mieke</t>
  </si>
  <si>
    <t xml:space="preserve">Provincie Antwerpen start met aanleg fietsostrade F105 Herentals-Balen tussen Geel en Mol </t>
  </si>
  <si>
    <t>Netedag: 40 gratis activiteiten in het schilderachtige decor van de Kleine Netevallei</t>
  </si>
  <si>
    <t>VERHAERT Katleen</t>
  </si>
  <si>
    <t>Bijzondere en zeldzame planten te koop tijdens oudste plantendag van België</t>
  </si>
  <si>
    <t>PERSBERICHT: Waarom zijn we zo bang om te vallen?</t>
  </si>
  <si>
    <t>Kamp C en Kontich zetten hun lokale energiehelden in de bloemetjes</t>
  </si>
  <si>
    <t xml:space="preserve">PERSBERICHT: Nieuwe blauwalgenbloei in Netekanaal: bijkomend captatie- en recreatieverbod van kracht </t>
  </si>
  <si>
    <t>PERSBERICHT: Belgische première 'The Well in the Lake' van Helder Seabra &amp; Julio César Iglesias Ungo / wo 25-09 / Schouwburg</t>
  </si>
  <si>
    <t>Klimaatfeest Hemiksem zondag 29 september</t>
  </si>
  <si>
    <t>OPZ Geel combineert circulair bouwen met sociale economie</t>
  </si>
  <si>
    <t xml:space="preserve">(2100 Antwerpen / Deurne)  #WEEK VAN HET BOS ECODROOM in #Rivierenhof op zondag 6 oktober 2019 </t>
  </si>
  <si>
    <t>Persuitnodiging: Kamp C nodigt bedrijfswereld uit om 3D-printing in de bouw te ontdekken</t>
  </si>
  <si>
    <t>OPZ Geel bouwt circulair mét sociale tewerkstelling</t>
  </si>
  <si>
    <t xml:space="preserve">Kamp C toont het grote publiek hoe we straks gebouwen kunnen printen </t>
  </si>
  <si>
    <t>Persbericht en -uitnodiging: SAVED BY THE BELL / DAG VAN DE LEERKRACHT OP PITO</t>
  </si>
  <si>
    <t>GALLE Inge</t>
  </si>
  <si>
    <t>agendatip: Duizenden sportievelingen klaar voor het Crossfestival - Zilvermeer Mol</t>
  </si>
  <si>
    <t>Rijlabels</t>
  </si>
  <si>
    <t>(leeg)</t>
  </si>
  <si>
    <t>Eindtotaal</t>
  </si>
  <si>
    <t>Aantal van Beleid</t>
  </si>
  <si>
    <t>Kolomlabels</t>
  </si>
  <si>
    <t>Aantal van Detail beleid</t>
  </si>
  <si>
    <t>Economie</t>
  </si>
  <si>
    <t>Leefmilieu</t>
  </si>
  <si>
    <t>Departement Ruimte, Erfgoed en mobiliteitfietst 3 030 kilometer voor Dikketruiendag</t>
  </si>
  <si>
    <t>Mobiliteit</t>
  </si>
  <si>
    <t>Onderwijs en educatie</t>
  </si>
  <si>
    <t>Provinciebestuur</t>
  </si>
  <si>
    <t>Ruimte</t>
  </si>
  <si>
    <t>Vrije tijd</t>
  </si>
  <si>
    <t>Alles</t>
  </si>
  <si>
    <t>Q1</t>
  </si>
  <si>
    <t>Q2</t>
  </si>
  <si>
    <t>Q3</t>
  </si>
  <si>
    <t>Persberichten per soort</t>
  </si>
  <si>
    <t>Maand</t>
  </si>
  <si>
    <t>Aantal van Onderwerp</t>
  </si>
  <si>
    <t>jan</t>
  </si>
  <si>
    <t>feb</t>
  </si>
  <si>
    <t>mrt</t>
  </si>
  <si>
    <t>apr</t>
  </si>
  <si>
    <t>mei</t>
  </si>
  <si>
    <t>jun</t>
  </si>
  <si>
    <t>jul</t>
  </si>
  <si>
    <t>Aantal van Persreturn</t>
  </si>
  <si>
    <t>Aantal van Alleen web</t>
  </si>
  <si>
    <t>Aantal van TV</t>
  </si>
  <si>
    <t>Verstuurde persberichten</t>
  </si>
  <si>
    <t>Veiligheidsinstituut</t>
  </si>
  <si>
    <t>PTS Mechelen</t>
  </si>
  <si>
    <t>PITO Stabroek</t>
  </si>
  <si>
    <t>De Nekker</t>
  </si>
  <si>
    <t>Campus Vesta</t>
  </si>
  <si>
    <t>Avant</t>
  </si>
  <si>
    <t>Totaal Aantal van Persreturn</t>
  </si>
  <si>
    <t>Totaal Aantal van verzonden</t>
  </si>
  <si>
    <t>Aantal van verzonden</t>
  </si>
  <si>
    <t>Pu bij Pb</t>
  </si>
  <si>
    <t>Ja</t>
  </si>
  <si>
    <t>Pers provincie antwerpen</t>
  </si>
  <si>
    <t>Van Grieken Heleen</t>
  </si>
  <si>
    <t>Woonbeleid</t>
  </si>
  <si>
    <t>Waterbeleid</t>
  </si>
  <si>
    <t>Vormingscentrum</t>
  </si>
  <si>
    <t>Terra Nova</t>
  </si>
  <si>
    <t>Sociale economie</t>
  </si>
  <si>
    <t>Ruimtelijke planning</t>
  </si>
  <si>
    <t>Regionaal Landschappen</t>
  </si>
  <si>
    <t>Provincieraad</t>
  </si>
  <si>
    <t>Plattelandsbeleid</t>
  </si>
  <si>
    <t>Persagenda</t>
  </si>
  <si>
    <t>Pers</t>
  </si>
  <si>
    <t>Onderwijs</t>
  </si>
  <si>
    <t>Mondiaal beleid</t>
  </si>
  <si>
    <t>Logistiek</t>
  </si>
  <si>
    <t>Klimaatstrijd</t>
  </si>
  <si>
    <t>Gouverneur</t>
  </si>
  <si>
    <t>Fietseducatie</t>
  </si>
  <si>
    <t>Fietsbeleid</t>
  </si>
  <si>
    <t>Erfgoed</t>
  </si>
  <si>
    <t>Economie, innovatie en samenleving</t>
  </si>
  <si>
    <t>Activiteitenkalender</t>
  </si>
  <si>
    <t>Bosgroepen</t>
  </si>
  <si>
    <t>Evenementenkalender</t>
  </si>
  <si>
    <t>Agendatip</t>
  </si>
  <si>
    <t>Persbericht</t>
  </si>
  <si>
    <t>?</t>
  </si>
  <si>
    <t>beleid</t>
  </si>
  <si>
    <t>soort persbericht</t>
  </si>
  <si>
    <t>lijst detail beleid</t>
  </si>
  <si>
    <t>Persbericht: Inspirerend ontwerp voor stationsomgeving</t>
  </si>
  <si>
    <t>Persbericht: Duurzame toekomst voor archief Hof Ter Laken</t>
  </si>
  <si>
    <t>De Warmste Provincieraad - Provincieraadsleden schenken 7700 euro aan project CO3 Intrafamiliaal geweld</t>
  </si>
  <si>
    <t>Games &amp; Comics Festival zet jonge tekenaars en ontwerpers in de kijker</t>
  </si>
  <si>
    <t>Persbericht: Provinciale deputatie wekt spookhotel terug tot leven</t>
  </si>
  <si>
    <t>Koningshooikt | Provincie hernieuwt contract met schapenboer voor efficiënter onderhoud</t>
  </si>
  <si>
    <t>Toekomst voor kerkruïne in Westmeerbeek (Hulshout)</t>
  </si>
  <si>
    <t xml:space="preserve">Buurderij boert goed in het provinciehuis </t>
  </si>
  <si>
    <t>Provinciale Fietsbarometer toont aan dat Nijlen verder moet gaan op ingeslagen weg</t>
  </si>
  <si>
    <t>PERSBERICHT: Gouverneur Cathy Berx  en hulpdiensten willen agressie tegen hulpverleners een halt toeroepen</t>
  </si>
  <si>
    <t>Persbericht Spartacus Run</t>
  </si>
  <si>
    <t>Kamp C geeft 1000ste bouwadvies</t>
  </si>
  <si>
    <t>19/12 Smullen op kersmarkt PIVA</t>
  </si>
  <si>
    <t>1 miljoen fietsers over fietsbrug in Berchem</t>
  </si>
  <si>
    <t>Grote actie Warmste Week in Malle - Siska Schoeters onthult grootste clicformerstapijt</t>
  </si>
  <si>
    <t>Leerlingen planten wilgenhutten voor natuurlijke speelplek in Hove</t>
  </si>
  <si>
    <t>activiteitenkalender provincie Antwerpen januari 2020</t>
  </si>
  <si>
    <t>17/12 belevingstheater voor verkeersveiligheid in politie- en brandweerschool</t>
  </si>
  <si>
    <t>Terugblik op een geslaagde editie van Putteke Winter in De Schorre</t>
  </si>
  <si>
    <t>Persbericht: Collectief MOOS wint provinciale  Erfgoedprijs 2019</t>
  </si>
  <si>
    <t>Persuitnodiging - Miljoenste fietser over fietsbrug in Berchem</t>
  </si>
  <si>
    <t>persagenda provincie Antwerpen 16 tot 22 december</t>
  </si>
  <si>
    <t>Antwerpse boseigenaars kopen massaal bomen en struiken voor weerbare bossen</t>
  </si>
  <si>
    <t>Persuitnodiging : Kamp C viert 1000ste bouwadvies van 2019</t>
  </si>
  <si>
    <t>Leerlingen Hove en Lint planten wilgenhutten voor meer speelnatuur</t>
  </si>
  <si>
    <t>Persbericht: 113 reacties voor een kwaliteitsvol ruimtelijk beleid</t>
  </si>
  <si>
    <t>800 verrassende en duurzame vakanties in Vlaanderen onder de kerstboom</t>
  </si>
  <si>
    <t>Europa zoekt in het buitengewoon onderwijs een antwoord op de vraag: ”Moet er een Europees rookverbod komen in cafés?”</t>
  </si>
  <si>
    <t>Mieke Mermans</t>
  </si>
  <si>
    <t>PERSBERICHT: Families welkom op Bonte Zondag</t>
  </si>
  <si>
    <t>Provincie Antwerpen onderscheidt door duidelijke keuzes voor meerjarenplan 2020-2025</t>
  </si>
  <si>
    <t>13/12 Vurige Winteravond in het Vrijbroekpark</t>
  </si>
  <si>
    <t>Inwoners Wuustwezel kopen 1400 struiken en boompjes voor meer bijen en vogels</t>
  </si>
  <si>
    <t xml:space="preserve">Gemeente Ranst versterkt haar deelgemeenten samen met provincie Antwerpen </t>
  </si>
  <si>
    <t>Turnhoutenaren planten meer dan 10.000 bomen voor nieuw stadsbos</t>
  </si>
  <si>
    <t>HELLEMANS Bert</t>
  </si>
  <si>
    <t>persagenda provincie Antwerpen 9 tot 15 december</t>
  </si>
  <si>
    <t>12/12 Infomarkt Boom: De stationsomgeving verbindt</t>
  </si>
  <si>
    <t>68 kilometer fietspad in Laakdal scoort 4,3/10</t>
  </si>
  <si>
    <t>NAUWELAERTS Els</t>
  </si>
  <si>
    <t xml:space="preserve">Eerste brevetten voor hogere brandweerofficieren </t>
  </si>
  <si>
    <t>10/12 Ambities in cijfers : provincie stelt meerjarenplan 2020-2025 voor.</t>
  </si>
  <si>
    <t>10 redenen om naar Putteke Winter in De Schorre te komen</t>
  </si>
  <si>
    <t>PIVA en basisschool Sint-Jan Berchmans bakken 1000 cupcakes voor Warmste Week</t>
  </si>
  <si>
    <t>7/12 boomplantactie Vrijbroekpark</t>
  </si>
  <si>
    <t>Persbericht: Vlamingen planten massaal bomen aan in eigen tuin</t>
  </si>
  <si>
    <t>PERSUITNODIGING 06/12 - Openingsrede 2019 gouverneur Cathy Berx - Op onze gezondheid: samen naar/voor schone lucht in Antwerpen (en omstreken)</t>
  </si>
  <si>
    <t>Opnieuw schorsing en vernietiging aangevraagd tegen aanleg fietsostrade F14 Antwerpen-Essen</t>
  </si>
  <si>
    <t>Persuitnodiging: Wintersfeer op het Zilvermeer</t>
  </si>
  <si>
    <t>05/12 Eerste brevetuitreiking voor hogere brandweerofficieren op Campus Vesta</t>
  </si>
  <si>
    <t>18/12 Vrijbr90k filmvertoning</t>
  </si>
  <si>
    <t>VAN BREDA Kim</t>
  </si>
  <si>
    <t>Druk jouw stempel op ons platteland!</t>
  </si>
  <si>
    <t xml:space="preserve"> PERSBERICHT: kunstenaars over identiteit</t>
  </si>
  <si>
    <t>Pop up Europa deelt prijzen uit in Putte</t>
  </si>
  <si>
    <t>www.bezoekdeboerderij.be lokt scholen naar het erf - lancering website in Gasthuishoeve Boshoek in Hove</t>
  </si>
  <si>
    <t>Vlaams-Nederlandse Delta buigt zich over kansen en drempels voor circulaire economie</t>
  </si>
  <si>
    <t>PERSBERICHT: Captatieverboden voor waterlopen Laarse beek en Zwanebeek in provincie Antwerpen opgeheven</t>
  </si>
  <si>
    <t>10.000 bomen voor een stadsbos in Turnhout</t>
  </si>
  <si>
    <t>Desselaars ontvangen gratis bomen voor hun inzet tijdens de klimaatstrijd</t>
  </si>
  <si>
    <t>persagenda provincie Antwerpen - 2 tot 8 december</t>
  </si>
  <si>
    <t xml:space="preserve">Meer dan 100 fruitbomen sieren De Merel in Brecht  </t>
  </si>
  <si>
    <t>2/12 Prijsuitreiking Pop up Europa in Putte</t>
  </si>
  <si>
    <t xml:space="preserve">Essen - Innovatieve zonnepanelen voor Douaneloods </t>
  </si>
  <si>
    <t>Vlaanderen en Nederland slaan de handen ineen voor een Geopark Schelde Delta en kandidaatstelling bij UNESCO</t>
  </si>
  <si>
    <t>Plant mee aan het nieuwe stadsbos voor Turnhout!</t>
  </si>
  <si>
    <t>Kasteeldomein en stadsvesten Herentals geven kick-off voor Europees project</t>
  </si>
  <si>
    <t>Winnaars scholenveldloop vallen in de prijzen tijdens Prijsuitreiking 'Wisselbeker Gouverneur'</t>
  </si>
  <si>
    <t>28/11 Provincieraad Antwerpen</t>
  </si>
  <si>
    <t>27/11 - 26e editie van Pennenzakkenrock is uitverkocht</t>
  </si>
  <si>
    <t>7/12 boomplantactie in het Vrijbroekpark</t>
  </si>
  <si>
    <t>Persuitnodiging: Provincie verlaagt drempel boerderijbezoeken - maandag 2/12, 10 uur</t>
  </si>
  <si>
    <t>30/11 Provincie deelt 325 gratis bomen uit in Dessel</t>
  </si>
  <si>
    <t>Borsbeek, Wijnegem en Wommelgem pakken samen detailhandelsbeleid aan</t>
  </si>
  <si>
    <t>Persbericht - Zoektocht bestemming(en) voor gebouwen Hof Ter Laken</t>
  </si>
  <si>
    <t>Uitnodiging persmoment: Kick-off Europees project 'Herover de vestingsteden' in Herentals</t>
  </si>
  <si>
    <t>Tentoonstelling 'la Pile': elektriciteitswijk van de toekomst op Kamp C</t>
  </si>
  <si>
    <t>Nieuw klimaatbos voor Edegem en Kontich: een verhaal van verbinden en samenwerken</t>
  </si>
  <si>
    <t xml:space="preserve">Persuitnodiging aanplanting boomgaard op domein De Merel in Brecht </t>
  </si>
  <si>
    <t xml:space="preserve">persagenda provincie Antwerpen - 25 november tot 1 december </t>
  </si>
  <si>
    <t>Hoe doeltreffend is ons educatief milieu-aanbod?</t>
  </si>
  <si>
    <t>Wijnegem, Wommelgem en Borsbeek pakken samen hun detailhandelsbeleid aan</t>
  </si>
  <si>
    <t>Provincie Antwerpen plaatst dit weekend fietsbrug over Sint Jobstraat in Herentals</t>
  </si>
  <si>
    <t>24/11 Nieuw klimaatbos voor Kontich en Edegem</t>
  </si>
  <si>
    <t xml:space="preserve">Persmoment aanplant Vlinderkring in geboortebos Borsbeek </t>
  </si>
  <si>
    <t>Uitnodiging: Douaneloods in Essen zet voor het eerst de deuren open</t>
  </si>
  <si>
    <t>Provincie Antwerpen organiseert eerste vorming voor het project Verkeersveilige Gemeente</t>
  </si>
  <si>
    <t>PERSBERICHT:  Turnhouts kunstenaar Bob Roes stelt tentoon in de Warande</t>
  </si>
  <si>
    <t>Inwoners van Schoonbroek kiezen zelf voor nieuw speelterrein en trage weg naar het centrum</t>
  </si>
  <si>
    <t>Agendatip:  Putteke Winter hult maar liefst 8 domeinen in wintersfeer</t>
  </si>
  <si>
    <t>20/11 Verkeersveilige schoolomgevingen onder de loep</t>
  </si>
  <si>
    <t>activiteitenkalender provincie Antwerpen december 2019</t>
  </si>
  <si>
    <t>Vrijwilligersprojecten Wintertuin (O.-L.-V.-Waver) en steenbakkerij Lauwers (Boom) krijgen subsidie</t>
  </si>
  <si>
    <t>Communicatie provincie Antwerpen</t>
  </si>
  <si>
    <t>FW: PERSBERICHT - ... WINT DE CHAMPAGNE-WEDSTRIJD VAN DE BELGISCHE HOTELSCHOLEN 2019</t>
  </si>
  <si>
    <t>Drie winnende energieburgerbewegingen komen uit de provincie Antwerpen</t>
  </si>
  <si>
    <t xml:space="preserve">persagenda provincie Antwerpen18 tot 24 november </t>
  </si>
  <si>
    <t>Vrijwilligers gezocht voor huzarenwerk: ontleed mee duizenden dossiers van landlopers uit Wortel- en Merksplas-Kolonie!</t>
  </si>
  <si>
    <t>Vlaanderen wordt topbestemming voor fietsvakantieganger</t>
  </si>
  <si>
    <t>Slow Cabins nestelt zich in Laakdal</t>
  </si>
  <si>
    <t>Persuitnodiging: Prijsuitreiking Wisselbeker Gouverneur 2019</t>
  </si>
  <si>
    <t>Provinciale Fietsbarometer raadt Borsbeek aan werk te maken van de de Robianostraat</t>
  </si>
  <si>
    <t>Antwerps provinciehuis officieel geopend</t>
  </si>
  <si>
    <t xml:space="preserve">persagenda  provincie Antwerpen 11 tot 17 november </t>
  </si>
  <si>
    <t>Uitreiking Erfgoedprijs 2019</t>
  </si>
  <si>
    <t>Provincie Antwerpen roept wegbeheerders op om speedpedelec fietser keuze te laten tussen fietspad of rijbaan</t>
  </si>
  <si>
    <t>Persuitnodiging - Nieuwe bijzondere overnachtingsplek in Laakdal</t>
  </si>
  <si>
    <t>Winterfeest op Kamp C</t>
  </si>
  <si>
    <t>Meer ruimte voor water door afbraak woning in Balen</t>
  </si>
  <si>
    <t>12/11 certificaten voor schoonheidsspecialisten en kappers die werken met mensen die getroffen zijn door kanker - Antwerpen</t>
  </si>
  <si>
    <t>Natuurpunt en Provincie slaan de handen in mekaar voor meer waterbuffering in Kontich-Waarloos</t>
  </si>
  <si>
    <t xml:space="preserve">Bekroning Antwerpse burgerbewegingen die samen energie opwekken </t>
  </si>
  <si>
    <t xml:space="preserve">Rik, Emma en Jan verdedigen eer PIVA in Kroatië </t>
  </si>
  <si>
    <t>Duurzame Europaweken in Lier -  4/11 tot 2/12</t>
  </si>
  <si>
    <t>Persagenda 4 tot 10 november 2019</t>
  </si>
  <si>
    <t>8/11 Officiële opening Antwerps provinciehuis</t>
  </si>
  <si>
    <t xml:space="preserve">Pop up Europa Balen eert winnaars </t>
  </si>
  <si>
    <t xml:space="preserve">Vlinderkring brengt troost in Borsbeek </t>
  </si>
  <si>
    <t>Win de eerste 3D Print Award van Kamp C</t>
  </si>
  <si>
    <t>Agendatip: Samhain of de oorsprong van Halloween</t>
  </si>
  <si>
    <t>Nieuwe loopomloop versterkt de troeven van het Prinsenpark</t>
  </si>
  <si>
    <t xml:space="preserve">Op 28 oktober start online ticketverkoop voor een magische avond "Wintersfeer op het Zilvermeer" </t>
  </si>
  <si>
    <t>Zuurdesembrood met netels, rode biet en amandeltjes verovert goud op WK bakkers</t>
  </si>
  <si>
    <t>24/10 provincieraad Antwerpen</t>
  </si>
  <si>
    <t xml:space="preserve">Hofdreef van Hof Ter Laken in Heist-op-den-Berg kreeg nodige snoeibeurt </t>
  </si>
  <si>
    <t>Puttenaars krijgen Europees bad  van 25/10  tot 23/11</t>
  </si>
  <si>
    <t>Goedkoper tennissen tijdens het winterseizoen in het Vrijbroekpark</t>
  </si>
  <si>
    <t>Frans Van Praet met tentoonstelling Wankel in het Antwerpse provinciehuis</t>
  </si>
  <si>
    <t>Persbericht: Hooibeekhoeve diversifieert in teelten dankzij nieuwe zaaimachine en rotoreg</t>
  </si>
  <si>
    <t>Ga op stap met de kleine vos in het Neteland</t>
  </si>
  <si>
    <t>Provincie Antwerpen zet volop in op verkeersveiligheid</t>
  </si>
  <si>
    <t xml:space="preserve">persagenda provincie Antwerpen- 21 tot 27 oktober 2019 </t>
  </si>
  <si>
    <t>Melkster en hypermoderne melkrobot verenigen hun krachten op PITO Stabroek</t>
  </si>
  <si>
    <t>Persuitnodiging: Peruviaans-Amerikaanse kunstenares creëert werk in opdracht van kasteel d'Ursel</t>
  </si>
  <si>
    <t>Provincie legt overstromingsgebied aan langs Scheppelijke Nete in Mol</t>
  </si>
  <si>
    <t>Activiteitenkalender november provincie Antwerpen</t>
  </si>
  <si>
    <t xml:space="preserve">PERSBERICHT 17/10: Opheffing blauwalgenverbod in provincie Antwerpen </t>
  </si>
  <si>
    <t>Wortel- en Merksplas-Kolonie opgenomen in de ‘Landscape Award Alliance of the Council of Europe’</t>
  </si>
  <si>
    <t>27/10 - Nieuwe loopomloop voor het Prinsenpark - Retie</t>
  </si>
  <si>
    <t>Persmoment: Hooibeekhoeve diversifieert in teelten dankzij nieuwe zaaimachine en rotoreg - maandag 21/10, 11 uur</t>
  </si>
  <si>
    <t>Educatie Mechelen PGRM</t>
  </si>
  <si>
    <t>20/10: opening kinderwandeling in het Neteland</t>
  </si>
  <si>
    <t>17/10 perspreview tentoonstelling 'Wankel' Frans Van Praet - Antwerpen</t>
  </si>
  <si>
    <t>18-19/10 brandweercongres blikt terug op ontploffing Wilrijk en andere incidenten</t>
  </si>
  <si>
    <t>Ranst scoort 6,4/10 bij Provinciale Fietsbarometer</t>
  </si>
  <si>
    <t>18/10 Provincie coacht gemeenten in hun traject naar meer verkeersveiligheid en beloont 41 verkeersactieve scholen</t>
  </si>
  <si>
    <t>Beleef een avontuurlijke herfstvakantie met Suske en Wiske!</t>
  </si>
  <si>
    <t>Levendige meningen over overstromingsgebied Beerse</t>
  </si>
  <si>
    <t>persagenda provincie Antwerpen14 tot 20 oktober</t>
  </si>
  <si>
    <t>Persbericht: Is Belgisch brood het lekkerste van de wereld?</t>
  </si>
  <si>
    <t>PERSBERICHT: Captatieverboden (onbevaarbare) waterlopen provincie Antwerpen grotendeels opgeheven, enkel nog van kracht in Laarse beek en Zwanebeek</t>
  </si>
  <si>
    <t>Vlaams, provinciaal en stedelijk fietsbeleid in Antwerpen inspireert de Duitse Bundestag</t>
  </si>
  <si>
    <t xml:space="preserve">Grensverleggend waterbeheer aan de Kleine Aa in Essen </t>
  </si>
  <si>
    <t>Persuitnodiging: Debatvoormiddag toekomst Grenspark Kalmthoutse Heide 22 oktober</t>
  </si>
  <si>
    <t xml:space="preserve">10/10 Komt het lekkerste 'pateeke' van de wereld uit Vlaanderen? - herinnering </t>
  </si>
  <si>
    <t>Minder verkeer door Geel, Mol, Dessel en Retie?</t>
  </si>
  <si>
    <t>Uitnodiging: Beerse deelt mee de LAAKens uit tijdens inwonersavond op 10 oktober</t>
  </si>
  <si>
    <t>UCLL en Kamp C lanceren unieke mobiele DC-unit</t>
  </si>
  <si>
    <t>Leden van Duitse Bundestag proeven van Vlaams fietsbeleid in stad en provincie Antwerpen</t>
  </si>
  <si>
    <t>18/10 Inhuldiging intelligente melkrobot PITO Stabroek</t>
  </si>
  <si>
    <t>Persbezoek op 9 oktober: Grensverleggend waterbeheer aan de Kleine Aa in Essen</t>
  </si>
  <si>
    <t>UPDATE in geel gearceerd - Recordaantal bezoekers op Kamp C tijdens Open Bedrijvendag</t>
  </si>
  <si>
    <t>2000 bezoekers op Kamp C tijdens Open Bedrijvendag</t>
  </si>
  <si>
    <t xml:space="preserve">Kamp C daagt bedrijfswereld uit om 3D-printen in de bouw te integreren </t>
  </si>
  <si>
    <t>Van boommarter tot zwaluw: vogelopvangcentra helpen steeds meer dieren</t>
  </si>
  <si>
    <t xml:space="preserve">persagenda provincie Antwerpen - 7 tot 13 oktober </t>
  </si>
  <si>
    <t>PB: Aantal verkeersdoden stijgt opnieuw fors in provincie Antwerpen. "Pakkans moet veel hoger"</t>
  </si>
  <si>
    <t>PERSBERICHT: première 'Woesten' van Turnhouts regisseur Ignace Cornelissen</t>
  </si>
  <si>
    <t>7/10 Babytheek Aartselaar opent de deuren - perspreview om 11uur</t>
  </si>
  <si>
    <t>10/10 Voorstelling Belgisch team Mondial du Pain</t>
  </si>
  <si>
    <t>Q4</t>
  </si>
  <si>
    <t>Green Flag Award voor Kesselse Heide, Vrieselhof en Rivierenhof?</t>
  </si>
  <si>
    <t>Provincie Antwerpen wint drie Green Flag Awards! Provinciale groendomeinen Vrieselhof, Kesselse Heide en Rivierenhof onderscheiden met internationaal kwaliteitskeurmerk GFA</t>
  </si>
  <si>
    <t xml:space="preserve">Schermerwandeling in het Rivierenhof </t>
  </si>
  <si>
    <t>ZOMERTIP Zinderende zanden op de Kesselse Heide</t>
  </si>
  <si>
    <t xml:space="preserve">Inschrijven vanaf maandag: Bijzondere bomen en zaden in het Rivierenhof op zondag 8 september 2019 om 10u </t>
  </si>
  <si>
    <t xml:space="preserve">Inschrijvingen starten maandag: Wandel mee over de paarse heide op zondag 8 september 2019 om 10u </t>
  </si>
  <si>
    <t>Reserveer tijdig jouw zitje voor de verhalennocturne in het Rivierenhof - 21 september 2019</t>
  </si>
  <si>
    <t>SCHRIJF NU IN voor de verhalennocturne in het Rivierenhof op 21 september 2019</t>
  </si>
  <si>
    <t>Infowandeling natuurbeheer Vrieselhof' op zondag 29 september 2019 om 10u</t>
  </si>
  <si>
    <t xml:space="preserve"> Rivierenhof viert 40 jaar Sprookjeshuis - zondag 22 september 2019 om 17u30</t>
  </si>
  <si>
    <t xml:space="preserve">Paddenstoelenwandeling op Kesselse Heide' op zondag 13 oktober 2019 om 10u </t>
  </si>
  <si>
    <t>FOTO'S WONDERWOUD Veel volk voor 40e verjaardag Sprookjeshuis Rivierenhof</t>
  </si>
  <si>
    <t xml:space="preserve">Paddenstoelenwandeling in het Rivierenhof op zondag 27 oktober 2019 om 10u </t>
  </si>
  <si>
    <t>Acht studenten ontvangen prijs voor hun onderzoek rond mondiale thema’s</t>
  </si>
  <si>
    <t>Provincie Antwerpen helpt gemeenten zoeken naar extra verwarmingscoaches</t>
  </si>
  <si>
    <t>‘Flirten met de grens in de vallei van het Merkske’ in Hoogstraten is wandeling van het jaar</t>
  </si>
  <si>
    <t>Moet openbare verlichting meer gedimd worden</t>
  </si>
  <si>
    <t>PERSUITNODIGING Kwaliteitslabel 'Levend ErfgoedHof' voor Kinderboerderij Rivierenhof op 18.10.2019 om 15u</t>
  </si>
  <si>
    <t>Leerrijke zondag: 'Oorlog in het Rivierenhof' op zondag 10 november 2019 om 10u en om 14u</t>
  </si>
  <si>
    <t>Kinderboerderij Rivierenhof erkend als Levend ErfgoedHof</t>
  </si>
  <si>
    <t>Inschrijven voor workshop 'kleinfruit snoeien' op Kinderboerderij Rivierenhof (op 18.01.2020)</t>
  </si>
  <si>
    <t>Workshop ‘vogels voederen en spotten’ op de Kesselse Heide n.a.v. Groot vogeltelweekend Natuurpunt</t>
  </si>
  <si>
    <t>Provincie</t>
  </si>
  <si>
    <t>Extern</t>
  </si>
  <si>
    <t>nakijken provinciebestuur beleid + regionale landschappen !!!</t>
  </si>
  <si>
    <t>pb bij pu</t>
  </si>
  <si>
    <t>Nee</t>
  </si>
  <si>
    <t>PIH</t>
  </si>
  <si>
    <t>Financien</t>
  </si>
  <si>
    <t>29/07-4/08 persagenda provincie Antwerpen</t>
  </si>
  <si>
    <t>persagenda provincie Antwerpen - 30 september tot 6 oktober</t>
  </si>
  <si>
    <t>Persdienst</t>
  </si>
  <si>
    <t xml:space="preserve">persagenda provincie Antwerpen - 16 tot 22 september </t>
  </si>
  <si>
    <t>persagenda provincie Antwerpen - 23 september tot 29 september</t>
  </si>
  <si>
    <t>Milieu en natuur</t>
  </si>
  <si>
    <t>Duurzaam milieu en natuurbeleid</t>
  </si>
  <si>
    <t>Landschap</t>
  </si>
  <si>
    <t xml:space="preserve">Activiteitenkalender oktober </t>
  </si>
  <si>
    <t>Activiteitenkalender oktober (aanvulling en correctie)</t>
  </si>
  <si>
    <t>PVI</t>
  </si>
  <si>
    <t>Veiligheid</t>
  </si>
  <si>
    <t>Toezicht gemeenten</t>
  </si>
  <si>
    <t>Coördinatie</t>
  </si>
  <si>
    <t>aug</t>
  </si>
  <si>
    <t>sep</t>
  </si>
  <si>
    <t>okt</t>
  </si>
  <si>
    <t>nov</t>
  </si>
  <si>
    <t>dec</t>
  </si>
  <si>
    <t>Aantal van Maanden</t>
  </si>
  <si>
    <t>Provincie Antwerpen koppelt mobiliteit aan ruimtelijke ordening</t>
  </si>
  <si>
    <t>Onderwijs en Educatie</t>
  </si>
  <si>
    <t>Vrije Tijd</t>
  </si>
  <si>
    <t>Interreg</t>
  </si>
  <si>
    <t>Regionale Landschappen</t>
  </si>
  <si>
    <t>Toerisme Provincie Antwerpen</t>
  </si>
  <si>
    <t>Aantal van Kwartaal</t>
  </si>
  <si>
    <t>Aantal van Soort</t>
  </si>
  <si>
    <t>Aantal van Verzender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</si>
</sst>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5" fillId="0" borderId="0"/>
  </cellStyleXfs>
  <cellXfs count="102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18" borderId="0" xfId="0" applyFont="1" applyFill="1"/>
    <xf numFmtId="0" fontId="0" fillId="19" borderId="0" xfId="0" applyFont="1" applyFill="1"/>
    <xf numFmtId="0" fontId="0" fillId="20" borderId="0" xfId="0" applyFont="1" applyFill="1"/>
    <xf numFmtId="0" fontId="0" fillId="21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Border="1"/>
    <xf numFmtId="0" fontId="6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pivotButton="1" applyBorder="1"/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pivotButton="1" applyBorder="1"/>
    <xf numFmtId="0" fontId="0" fillId="0" borderId="3" xfId="0" pivotButton="1" applyBorder="1"/>
    <xf numFmtId="0" fontId="0" fillId="0" borderId="6" xfId="0" applyNumberFormat="1" applyBorder="1"/>
    <xf numFmtId="0" fontId="0" fillId="0" borderId="7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/>
    <xf numFmtId="0" fontId="6" fillId="0" borderId="0" xfId="0" applyFont="1" applyAlignment="1"/>
    <xf numFmtId="0" fontId="0" fillId="0" borderId="5" xfId="0" applyBorder="1" applyAlignment="1">
      <alignment horizontal="left" indent="1"/>
    </xf>
    <xf numFmtId="0" fontId="0" fillId="0" borderId="1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0" fontId="7" fillId="0" borderId="5" xfId="0" applyFont="1" applyBorder="1"/>
    <xf numFmtId="0" fontId="0" fillId="0" borderId="0" xfId="0" applyNumberFormat="1" applyFont="1"/>
    <xf numFmtId="0" fontId="5" fillId="0" borderId="0" xfId="1"/>
    <xf numFmtId="0" fontId="4" fillId="0" borderId="16" xfId="0" applyFont="1" applyBorder="1"/>
    <xf numFmtId="0" fontId="0" fillId="0" borderId="0" xfId="1" applyFont="1"/>
    <xf numFmtId="0" fontId="10" fillId="0" borderId="0" xfId="1" applyFont="1"/>
    <xf numFmtId="0" fontId="0" fillId="0" borderId="0" xfId="0" quotePrefix="1" applyFont="1"/>
    <xf numFmtId="0" fontId="0" fillId="0" borderId="0" xfId="1" applyFont="1" applyFill="1"/>
    <xf numFmtId="0" fontId="11" fillId="14" borderId="0" xfId="0" applyFont="1" applyFill="1"/>
    <xf numFmtId="0" fontId="0" fillId="22" borderId="0" xfId="0" applyFont="1" applyFill="1"/>
    <xf numFmtId="0" fontId="0" fillId="23" borderId="0" xfId="0" applyFont="1" applyFill="1"/>
    <xf numFmtId="0" fontId="0" fillId="24" borderId="0" xfId="0" applyFont="1" applyFill="1"/>
    <xf numFmtId="0" fontId="0" fillId="25" borderId="0" xfId="0" applyFont="1" applyFill="1"/>
    <xf numFmtId="0" fontId="0" fillId="26" borderId="0" xfId="0" applyFont="1" applyFill="1"/>
    <xf numFmtId="0" fontId="0" fillId="27" borderId="0" xfId="0" applyFont="1" applyFill="1"/>
    <xf numFmtId="0" fontId="0" fillId="28" borderId="0" xfId="0" applyFont="1" applyFill="1"/>
    <xf numFmtId="0" fontId="0" fillId="29" borderId="0" xfId="0" applyFont="1" applyFill="1"/>
    <xf numFmtId="0" fontId="0" fillId="30" borderId="0" xfId="0" applyFont="1" applyFill="1"/>
    <xf numFmtId="0" fontId="0" fillId="31" borderId="0" xfId="0" applyFont="1" applyFill="1"/>
    <xf numFmtId="0" fontId="3" fillId="0" borderId="0" xfId="1" applyFont="1"/>
    <xf numFmtId="0" fontId="0" fillId="32" borderId="0" xfId="0" applyFont="1" applyFill="1"/>
    <xf numFmtId="0" fontId="0" fillId="0" borderId="0" xfId="0" applyFont="1" applyFill="1"/>
    <xf numFmtId="0" fontId="2" fillId="0" borderId="0" xfId="1" applyFont="1"/>
    <xf numFmtId="0" fontId="0" fillId="33" borderId="0" xfId="0" applyFont="1" applyFill="1"/>
    <xf numFmtId="0" fontId="0" fillId="34" borderId="0" xfId="0" applyFont="1" applyFill="1"/>
    <xf numFmtId="0" fontId="0" fillId="35" borderId="0" xfId="0" applyFont="1" applyFill="1"/>
    <xf numFmtId="0" fontId="0" fillId="36" borderId="0" xfId="0" applyFont="1" applyFill="1"/>
    <xf numFmtId="0" fontId="0" fillId="37" borderId="0" xfId="0" applyFont="1" applyFill="1"/>
    <xf numFmtId="0" fontId="0" fillId="38" borderId="0" xfId="0" applyFont="1" applyFill="1"/>
    <xf numFmtId="0" fontId="1" fillId="0" borderId="0" xfId="1" applyFont="1"/>
    <xf numFmtId="165" fontId="4" fillId="0" borderId="16" xfId="0" applyNumberFormat="1" applyFont="1" applyBorder="1"/>
    <xf numFmtId="165" fontId="0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Standaard" xfId="0" builtinId="0"/>
    <cellStyle name="Standaard 2" xfId="1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[Persstatistiek_2019.xlsx]Blad1!Draaitabel2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Blad1!$B$1:$B$2</c:f>
              <c:strCache>
                <c:ptCount val="1"/>
                <c:pt idx="0">
                  <c:v>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Blad1!$A$3:$A$11</c:f>
              <c:strCache>
                <c:ptCount val="8"/>
                <c:pt idx="0">
                  <c:v>Economie</c:v>
                </c:pt>
                <c:pt idx="1">
                  <c:v>Gouverneur</c:v>
                </c:pt>
                <c:pt idx="2">
                  <c:v>Leefmilieu</c:v>
                </c:pt>
                <c:pt idx="3">
                  <c:v>Mobiliteit</c:v>
                </c:pt>
                <c:pt idx="4">
                  <c:v>Onderwijs en Educatie</c:v>
                </c:pt>
                <c:pt idx="5">
                  <c:v>Provinciebestuur</c:v>
                </c:pt>
                <c:pt idx="6">
                  <c:v>Ruimte</c:v>
                </c:pt>
                <c:pt idx="7">
                  <c:v>Vrije Tijd</c:v>
                </c:pt>
              </c:strCache>
            </c:strRef>
          </c:cat>
          <c:val>
            <c:numRef>
              <c:f>Blad1!$B$3:$B$11</c:f>
              <c:numCache>
                <c:formatCode>General</c:formatCode>
                <c:ptCount val="8"/>
                <c:pt idx="0">
                  <c:v>68</c:v>
                </c:pt>
                <c:pt idx="1">
                  <c:v>15</c:v>
                </c:pt>
                <c:pt idx="2">
                  <c:v>72</c:v>
                </c:pt>
                <c:pt idx="3">
                  <c:v>34</c:v>
                </c:pt>
                <c:pt idx="4">
                  <c:v>36</c:v>
                </c:pt>
                <c:pt idx="5">
                  <c:v>62</c:v>
                </c:pt>
                <c:pt idx="6">
                  <c:v>20</c:v>
                </c:pt>
                <c:pt idx="7">
                  <c:v>177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50-4212-B886-FD49CCAF48F7}"/>
            </c:ext>
          </c:extLst>
        </c:ser>
        <c:ser>
          <c:idx val="1"/>
          <c:order val="1"/>
          <c:tx>
            <c:strRef>
              <c:f>Blad1!$C$1:$C$2</c:f>
              <c:strCache>
                <c:ptCount val="1"/>
                <c:pt idx="0">
                  <c:v>Nee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Blad1!$A$3:$A$11</c:f>
              <c:strCache>
                <c:ptCount val="8"/>
                <c:pt idx="0">
                  <c:v>Economie</c:v>
                </c:pt>
                <c:pt idx="1">
                  <c:v>Gouverneur</c:v>
                </c:pt>
                <c:pt idx="2">
                  <c:v>Leefmilieu</c:v>
                </c:pt>
                <c:pt idx="3">
                  <c:v>Mobiliteit</c:v>
                </c:pt>
                <c:pt idx="4">
                  <c:v>Onderwijs en Educatie</c:v>
                </c:pt>
                <c:pt idx="5">
                  <c:v>Provinciebestuur</c:v>
                </c:pt>
                <c:pt idx="6">
                  <c:v>Ruimte</c:v>
                </c:pt>
                <c:pt idx="7">
                  <c:v>Vrije Tijd</c:v>
                </c:pt>
              </c:strCache>
            </c:strRef>
          </c:cat>
          <c:val>
            <c:numRef>
              <c:f>Blad1!$C$3:$C$11</c:f>
              <c:numCache>
                <c:formatCode>General</c:formatCode>
                <c:ptCount val="8"/>
                <c:pt idx="0">
                  <c:v>36</c:v>
                </c:pt>
                <c:pt idx="1">
                  <c:v>3</c:v>
                </c:pt>
                <c:pt idx="2">
                  <c:v>29</c:v>
                </c:pt>
                <c:pt idx="3">
                  <c:v>10</c:v>
                </c:pt>
                <c:pt idx="4">
                  <c:v>14</c:v>
                </c:pt>
                <c:pt idx="5">
                  <c:v>9</c:v>
                </c:pt>
                <c:pt idx="6">
                  <c:v>5</c:v>
                </c:pt>
                <c:pt idx="7">
                  <c:v>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250-4212-B886-FD49CCAF4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792144"/>
        <c:axId val="1175789968"/>
      </c:barChart>
      <c:catAx>
        <c:axId val="117579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89968"/>
        <c:crosses val="autoZero"/>
        <c:auto val="1"/>
        <c:lblAlgn val="ctr"/>
        <c:lblOffset val="100"/>
        <c:noMultiLvlLbl val="0"/>
      </c:catAx>
      <c:valAx>
        <c:axId val="11757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9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[Persstatistiek_2019.xlsx]Blad10!Draaitabel17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Blad10!$B$1:$B$2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Blad10!$A$3:$A$27</c:f>
              <c:multiLvlStrCache>
                <c:ptCount val="20"/>
                <c:lvl>
                  <c:pt idx="0">
                    <c:v>Economie</c:v>
                  </c:pt>
                  <c:pt idx="1">
                    <c:v>Onderwijs en Educatie</c:v>
                  </c:pt>
                  <c:pt idx="2">
                    <c:v>Ruimte</c:v>
                  </c:pt>
                  <c:pt idx="3">
                    <c:v>Vrije Tijd</c:v>
                  </c:pt>
                  <c:pt idx="4">
                    <c:v>Gouverneur</c:v>
                  </c:pt>
                  <c:pt idx="5">
                    <c:v>Provinciebestuur</c:v>
                  </c:pt>
                  <c:pt idx="6">
                    <c:v>Economie</c:v>
                  </c:pt>
                  <c:pt idx="7">
                    <c:v>Leefmilieu</c:v>
                  </c:pt>
                  <c:pt idx="8">
                    <c:v>Mobiliteit</c:v>
                  </c:pt>
                  <c:pt idx="9">
                    <c:v>Onderwijs en Educatie</c:v>
                  </c:pt>
                  <c:pt idx="10">
                    <c:v>Provinciebestuur</c:v>
                  </c:pt>
                  <c:pt idx="11">
                    <c:v>Ruimte</c:v>
                  </c:pt>
                  <c:pt idx="12">
                    <c:v>Vrije Tijd</c:v>
                  </c:pt>
                  <c:pt idx="13">
                    <c:v>Economie</c:v>
                  </c:pt>
                  <c:pt idx="14">
                    <c:v>Leefmilieu</c:v>
                  </c:pt>
                  <c:pt idx="15">
                    <c:v>Mobiliteit</c:v>
                  </c:pt>
                  <c:pt idx="16">
                    <c:v>Onderwijs en Educatie</c:v>
                  </c:pt>
                  <c:pt idx="17">
                    <c:v>Provinciebestuur</c:v>
                  </c:pt>
                  <c:pt idx="18">
                    <c:v>Ruimte</c:v>
                  </c:pt>
                  <c:pt idx="19">
                    <c:v>Vrije Tijd</c:v>
                  </c:pt>
                </c:lvl>
                <c:lvl>
                  <c:pt idx="0">
                    <c:v>Extern</c:v>
                  </c:pt>
                  <c:pt idx="4">
                    <c:v>Gouverneur</c:v>
                  </c:pt>
                  <c:pt idx="6">
                    <c:v>Persdienst</c:v>
                  </c:pt>
                  <c:pt idx="13">
                    <c:v>Provincie</c:v>
                  </c:pt>
                </c:lvl>
              </c:multiLvlStrCache>
            </c:multiLvlStrRef>
          </c:cat>
          <c:val>
            <c:numRef>
              <c:f>Blad10!$B$3:$B$27</c:f>
              <c:numCache>
                <c:formatCode>General</c:formatCode>
                <c:ptCount val="20"/>
                <c:pt idx="0">
                  <c:v>3</c:v>
                </c:pt>
                <c:pt idx="2">
                  <c:v>2</c:v>
                </c:pt>
                <c:pt idx="4">
                  <c:v>4</c:v>
                </c:pt>
                <c:pt idx="6">
                  <c:v>10</c:v>
                </c:pt>
                <c:pt idx="7">
                  <c:v>8</c:v>
                </c:pt>
                <c:pt idx="8">
                  <c:v>1</c:v>
                </c:pt>
                <c:pt idx="9">
                  <c:v>8</c:v>
                </c:pt>
                <c:pt idx="10">
                  <c:v>17</c:v>
                </c:pt>
                <c:pt idx="11">
                  <c:v>1</c:v>
                </c:pt>
                <c:pt idx="12">
                  <c:v>1</c:v>
                </c:pt>
                <c:pt idx="13">
                  <c:v>16</c:v>
                </c:pt>
                <c:pt idx="14">
                  <c:v>15</c:v>
                </c:pt>
                <c:pt idx="15">
                  <c:v>6</c:v>
                </c:pt>
                <c:pt idx="16">
                  <c:v>4</c:v>
                </c:pt>
                <c:pt idx="18">
                  <c:v>4</c:v>
                </c:pt>
                <c:pt idx="19">
                  <c:v>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F2-48CB-BEEB-BAEBFE926119}"/>
            </c:ext>
          </c:extLst>
        </c:ser>
        <c:ser>
          <c:idx val="1"/>
          <c:order val="1"/>
          <c:tx>
            <c:strRef>
              <c:f>Blad10!$C$1:$C$2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Blad10!$A$3:$A$27</c:f>
              <c:multiLvlStrCache>
                <c:ptCount val="20"/>
                <c:lvl>
                  <c:pt idx="0">
                    <c:v>Economie</c:v>
                  </c:pt>
                  <c:pt idx="1">
                    <c:v>Onderwijs en Educatie</c:v>
                  </c:pt>
                  <c:pt idx="2">
                    <c:v>Ruimte</c:v>
                  </c:pt>
                  <c:pt idx="3">
                    <c:v>Vrije Tijd</c:v>
                  </c:pt>
                  <c:pt idx="4">
                    <c:v>Gouverneur</c:v>
                  </c:pt>
                  <c:pt idx="5">
                    <c:v>Provinciebestuur</c:v>
                  </c:pt>
                  <c:pt idx="6">
                    <c:v>Economie</c:v>
                  </c:pt>
                  <c:pt idx="7">
                    <c:v>Leefmilieu</c:v>
                  </c:pt>
                  <c:pt idx="8">
                    <c:v>Mobiliteit</c:v>
                  </c:pt>
                  <c:pt idx="9">
                    <c:v>Onderwijs en Educatie</c:v>
                  </c:pt>
                  <c:pt idx="10">
                    <c:v>Provinciebestuur</c:v>
                  </c:pt>
                  <c:pt idx="11">
                    <c:v>Ruimte</c:v>
                  </c:pt>
                  <c:pt idx="12">
                    <c:v>Vrije Tijd</c:v>
                  </c:pt>
                  <c:pt idx="13">
                    <c:v>Economie</c:v>
                  </c:pt>
                  <c:pt idx="14">
                    <c:v>Leefmilieu</c:v>
                  </c:pt>
                  <c:pt idx="15">
                    <c:v>Mobiliteit</c:v>
                  </c:pt>
                  <c:pt idx="16">
                    <c:v>Onderwijs en Educatie</c:v>
                  </c:pt>
                  <c:pt idx="17">
                    <c:v>Provinciebestuur</c:v>
                  </c:pt>
                  <c:pt idx="18">
                    <c:v>Ruimte</c:v>
                  </c:pt>
                  <c:pt idx="19">
                    <c:v>Vrije Tijd</c:v>
                  </c:pt>
                </c:lvl>
                <c:lvl>
                  <c:pt idx="0">
                    <c:v>Extern</c:v>
                  </c:pt>
                  <c:pt idx="4">
                    <c:v>Gouverneur</c:v>
                  </c:pt>
                  <c:pt idx="6">
                    <c:v>Persdienst</c:v>
                  </c:pt>
                  <c:pt idx="13">
                    <c:v>Provincie</c:v>
                  </c:pt>
                </c:lvl>
              </c:multiLvlStrCache>
            </c:multiLvlStrRef>
          </c:cat>
          <c:val>
            <c:numRef>
              <c:f>Blad10!$C$3:$C$27</c:f>
              <c:numCache>
                <c:formatCode>General</c:formatCode>
                <c:ptCount val="20"/>
                <c:pt idx="0">
                  <c:v>1</c:v>
                </c:pt>
                <c:pt idx="3">
                  <c:v>2</c:v>
                </c:pt>
                <c:pt idx="4">
                  <c:v>1</c:v>
                </c:pt>
                <c:pt idx="6">
                  <c:v>17</c:v>
                </c:pt>
                <c:pt idx="7">
                  <c:v>2</c:v>
                </c:pt>
                <c:pt idx="8">
                  <c:v>2</c:v>
                </c:pt>
                <c:pt idx="9">
                  <c:v>9</c:v>
                </c:pt>
                <c:pt idx="10">
                  <c:v>19</c:v>
                </c:pt>
                <c:pt idx="11">
                  <c:v>2</c:v>
                </c:pt>
                <c:pt idx="12">
                  <c:v>8</c:v>
                </c:pt>
                <c:pt idx="13">
                  <c:v>18</c:v>
                </c:pt>
                <c:pt idx="14">
                  <c:v>20</c:v>
                </c:pt>
                <c:pt idx="15">
                  <c:v>11</c:v>
                </c:pt>
                <c:pt idx="16">
                  <c:v>7</c:v>
                </c:pt>
                <c:pt idx="18">
                  <c:v>6</c:v>
                </c:pt>
                <c:pt idx="19">
                  <c:v>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1F2-48CB-BEEB-BAEBFE926119}"/>
            </c:ext>
          </c:extLst>
        </c:ser>
        <c:ser>
          <c:idx val="2"/>
          <c:order val="2"/>
          <c:tx>
            <c:strRef>
              <c:f>Blad10!$D$1:$D$2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Blad10!$A$3:$A$27</c:f>
              <c:multiLvlStrCache>
                <c:ptCount val="20"/>
                <c:lvl>
                  <c:pt idx="0">
                    <c:v>Economie</c:v>
                  </c:pt>
                  <c:pt idx="1">
                    <c:v>Onderwijs en Educatie</c:v>
                  </c:pt>
                  <c:pt idx="2">
                    <c:v>Ruimte</c:v>
                  </c:pt>
                  <c:pt idx="3">
                    <c:v>Vrije Tijd</c:v>
                  </c:pt>
                  <c:pt idx="4">
                    <c:v>Gouverneur</c:v>
                  </c:pt>
                  <c:pt idx="5">
                    <c:v>Provinciebestuur</c:v>
                  </c:pt>
                  <c:pt idx="6">
                    <c:v>Economie</c:v>
                  </c:pt>
                  <c:pt idx="7">
                    <c:v>Leefmilieu</c:v>
                  </c:pt>
                  <c:pt idx="8">
                    <c:v>Mobiliteit</c:v>
                  </c:pt>
                  <c:pt idx="9">
                    <c:v>Onderwijs en Educatie</c:v>
                  </c:pt>
                  <c:pt idx="10">
                    <c:v>Provinciebestuur</c:v>
                  </c:pt>
                  <c:pt idx="11">
                    <c:v>Ruimte</c:v>
                  </c:pt>
                  <c:pt idx="12">
                    <c:v>Vrije Tijd</c:v>
                  </c:pt>
                  <c:pt idx="13">
                    <c:v>Economie</c:v>
                  </c:pt>
                  <c:pt idx="14">
                    <c:v>Leefmilieu</c:v>
                  </c:pt>
                  <c:pt idx="15">
                    <c:v>Mobiliteit</c:v>
                  </c:pt>
                  <c:pt idx="16">
                    <c:v>Onderwijs en Educatie</c:v>
                  </c:pt>
                  <c:pt idx="17">
                    <c:v>Provinciebestuur</c:v>
                  </c:pt>
                  <c:pt idx="18">
                    <c:v>Ruimte</c:v>
                  </c:pt>
                  <c:pt idx="19">
                    <c:v>Vrije Tijd</c:v>
                  </c:pt>
                </c:lvl>
                <c:lvl>
                  <c:pt idx="0">
                    <c:v>Extern</c:v>
                  </c:pt>
                  <c:pt idx="4">
                    <c:v>Gouverneur</c:v>
                  </c:pt>
                  <c:pt idx="6">
                    <c:v>Persdienst</c:v>
                  </c:pt>
                  <c:pt idx="13">
                    <c:v>Provincie</c:v>
                  </c:pt>
                </c:lvl>
              </c:multiLvlStrCache>
            </c:multiLvlStrRef>
          </c:cat>
          <c:val>
            <c:numRef>
              <c:f>Blad10!$D$3:$D$27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4">
                  <c:v>8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0">
                  <c:v>18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12</c:v>
                </c:pt>
                <c:pt idx="15">
                  <c:v>7</c:v>
                </c:pt>
                <c:pt idx="16">
                  <c:v>2</c:v>
                </c:pt>
                <c:pt idx="18">
                  <c:v>3</c:v>
                </c:pt>
                <c:pt idx="19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1F2-48CB-BEEB-BAEBFE926119}"/>
            </c:ext>
          </c:extLst>
        </c:ser>
        <c:ser>
          <c:idx val="3"/>
          <c:order val="3"/>
          <c:tx>
            <c:strRef>
              <c:f>Blad10!$E$1:$E$2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Blad10!$A$3:$A$27</c:f>
              <c:multiLvlStrCache>
                <c:ptCount val="20"/>
                <c:lvl>
                  <c:pt idx="0">
                    <c:v>Economie</c:v>
                  </c:pt>
                  <c:pt idx="1">
                    <c:v>Onderwijs en Educatie</c:v>
                  </c:pt>
                  <c:pt idx="2">
                    <c:v>Ruimte</c:v>
                  </c:pt>
                  <c:pt idx="3">
                    <c:v>Vrije Tijd</c:v>
                  </c:pt>
                  <c:pt idx="4">
                    <c:v>Gouverneur</c:v>
                  </c:pt>
                  <c:pt idx="5">
                    <c:v>Provinciebestuur</c:v>
                  </c:pt>
                  <c:pt idx="6">
                    <c:v>Economie</c:v>
                  </c:pt>
                  <c:pt idx="7">
                    <c:v>Leefmilieu</c:v>
                  </c:pt>
                  <c:pt idx="8">
                    <c:v>Mobiliteit</c:v>
                  </c:pt>
                  <c:pt idx="9">
                    <c:v>Onderwijs en Educatie</c:v>
                  </c:pt>
                  <c:pt idx="10">
                    <c:v>Provinciebestuur</c:v>
                  </c:pt>
                  <c:pt idx="11">
                    <c:v>Ruimte</c:v>
                  </c:pt>
                  <c:pt idx="12">
                    <c:v>Vrije Tijd</c:v>
                  </c:pt>
                  <c:pt idx="13">
                    <c:v>Economie</c:v>
                  </c:pt>
                  <c:pt idx="14">
                    <c:v>Leefmilieu</c:v>
                  </c:pt>
                  <c:pt idx="15">
                    <c:v>Mobiliteit</c:v>
                  </c:pt>
                  <c:pt idx="16">
                    <c:v>Onderwijs en Educatie</c:v>
                  </c:pt>
                  <c:pt idx="17">
                    <c:v>Provinciebestuur</c:v>
                  </c:pt>
                  <c:pt idx="18">
                    <c:v>Ruimte</c:v>
                  </c:pt>
                  <c:pt idx="19">
                    <c:v>Vrije Tijd</c:v>
                  </c:pt>
                </c:lvl>
                <c:lvl>
                  <c:pt idx="0">
                    <c:v>Extern</c:v>
                  </c:pt>
                  <c:pt idx="4">
                    <c:v>Gouverneur</c:v>
                  </c:pt>
                  <c:pt idx="6">
                    <c:v>Persdienst</c:v>
                  </c:pt>
                  <c:pt idx="13">
                    <c:v>Provincie</c:v>
                  </c:pt>
                </c:lvl>
              </c:multiLvlStrCache>
            </c:multiLvlStrRef>
          </c:cat>
          <c:val>
            <c:numRef>
              <c:f>Blad10!$E$3:$E$27</c:f>
              <c:numCache>
                <c:formatCode>General</c:formatCode>
                <c:ptCount val="20"/>
                <c:pt idx="4">
                  <c:v>5</c:v>
                </c:pt>
                <c:pt idx="5">
                  <c:v>1</c:v>
                </c:pt>
                <c:pt idx="6">
                  <c:v>23</c:v>
                </c:pt>
                <c:pt idx="7">
                  <c:v>6</c:v>
                </c:pt>
                <c:pt idx="8">
                  <c:v>4</c:v>
                </c:pt>
                <c:pt idx="9">
                  <c:v>9</c:v>
                </c:pt>
                <c:pt idx="10">
                  <c:v>15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33</c:v>
                </c:pt>
                <c:pt idx="15">
                  <c:v>11</c:v>
                </c:pt>
                <c:pt idx="16">
                  <c:v>7</c:v>
                </c:pt>
                <c:pt idx="17">
                  <c:v>1</c:v>
                </c:pt>
                <c:pt idx="18">
                  <c:v>5</c:v>
                </c:pt>
                <c:pt idx="19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1F2-48CB-BEEB-BAEBFE926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796496"/>
        <c:axId val="1175797040"/>
      </c:barChart>
      <c:catAx>
        <c:axId val="11757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97040"/>
        <c:crosses val="autoZero"/>
        <c:auto val="1"/>
        <c:lblAlgn val="ctr"/>
        <c:lblOffset val="100"/>
        <c:noMultiLvlLbl val="0"/>
      </c:catAx>
      <c:valAx>
        <c:axId val="11757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[Persstatistiek_2019.xlsx]Grafiek organisatie verzend!Draaitabel1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Hele organisatie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'Grafiek organisatie verzend'!$C$8:$C$9</c:f>
              <c:strCache>
                <c:ptCount val="1"/>
                <c:pt idx="0">
                  <c:v>Q1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4EF-4F0B-8F32-3CFE1EE39C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4EF-4F0B-8F32-3CFE1EE39C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4EF-4F0B-8F32-3CFE1EE39C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4EF-4F0B-8F32-3CFE1EE39C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E4EF-4F0B-8F32-3CFE1EE39C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E4EF-4F0B-8F32-3CFE1EE39C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E4EF-4F0B-8F32-3CFE1EE39C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4EF-4F0B-8F32-3CFE1EE39C2D}"/>
              </c:ext>
            </c:extLst>
          </c:dPt>
          <c:dLbls>
            <c:delete val="1"/>
          </c:dLbls>
          <c:cat>
            <c:strRef>
              <c:f>'Grafiek organisatie verzend'!$B$10:$B$18</c:f>
              <c:strCache>
                <c:ptCount val="8"/>
                <c:pt idx="0">
                  <c:v>economie</c:v>
                </c:pt>
                <c:pt idx="1">
                  <c:v>leefmilieu</c:v>
                </c:pt>
                <c:pt idx="2">
                  <c:v>mobiliteit</c:v>
                </c:pt>
                <c:pt idx="3">
                  <c:v>onderwijs en educatie</c:v>
                </c:pt>
                <c:pt idx="4">
                  <c:v>provinciebestuur</c:v>
                </c:pt>
                <c:pt idx="5">
                  <c:v>ruimte</c:v>
                </c:pt>
                <c:pt idx="6">
                  <c:v>vrije tijd</c:v>
                </c:pt>
                <c:pt idx="7">
                  <c:v>(leeg)</c:v>
                </c:pt>
              </c:strCache>
            </c:strRef>
          </c:cat>
          <c:val>
            <c:numRef>
              <c:f>'Grafiek organisatie verzend'!$C$10:$C$18</c:f>
              <c:numCache>
                <c:formatCode>General</c:formatCode>
                <c:ptCount val="8"/>
                <c:pt idx="0">
                  <c:v>29</c:v>
                </c:pt>
                <c:pt idx="1">
                  <c:v>23</c:v>
                </c:pt>
                <c:pt idx="2">
                  <c:v>7</c:v>
                </c:pt>
                <c:pt idx="3">
                  <c:v>11</c:v>
                </c:pt>
                <c:pt idx="4">
                  <c:v>22</c:v>
                </c:pt>
                <c:pt idx="5">
                  <c:v>6</c:v>
                </c:pt>
                <c:pt idx="6">
                  <c:v>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E4EF-4F0B-8F32-3CFE1EE39C2D}"/>
            </c:ext>
          </c:extLst>
        </c:ser>
        <c:ser>
          <c:idx val="1"/>
          <c:order val="1"/>
          <c:tx>
            <c:strRef>
              <c:f>'Grafiek organisatie verzend'!$D$8:$D$9</c:f>
              <c:strCache>
                <c:ptCount val="1"/>
                <c:pt idx="0">
                  <c:v>Q2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E4EF-4F0B-8F32-3CFE1EE39C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4EF-4F0B-8F32-3CFE1EE39C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4EF-4F0B-8F32-3CFE1EE39C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E4EF-4F0B-8F32-3CFE1EE39C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E4EF-4F0B-8F32-3CFE1EE39C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E4EF-4F0B-8F32-3CFE1EE39C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E4EF-4F0B-8F32-3CFE1EE39C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E4EF-4F0B-8F32-3CFE1EE39C2D}"/>
              </c:ext>
            </c:extLst>
          </c:dPt>
          <c:dLbls>
            <c:delete val="1"/>
          </c:dLbls>
          <c:cat>
            <c:strRef>
              <c:f>'Grafiek organisatie verzend'!$B$10:$B$18</c:f>
              <c:strCache>
                <c:ptCount val="8"/>
                <c:pt idx="0">
                  <c:v>economie</c:v>
                </c:pt>
                <c:pt idx="1">
                  <c:v>leefmilieu</c:v>
                </c:pt>
                <c:pt idx="2">
                  <c:v>mobiliteit</c:v>
                </c:pt>
                <c:pt idx="3">
                  <c:v>onderwijs en educatie</c:v>
                </c:pt>
                <c:pt idx="4">
                  <c:v>provinciebestuur</c:v>
                </c:pt>
                <c:pt idx="5">
                  <c:v>ruimte</c:v>
                </c:pt>
                <c:pt idx="6">
                  <c:v>vrije tijd</c:v>
                </c:pt>
                <c:pt idx="7">
                  <c:v>(leeg)</c:v>
                </c:pt>
              </c:strCache>
            </c:strRef>
          </c:cat>
          <c:val>
            <c:numRef>
              <c:f>'Grafiek organisatie verzend'!$D$10:$D$18</c:f>
              <c:numCache>
                <c:formatCode>General</c:formatCode>
                <c:ptCount val="8"/>
                <c:pt idx="0">
                  <c:v>28</c:v>
                </c:pt>
                <c:pt idx="1">
                  <c:v>17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11</c:v>
                </c:pt>
                <c:pt idx="6">
                  <c:v>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E4EF-4F0B-8F32-3CFE1EE39C2D}"/>
            </c:ext>
          </c:extLst>
        </c:ser>
        <c:ser>
          <c:idx val="2"/>
          <c:order val="2"/>
          <c:tx>
            <c:strRef>
              <c:f>'Grafiek organisatie verzend'!$E$8:$E$9</c:f>
              <c:strCache>
                <c:ptCount val="1"/>
                <c:pt idx="0">
                  <c:v>Q3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E4EF-4F0B-8F32-3CFE1EE39C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E4EF-4F0B-8F32-3CFE1EE39C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E4EF-4F0B-8F32-3CFE1EE39C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E4EF-4F0B-8F32-3CFE1EE39C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E4EF-4F0B-8F32-3CFE1EE39C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E4EF-4F0B-8F32-3CFE1EE39C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E4EF-4F0B-8F32-3CFE1EE39C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E4EF-4F0B-8F32-3CFE1EE39C2D}"/>
              </c:ext>
            </c:extLst>
          </c:dPt>
          <c:dLbls>
            <c:delete val="1"/>
          </c:dLbls>
          <c:cat>
            <c:strRef>
              <c:f>'Grafiek organisatie verzend'!$B$10:$B$18</c:f>
              <c:strCache>
                <c:ptCount val="8"/>
                <c:pt idx="0">
                  <c:v>economie</c:v>
                </c:pt>
                <c:pt idx="1">
                  <c:v>leefmilieu</c:v>
                </c:pt>
                <c:pt idx="2">
                  <c:v>mobiliteit</c:v>
                </c:pt>
                <c:pt idx="3">
                  <c:v>onderwijs en educatie</c:v>
                </c:pt>
                <c:pt idx="4">
                  <c:v>provinciebestuur</c:v>
                </c:pt>
                <c:pt idx="5">
                  <c:v>ruimte</c:v>
                </c:pt>
                <c:pt idx="6">
                  <c:v>vrije tijd</c:v>
                </c:pt>
                <c:pt idx="7">
                  <c:v>(leeg)</c:v>
                </c:pt>
              </c:strCache>
            </c:strRef>
          </c:cat>
          <c:val>
            <c:numRef>
              <c:f>'Grafiek organisatie verzend'!$E$10:$E$18</c:f>
              <c:numCache>
                <c:formatCode>General</c:formatCode>
                <c:ptCount val="8"/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2-E4EF-4F0B-8F32-3CFE1EE39C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[Persstatistiek_2019.xlsx]Grafiek organisatie verzend!Draaitabel11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Leefmilieu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'Grafiek organisatie verzend'!$C$28:$C$29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'Grafiek organisatie verzend'!$B$30:$B$42</c:f>
              <c:multiLvlStrCache>
                <c:ptCount val="11"/>
                <c:lvl>
                  <c:pt idx="0">
                    <c:v>bosgroepen</c:v>
                  </c:pt>
                  <c:pt idx="1">
                    <c:v>Kamp C</c:v>
                  </c:pt>
                  <c:pt idx="2">
                    <c:v>klimaatstrijd</c:v>
                  </c:pt>
                  <c:pt idx="3">
                    <c:v>landschapbeleid</c:v>
                  </c:pt>
                  <c:pt idx="4">
                    <c:v>mondiaal beleid</c:v>
                  </c:pt>
                  <c:pt idx="5">
                    <c:v>MOS</c:v>
                  </c:pt>
                  <c:pt idx="6">
                    <c:v>natuur &amp; landschap</c:v>
                  </c:pt>
                  <c:pt idx="7">
                    <c:v>PIME</c:v>
                  </c:pt>
                  <c:pt idx="8">
                    <c:v>regionaal Landschappen</c:v>
                  </c:pt>
                  <c:pt idx="9">
                    <c:v>waterbeleid</c:v>
                  </c:pt>
                  <c:pt idx="10">
                    <c:v>(leeg)</c:v>
                  </c:pt>
                </c:lvl>
                <c:lvl>
                  <c:pt idx="0">
                    <c:v>leefmilieu</c:v>
                  </c:pt>
                </c:lvl>
              </c:multiLvlStrCache>
            </c:multiLvlStrRef>
          </c:cat>
          <c:val>
            <c:numRef>
              <c:f>'Grafiek organisatie verzend'!$C$30:$C$42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4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5B-49DF-838E-26DD58F7FB7B}"/>
            </c:ext>
          </c:extLst>
        </c:ser>
        <c:ser>
          <c:idx val="1"/>
          <c:order val="1"/>
          <c:tx>
            <c:strRef>
              <c:f>'Grafiek organisatie verzend'!$D$28:$D$29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'Grafiek organisatie verzend'!$B$30:$B$42</c:f>
              <c:multiLvlStrCache>
                <c:ptCount val="11"/>
                <c:lvl>
                  <c:pt idx="0">
                    <c:v>bosgroepen</c:v>
                  </c:pt>
                  <c:pt idx="1">
                    <c:v>Kamp C</c:v>
                  </c:pt>
                  <c:pt idx="2">
                    <c:v>klimaatstrijd</c:v>
                  </c:pt>
                  <c:pt idx="3">
                    <c:v>landschapbeleid</c:v>
                  </c:pt>
                  <c:pt idx="4">
                    <c:v>mondiaal beleid</c:v>
                  </c:pt>
                  <c:pt idx="5">
                    <c:v>MOS</c:v>
                  </c:pt>
                  <c:pt idx="6">
                    <c:v>natuur &amp; landschap</c:v>
                  </c:pt>
                  <c:pt idx="7">
                    <c:v>PIME</c:v>
                  </c:pt>
                  <c:pt idx="8">
                    <c:v>regionaal Landschappen</c:v>
                  </c:pt>
                  <c:pt idx="9">
                    <c:v>waterbeleid</c:v>
                  </c:pt>
                  <c:pt idx="10">
                    <c:v>(leeg)</c:v>
                  </c:pt>
                </c:lvl>
                <c:lvl>
                  <c:pt idx="0">
                    <c:v>leefmilieu</c:v>
                  </c:pt>
                </c:lvl>
              </c:multiLvlStrCache>
            </c:multiLvlStrRef>
          </c:cat>
          <c:val>
            <c:numRef>
              <c:f>'Grafiek organisatie verzend'!$D$30:$D$42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5B-49DF-838E-26DD58F7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5790512"/>
        <c:axId val="1175787792"/>
      </c:barChart>
      <c:catAx>
        <c:axId val="117579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87792"/>
        <c:crosses val="autoZero"/>
        <c:auto val="1"/>
        <c:lblAlgn val="ctr"/>
        <c:lblOffset val="100"/>
        <c:noMultiLvlLbl val="0"/>
      </c:catAx>
      <c:valAx>
        <c:axId val="11757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[Persstatistiek_2019.xlsx]Grafiek organisatie verzend!Draaitabel12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Mobiliteit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'Grafiek organisatie verzend'!$T$30:$T$31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'Grafiek organisatie verzend'!$S$32:$S$36</c:f>
              <c:multiLvlStrCache>
                <c:ptCount val="3"/>
                <c:lvl>
                  <c:pt idx="0">
                    <c:v>fietsbeleid</c:v>
                  </c:pt>
                  <c:pt idx="1">
                    <c:v>fietseducatie</c:v>
                  </c:pt>
                  <c:pt idx="2">
                    <c:v>(leeg)</c:v>
                  </c:pt>
                </c:lvl>
                <c:lvl>
                  <c:pt idx="0">
                    <c:v>mobiliteit</c:v>
                  </c:pt>
                </c:lvl>
              </c:multiLvlStrCache>
            </c:multiLvlStrRef>
          </c:cat>
          <c:val>
            <c:numRef>
              <c:f>'Grafiek organisatie verzend'!$T$32:$T$36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54E-448B-8C9B-8C77D1420FE4}"/>
            </c:ext>
          </c:extLst>
        </c:ser>
        <c:ser>
          <c:idx val="1"/>
          <c:order val="1"/>
          <c:tx>
            <c:strRef>
              <c:f>'Grafiek organisatie verzend'!$U$30:$U$31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'Grafiek organisatie verzend'!$S$32:$S$36</c:f>
              <c:multiLvlStrCache>
                <c:ptCount val="3"/>
                <c:lvl>
                  <c:pt idx="0">
                    <c:v>fietsbeleid</c:v>
                  </c:pt>
                  <c:pt idx="1">
                    <c:v>fietseducatie</c:v>
                  </c:pt>
                  <c:pt idx="2">
                    <c:v>(leeg)</c:v>
                  </c:pt>
                </c:lvl>
                <c:lvl>
                  <c:pt idx="0">
                    <c:v>mobiliteit</c:v>
                  </c:pt>
                </c:lvl>
              </c:multiLvlStrCache>
            </c:multiLvlStrRef>
          </c:cat>
          <c:val>
            <c:numRef>
              <c:f>'Grafiek organisatie verzend'!$U$32:$U$36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54E-448B-8C9B-8C77D1420FE4}"/>
            </c:ext>
          </c:extLst>
        </c:ser>
        <c:ser>
          <c:idx val="2"/>
          <c:order val="2"/>
          <c:tx>
            <c:strRef>
              <c:f>'Grafiek organisatie verzend'!$V$30:$V$31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'Grafiek organisatie verzend'!$S$32:$S$36</c:f>
              <c:multiLvlStrCache>
                <c:ptCount val="3"/>
                <c:lvl>
                  <c:pt idx="0">
                    <c:v>fietsbeleid</c:v>
                  </c:pt>
                  <c:pt idx="1">
                    <c:v>fietseducatie</c:v>
                  </c:pt>
                  <c:pt idx="2">
                    <c:v>(leeg)</c:v>
                  </c:pt>
                </c:lvl>
                <c:lvl>
                  <c:pt idx="0">
                    <c:v>mobiliteit</c:v>
                  </c:pt>
                </c:lvl>
              </c:multiLvlStrCache>
            </c:multiLvlStrRef>
          </c:cat>
          <c:val>
            <c:numRef>
              <c:f>'Grafiek organisatie verzend'!$V$32:$V$36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54E-448B-8C9B-8C77D1420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5791056"/>
        <c:axId val="1175799216"/>
      </c:barChart>
      <c:catAx>
        <c:axId val="117579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99216"/>
        <c:crosses val="autoZero"/>
        <c:auto val="1"/>
        <c:lblAlgn val="ctr"/>
        <c:lblOffset val="100"/>
        <c:noMultiLvlLbl val="0"/>
      </c:catAx>
      <c:valAx>
        <c:axId val="11757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9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[Persstatistiek_2019.xlsx]Grafiek organisatie verzend!Draaitabel10</c:name>
    <c:fmtId val="3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Economie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'Grafiek organisatie verzend'!$T$6:$T$7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'Grafiek organisatie verzend'!$S$8:$S$18</c:f>
              <c:multiLvlStrCache>
                <c:ptCount val="9"/>
                <c:lvl>
                  <c:pt idx="0">
                    <c:v>economie, innovatie &amp; Samenleving</c:v>
                  </c:pt>
                  <c:pt idx="1">
                    <c:v>Europa</c:v>
                  </c:pt>
                  <c:pt idx="2">
                    <c:v>Havencentrum</c:v>
                  </c:pt>
                  <c:pt idx="3">
                    <c:v>Hooibeekhoeve</c:v>
                  </c:pt>
                  <c:pt idx="4">
                    <c:v>Landbouw</c:v>
                  </c:pt>
                  <c:pt idx="5">
                    <c:v>plattelandsbeleid</c:v>
                  </c:pt>
                  <c:pt idx="6">
                    <c:v>POM Antwerpen</c:v>
                  </c:pt>
                  <c:pt idx="7">
                    <c:v>Proefbedrijf voor de pluimveehouderij</c:v>
                  </c:pt>
                  <c:pt idx="8">
                    <c:v>(leeg)</c:v>
                  </c:pt>
                </c:lvl>
                <c:lvl>
                  <c:pt idx="0">
                    <c:v>economie</c:v>
                  </c:pt>
                </c:lvl>
              </c:multiLvlStrCache>
            </c:multiLvlStrRef>
          </c:cat>
          <c:val>
            <c:numRef>
              <c:f>'Grafiek organisatie verzend'!$T$8:$T$18</c:f>
              <c:numCache>
                <c:formatCode>General</c:formatCode>
                <c:ptCount val="9"/>
                <c:pt idx="0">
                  <c:v>7</c:v>
                </c:pt>
                <c:pt idx="1">
                  <c:v>9</c:v>
                </c:pt>
                <c:pt idx="2">
                  <c:v>1</c:v>
                </c:pt>
                <c:pt idx="3">
                  <c:v>2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B8-4AC7-B0E4-536EF20273F6}"/>
            </c:ext>
          </c:extLst>
        </c:ser>
        <c:ser>
          <c:idx val="1"/>
          <c:order val="1"/>
          <c:tx>
            <c:strRef>
              <c:f>'Grafiek organisatie verzend'!$U$6:$U$7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'Grafiek organisatie verzend'!$S$8:$S$18</c:f>
              <c:multiLvlStrCache>
                <c:ptCount val="9"/>
                <c:lvl>
                  <c:pt idx="0">
                    <c:v>economie, innovatie &amp; Samenleving</c:v>
                  </c:pt>
                  <c:pt idx="1">
                    <c:v>Europa</c:v>
                  </c:pt>
                  <c:pt idx="2">
                    <c:v>Havencentrum</c:v>
                  </c:pt>
                  <c:pt idx="3">
                    <c:v>Hooibeekhoeve</c:v>
                  </c:pt>
                  <c:pt idx="4">
                    <c:v>Landbouw</c:v>
                  </c:pt>
                  <c:pt idx="5">
                    <c:v>plattelandsbeleid</c:v>
                  </c:pt>
                  <c:pt idx="6">
                    <c:v>POM Antwerpen</c:v>
                  </c:pt>
                  <c:pt idx="7">
                    <c:v>Proefbedrijf voor de pluimveehouderij</c:v>
                  </c:pt>
                  <c:pt idx="8">
                    <c:v>(leeg)</c:v>
                  </c:pt>
                </c:lvl>
                <c:lvl>
                  <c:pt idx="0">
                    <c:v>economie</c:v>
                  </c:pt>
                </c:lvl>
              </c:multiLvlStrCache>
            </c:multiLvlStrRef>
          </c:cat>
          <c:val>
            <c:numRef>
              <c:f>'Grafiek organisatie verzend'!$U$8:$U$18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AB8-4AC7-B0E4-536EF2027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5791600"/>
        <c:axId val="1175799760"/>
      </c:barChart>
      <c:catAx>
        <c:axId val="11757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99760"/>
        <c:crosses val="autoZero"/>
        <c:auto val="1"/>
        <c:lblAlgn val="ctr"/>
        <c:lblOffset val="100"/>
        <c:noMultiLvlLbl val="0"/>
      </c:catAx>
      <c:valAx>
        <c:axId val="11757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9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[Persstatistiek_2019.xlsx]Grafiek organisatie verzend!Draaitabel14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Onderwijs</a:t>
            </a:r>
            <a:r>
              <a:rPr lang="en-GB" baseline="0"/>
              <a:t> &amp; educatie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'Grafiek organisatie verzend'!$C$52:$C$53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'Grafiek organisatie verzend'!$B$54:$B$64</c:f>
              <c:multiLvlStrCache>
                <c:ptCount val="9"/>
                <c:lvl>
                  <c:pt idx="0">
                    <c:v>campus Vesta</c:v>
                  </c:pt>
                  <c:pt idx="1">
                    <c:v>CVO Vitant</c:v>
                  </c:pt>
                  <c:pt idx="2">
                    <c:v>economie, innovatie &amp; Samenleving</c:v>
                  </c:pt>
                  <c:pt idx="3">
                    <c:v>Innovant</c:v>
                  </c:pt>
                  <c:pt idx="4">
                    <c:v>onderwijs</c:v>
                  </c:pt>
                  <c:pt idx="5">
                    <c:v>PIVA</c:v>
                  </c:pt>
                  <c:pt idx="6">
                    <c:v>PTS Boom</c:v>
                  </c:pt>
                  <c:pt idx="7">
                    <c:v>Suske en Wiske</c:v>
                  </c:pt>
                  <c:pt idx="8">
                    <c:v>(leeg)</c:v>
                  </c:pt>
                </c:lvl>
                <c:lvl>
                  <c:pt idx="0">
                    <c:v>onderwijs en educatie</c:v>
                  </c:pt>
                </c:lvl>
              </c:multiLvlStrCache>
            </c:multiLvlStrRef>
          </c:cat>
          <c:val>
            <c:numRef>
              <c:f>'Grafiek organisatie verzend'!$C$54:$C$64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3C-4BAC-9F31-3569890EBA03}"/>
            </c:ext>
          </c:extLst>
        </c:ser>
        <c:ser>
          <c:idx val="1"/>
          <c:order val="1"/>
          <c:tx>
            <c:strRef>
              <c:f>'Grafiek organisatie verzend'!$D$52:$D$53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'Grafiek organisatie verzend'!$B$54:$B$64</c:f>
              <c:multiLvlStrCache>
                <c:ptCount val="9"/>
                <c:lvl>
                  <c:pt idx="0">
                    <c:v>campus Vesta</c:v>
                  </c:pt>
                  <c:pt idx="1">
                    <c:v>CVO Vitant</c:v>
                  </c:pt>
                  <c:pt idx="2">
                    <c:v>economie, innovatie &amp; Samenleving</c:v>
                  </c:pt>
                  <c:pt idx="3">
                    <c:v>Innovant</c:v>
                  </c:pt>
                  <c:pt idx="4">
                    <c:v>onderwijs</c:v>
                  </c:pt>
                  <c:pt idx="5">
                    <c:v>PIVA</c:v>
                  </c:pt>
                  <c:pt idx="6">
                    <c:v>PTS Boom</c:v>
                  </c:pt>
                  <c:pt idx="7">
                    <c:v>Suske en Wiske</c:v>
                  </c:pt>
                  <c:pt idx="8">
                    <c:v>(leeg)</c:v>
                  </c:pt>
                </c:lvl>
                <c:lvl>
                  <c:pt idx="0">
                    <c:v>onderwijs en educatie</c:v>
                  </c:pt>
                </c:lvl>
              </c:multiLvlStrCache>
            </c:multiLvlStrRef>
          </c:cat>
          <c:val>
            <c:numRef>
              <c:f>'Grafiek organisatie verzend'!$D$54:$D$64</c:f>
              <c:numCache>
                <c:formatCode>General</c:formatCode>
                <c:ptCount val="9"/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3C-4BAC-9F31-3569890EB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5800304"/>
        <c:axId val="1175785072"/>
      </c:barChart>
      <c:catAx>
        <c:axId val="117580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85072"/>
        <c:crosses val="autoZero"/>
        <c:auto val="1"/>
        <c:lblAlgn val="ctr"/>
        <c:lblOffset val="100"/>
        <c:noMultiLvlLbl val="0"/>
      </c:catAx>
      <c:valAx>
        <c:axId val="11757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8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[Persstatistiek_2019.xlsx]Grafiek organisatie verzend!Draaitabel16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Provinciebestuur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'Grafiek organisatie verzend'!$T$54:$T$55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'Grafiek organisatie verzend'!$S$56:$S$63</c:f>
              <c:multiLvlStrCache>
                <c:ptCount val="6"/>
                <c:lvl>
                  <c:pt idx="0">
                    <c:v>gouverneur</c:v>
                  </c:pt>
                  <c:pt idx="1">
                    <c:v>logistiek</c:v>
                  </c:pt>
                  <c:pt idx="2">
                    <c:v>pers</c:v>
                  </c:pt>
                  <c:pt idx="3">
                    <c:v>persagenda</c:v>
                  </c:pt>
                  <c:pt idx="4">
                    <c:v>provincieraad</c:v>
                  </c:pt>
                  <c:pt idx="5">
                    <c:v>(leeg)</c:v>
                  </c:pt>
                </c:lvl>
                <c:lvl>
                  <c:pt idx="0">
                    <c:v>provinciebestuur</c:v>
                  </c:pt>
                </c:lvl>
              </c:multiLvlStrCache>
            </c:multiLvlStrRef>
          </c:cat>
          <c:val>
            <c:numRef>
              <c:f>'Grafiek organisatie verzend'!$T$56:$T$63</c:f>
              <c:numCache>
                <c:formatCode>General</c:formatCode>
                <c:ptCount val="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13</c:v>
                </c:pt>
                <c:pt idx="4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ED-4560-8586-BF88C06629B5}"/>
            </c:ext>
          </c:extLst>
        </c:ser>
        <c:ser>
          <c:idx val="1"/>
          <c:order val="1"/>
          <c:tx>
            <c:strRef>
              <c:f>'Grafiek organisatie verzend'!$U$54:$U$55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'Grafiek organisatie verzend'!$S$56:$S$63</c:f>
              <c:multiLvlStrCache>
                <c:ptCount val="6"/>
                <c:lvl>
                  <c:pt idx="0">
                    <c:v>gouverneur</c:v>
                  </c:pt>
                  <c:pt idx="1">
                    <c:v>logistiek</c:v>
                  </c:pt>
                  <c:pt idx="2">
                    <c:v>pers</c:v>
                  </c:pt>
                  <c:pt idx="3">
                    <c:v>persagenda</c:v>
                  </c:pt>
                  <c:pt idx="4">
                    <c:v>provincieraad</c:v>
                  </c:pt>
                  <c:pt idx="5">
                    <c:v>(leeg)</c:v>
                  </c:pt>
                </c:lvl>
                <c:lvl>
                  <c:pt idx="0">
                    <c:v>provinciebestuur</c:v>
                  </c:pt>
                </c:lvl>
              </c:multiLvlStrCache>
            </c:multiLvlStrRef>
          </c:cat>
          <c:val>
            <c:numRef>
              <c:f>'Grafiek organisatie verzend'!$U$56:$U$63</c:f>
              <c:numCache>
                <c:formatCode>General</c:formatCode>
                <c:ptCount val="6"/>
                <c:pt idx="3">
                  <c:v>4</c:v>
                </c:pt>
                <c:pt idx="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DED-4560-8586-BF88C0662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5785616"/>
        <c:axId val="1215481504"/>
      </c:barChart>
      <c:catAx>
        <c:axId val="11757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5481504"/>
        <c:crosses val="autoZero"/>
        <c:auto val="1"/>
        <c:lblAlgn val="ctr"/>
        <c:lblOffset val="100"/>
        <c:noMultiLvlLbl val="0"/>
      </c:catAx>
      <c:valAx>
        <c:axId val="12154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[Persstatistiek_2019.xlsx]Grafiek organisatie verzend!Draaitabel17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Ruimte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'Grafiek organisatie verzend'!$C$76:$C$77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'Grafiek organisatie verzend'!$B$78:$B$82</c:f>
              <c:multiLvlStrCache>
                <c:ptCount val="3"/>
                <c:lvl>
                  <c:pt idx="0">
                    <c:v>erfgoed</c:v>
                  </c:pt>
                  <c:pt idx="1">
                    <c:v>ruimtelijke planning</c:v>
                  </c:pt>
                  <c:pt idx="2">
                    <c:v>(leeg)</c:v>
                  </c:pt>
                </c:lvl>
                <c:lvl>
                  <c:pt idx="0">
                    <c:v>ruimte</c:v>
                  </c:pt>
                </c:lvl>
              </c:multiLvlStrCache>
            </c:multiLvlStrRef>
          </c:cat>
          <c:val>
            <c:numRef>
              <c:f>'Grafiek organisatie verzend'!$C$78:$C$82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65-4B34-8EBB-8F2AD3399D9C}"/>
            </c:ext>
          </c:extLst>
        </c:ser>
        <c:ser>
          <c:idx val="1"/>
          <c:order val="1"/>
          <c:tx>
            <c:strRef>
              <c:f>'Grafiek organisatie verzend'!$D$76:$D$77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'Grafiek organisatie verzend'!$B$78:$B$82</c:f>
              <c:multiLvlStrCache>
                <c:ptCount val="3"/>
                <c:lvl>
                  <c:pt idx="0">
                    <c:v>erfgoed</c:v>
                  </c:pt>
                  <c:pt idx="1">
                    <c:v>ruimtelijke planning</c:v>
                  </c:pt>
                  <c:pt idx="2">
                    <c:v>(leeg)</c:v>
                  </c:pt>
                </c:lvl>
                <c:lvl>
                  <c:pt idx="0">
                    <c:v>ruimte</c:v>
                  </c:pt>
                </c:lvl>
              </c:multiLvlStrCache>
            </c:multiLvlStrRef>
          </c:cat>
          <c:val>
            <c:numRef>
              <c:f>'Grafiek organisatie verzend'!$D$78:$D$82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465-4B34-8EBB-8F2AD3399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482592"/>
        <c:axId val="1215483680"/>
      </c:barChart>
      <c:catAx>
        <c:axId val="12154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5483680"/>
        <c:crosses val="autoZero"/>
        <c:auto val="1"/>
        <c:lblAlgn val="ctr"/>
        <c:lblOffset val="100"/>
        <c:noMultiLvlLbl val="0"/>
      </c:catAx>
      <c:valAx>
        <c:axId val="12154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54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[Persstatistiek_2019.xlsx]Grafiek organisatie verzend!Draaitabel18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Vrije tijd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'Grafiek organisatie verzend'!$T$73:$T$74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'Grafiek organisatie verzend'!$S$75:$S$89</c:f>
              <c:multiLvlStrCache>
                <c:ptCount val="13"/>
                <c:lvl>
                  <c:pt idx="0">
                    <c:v>Arboretum</c:v>
                  </c:pt>
                  <c:pt idx="1">
                    <c:v>De Schorre</c:v>
                  </c:pt>
                  <c:pt idx="2">
                    <c:v>de Warande</c:v>
                  </c:pt>
                  <c:pt idx="3">
                    <c:v>erfgoed</c:v>
                  </c:pt>
                  <c:pt idx="4">
                    <c:v>Kasteel d'Ursel</c:v>
                  </c:pt>
                  <c:pt idx="5">
                    <c:v>Kempens Landschap</c:v>
                  </c:pt>
                  <c:pt idx="6">
                    <c:v>PGRA</c:v>
                  </c:pt>
                  <c:pt idx="7">
                    <c:v>PGRA - M - K</c:v>
                  </c:pt>
                  <c:pt idx="8">
                    <c:v>PGRK</c:v>
                  </c:pt>
                  <c:pt idx="9">
                    <c:v>PGRM</c:v>
                  </c:pt>
                  <c:pt idx="10">
                    <c:v>Toerisme provincie Antwerpen</c:v>
                  </c:pt>
                  <c:pt idx="11">
                    <c:v>Zilvermeer</c:v>
                  </c:pt>
                  <c:pt idx="12">
                    <c:v>(leeg)</c:v>
                  </c:pt>
                </c:lvl>
                <c:lvl>
                  <c:pt idx="0">
                    <c:v>vrije tijd</c:v>
                  </c:pt>
                </c:lvl>
              </c:multiLvlStrCache>
            </c:multiLvlStrRef>
          </c:cat>
          <c:val>
            <c:numRef>
              <c:f>'Grafiek organisatie verzend'!$T$75:$T$89</c:f>
              <c:numCache>
                <c:formatCode>General</c:formatCode>
                <c:ptCount val="13"/>
                <c:pt idx="0">
                  <c:v>4</c:v>
                </c:pt>
                <c:pt idx="1">
                  <c:v>1</c:v>
                </c:pt>
                <c:pt idx="2">
                  <c:v>7</c:v>
                </c:pt>
                <c:pt idx="4">
                  <c:v>12</c:v>
                </c:pt>
                <c:pt idx="5">
                  <c:v>7</c:v>
                </c:pt>
                <c:pt idx="6">
                  <c:v>11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F0-4485-92F7-BE7AA2F2DD1C}"/>
            </c:ext>
          </c:extLst>
        </c:ser>
        <c:ser>
          <c:idx val="1"/>
          <c:order val="1"/>
          <c:tx>
            <c:strRef>
              <c:f>'Grafiek organisatie verzend'!$U$73:$U$74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'Grafiek organisatie verzend'!$S$75:$S$89</c:f>
              <c:multiLvlStrCache>
                <c:ptCount val="13"/>
                <c:lvl>
                  <c:pt idx="0">
                    <c:v>Arboretum</c:v>
                  </c:pt>
                  <c:pt idx="1">
                    <c:v>De Schorre</c:v>
                  </c:pt>
                  <c:pt idx="2">
                    <c:v>de Warande</c:v>
                  </c:pt>
                  <c:pt idx="3">
                    <c:v>erfgoed</c:v>
                  </c:pt>
                  <c:pt idx="4">
                    <c:v>Kasteel d'Ursel</c:v>
                  </c:pt>
                  <c:pt idx="5">
                    <c:v>Kempens Landschap</c:v>
                  </c:pt>
                  <c:pt idx="6">
                    <c:v>PGRA</c:v>
                  </c:pt>
                  <c:pt idx="7">
                    <c:v>PGRA - M - K</c:v>
                  </c:pt>
                  <c:pt idx="8">
                    <c:v>PGRK</c:v>
                  </c:pt>
                  <c:pt idx="9">
                    <c:v>PGRM</c:v>
                  </c:pt>
                  <c:pt idx="10">
                    <c:v>Toerisme provincie Antwerpen</c:v>
                  </c:pt>
                  <c:pt idx="11">
                    <c:v>Zilvermeer</c:v>
                  </c:pt>
                  <c:pt idx="12">
                    <c:v>(leeg)</c:v>
                  </c:pt>
                </c:lvl>
                <c:lvl>
                  <c:pt idx="0">
                    <c:v>vrije tijd</c:v>
                  </c:pt>
                </c:lvl>
              </c:multiLvlStrCache>
            </c:multiLvlStrRef>
          </c:cat>
          <c:val>
            <c:numRef>
              <c:f>'Grafiek organisatie verzend'!$U$75:$U$89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F0-4485-92F7-BE7AA2F2D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5477696"/>
        <c:axId val="1215480416"/>
      </c:barChart>
      <c:catAx>
        <c:axId val="12154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5480416"/>
        <c:crosses val="autoZero"/>
        <c:auto val="1"/>
        <c:lblAlgn val="ctr"/>
        <c:lblOffset val="100"/>
        <c:noMultiLvlLbl val="0"/>
      </c:catAx>
      <c:valAx>
        <c:axId val="12154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54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[Persstatistiek_2019.xlsx]Persbericht per soort!Draaitabel1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Totaal aantal berichten per soort (per kwartaal)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'Persbericht per soort'!$B$3:$B$4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'Persbericht per soort'!$A$5:$A$34</c:f>
              <c:multiLvlStrCache>
                <c:ptCount val="22"/>
                <c:lvl>
                  <c:pt idx="0">
                    <c:v>persbericht</c:v>
                  </c:pt>
                  <c:pt idx="1">
                    <c:v>Persuitnodiging</c:v>
                  </c:pt>
                  <c:pt idx="2">
                    <c:v>agendatip</c:v>
                  </c:pt>
                  <c:pt idx="3">
                    <c:v>persbericht</c:v>
                  </c:pt>
                  <c:pt idx="4">
                    <c:v>Persuitnodiging</c:v>
                  </c:pt>
                  <c:pt idx="5">
                    <c:v>persbericht</c:v>
                  </c:pt>
                  <c:pt idx="6">
                    <c:v>Persuitnodiging</c:v>
                  </c:pt>
                  <c:pt idx="7">
                    <c:v>agendatip</c:v>
                  </c:pt>
                  <c:pt idx="8">
                    <c:v>persbericht</c:v>
                  </c:pt>
                  <c:pt idx="9">
                    <c:v>Persuitnodiging</c:v>
                  </c:pt>
                  <c:pt idx="10">
                    <c:v>activiteitenkalender</c:v>
                  </c:pt>
                  <c:pt idx="11">
                    <c:v>agendatip</c:v>
                  </c:pt>
                  <c:pt idx="12">
                    <c:v>persagenda</c:v>
                  </c:pt>
                  <c:pt idx="13">
                    <c:v>persbericht</c:v>
                  </c:pt>
                  <c:pt idx="14">
                    <c:v>Persuitnodiging</c:v>
                  </c:pt>
                  <c:pt idx="15">
                    <c:v>persbericht</c:v>
                  </c:pt>
                  <c:pt idx="16">
                    <c:v>Persuitnodiging</c:v>
                  </c:pt>
                  <c:pt idx="17">
                    <c:v>agendatip</c:v>
                  </c:pt>
                  <c:pt idx="18">
                    <c:v>evenementenkalender</c:v>
                  </c:pt>
                  <c:pt idx="19">
                    <c:v>persagenda</c:v>
                  </c:pt>
                  <c:pt idx="20">
                    <c:v>persbericht</c:v>
                  </c:pt>
                  <c:pt idx="21">
                    <c:v>Persuitnodiging</c:v>
                  </c:pt>
                </c:lvl>
                <c:lvl>
                  <c:pt idx="0">
                    <c:v>economie</c:v>
                  </c:pt>
                  <c:pt idx="2">
                    <c:v>leefmilieu</c:v>
                  </c:pt>
                  <c:pt idx="5">
                    <c:v>mobiliteit</c:v>
                  </c:pt>
                  <c:pt idx="7">
                    <c:v>onderwijs en educatie</c:v>
                  </c:pt>
                  <c:pt idx="10">
                    <c:v>provinciebestuur</c:v>
                  </c:pt>
                  <c:pt idx="15">
                    <c:v>ruimte</c:v>
                  </c:pt>
                  <c:pt idx="17">
                    <c:v>vrije tijd</c:v>
                  </c:pt>
                </c:lvl>
              </c:multiLvlStrCache>
            </c:multiLvlStrRef>
          </c:cat>
          <c:val>
            <c:numRef>
              <c:f>'Persbericht per soort'!$B$5:$B$34</c:f>
              <c:numCache>
                <c:formatCode>General</c:formatCode>
                <c:ptCount val="22"/>
                <c:pt idx="0">
                  <c:v>22</c:v>
                </c:pt>
                <c:pt idx="1">
                  <c:v>7</c:v>
                </c:pt>
                <c:pt idx="3">
                  <c:v>18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8">
                  <c:v>5</c:v>
                </c:pt>
                <c:pt idx="9">
                  <c:v>6</c:v>
                </c:pt>
                <c:pt idx="11">
                  <c:v>1</c:v>
                </c:pt>
                <c:pt idx="12">
                  <c:v>12</c:v>
                </c:pt>
                <c:pt idx="13">
                  <c:v>2</c:v>
                </c:pt>
                <c:pt idx="14">
                  <c:v>7</c:v>
                </c:pt>
                <c:pt idx="15">
                  <c:v>4</c:v>
                </c:pt>
                <c:pt idx="16">
                  <c:v>2</c:v>
                </c:pt>
                <c:pt idx="17">
                  <c:v>20</c:v>
                </c:pt>
                <c:pt idx="18">
                  <c:v>1</c:v>
                </c:pt>
                <c:pt idx="20">
                  <c:v>23</c:v>
                </c:pt>
                <c:pt idx="21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5BA-4D56-A7AA-132981C3332A}"/>
            </c:ext>
          </c:extLst>
        </c:ser>
        <c:ser>
          <c:idx val="1"/>
          <c:order val="1"/>
          <c:tx>
            <c:strRef>
              <c:f>'Persbericht per soort'!$C$3:$C$4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'Persbericht per soort'!$A$5:$A$34</c:f>
              <c:multiLvlStrCache>
                <c:ptCount val="22"/>
                <c:lvl>
                  <c:pt idx="0">
                    <c:v>persbericht</c:v>
                  </c:pt>
                  <c:pt idx="1">
                    <c:v>Persuitnodiging</c:v>
                  </c:pt>
                  <c:pt idx="2">
                    <c:v>agendatip</c:v>
                  </c:pt>
                  <c:pt idx="3">
                    <c:v>persbericht</c:v>
                  </c:pt>
                  <c:pt idx="4">
                    <c:v>Persuitnodiging</c:v>
                  </c:pt>
                  <c:pt idx="5">
                    <c:v>persbericht</c:v>
                  </c:pt>
                  <c:pt idx="6">
                    <c:v>Persuitnodiging</c:v>
                  </c:pt>
                  <c:pt idx="7">
                    <c:v>agendatip</c:v>
                  </c:pt>
                  <c:pt idx="8">
                    <c:v>persbericht</c:v>
                  </c:pt>
                  <c:pt idx="9">
                    <c:v>Persuitnodiging</c:v>
                  </c:pt>
                  <c:pt idx="10">
                    <c:v>activiteitenkalender</c:v>
                  </c:pt>
                  <c:pt idx="11">
                    <c:v>agendatip</c:v>
                  </c:pt>
                  <c:pt idx="12">
                    <c:v>persagenda</c:v>
                  </c:pt>
                  <c:pt idx="13">
                    <c:v>persbericht</c:v>
                  </c:pt>
                  <c:pt idx="14">
                    <c:v>Persuitnodiging</c:v>
                  </c:pt>
                  <c:pt idx="15">
                    <c:v>persbericht</c:v>
                  </c:pt>
                  <c:pt idx="16">
                    <c:v>Persuitnodiging</c:v>
                  </c:pt>
                  <c:pt idx="17">
                    <c:v>agendatip</c:v>
                  </c:pt>
                  <c:pt idx="18">
                    <c:v>evenementenkalender</c:v>
                  </c:pt>
                  <c:pt idx="19">
                    <c:v>persagenda</c:v>
                  </c:pt>
                  <c:pt idx="20">
                    <c:v>persbericht</c:v>
                  </c:pt>
                  <c:pt idx="21">
                    <c:v>Persuitnodiging</c:v>
                  </c:pt>
                </c:lvl>
                <c:lvl>
                  <c:pt idx="0">
                    <c:v>economie</c:v>
                  </c:pt>
                  <c:pt idx="2">
                    <c:v>leefmilieu</c:v>
                  </c:pt>
                  <c:pt idx="5">
                    <c:v>mobiliteit</c:v>
                  </c:pt>
                  <c:pt idx="7">
                    <c:v>onderwijs en educatie</c:v>
                  </c:pt>
                  <c:pt idx="10">
                    <c:v>provinciebestuur</c:v>
                  </c:pt>
                  <c:pt idx="15">
                    <c:v>ruimte</c:v>
                  </c:pt>
                  <c:pt idx="17">
                    <c:v>vrije tijd</c:v>
                  </c:pt>
                </c:lvl>
              </c:multiLvlStrCache>
            </c:multiLvlStrRef>
          </c:cat>
          <c:val>
            <c:numRef>
              <c:f>'Persbericht per soort'!$C$5:$C$34</c:f>
              <c:numCache>
                <c:formatCode>General</c:formatCode>
                <c:ptCount val="22"/>
                <c:pt idx="0">
                  <c:v>24</c:v>
                </c:pt>
                <c:pt idx="1">
                  <c:v>4</c:v>
                </c:pt>
                <c:pt idx="2">
                  <c:v>1</c:v>
                </c:pt>
                <c:pt idx="3">
                  <c:v>12</c:v>
                </c:pt>
                <c:pt idx="4">
                  <c:v>4</c:v>
                </c:pt>
                <c:pt idx="5">
                  <c:v>11</c:v>
                </c:pt>
                <c:pt idx="6">
                  <c:v>2</c:v>
                </c:pt>
                <c:pt idx="7">
                  <c:v>1</c:v>
                </c:pt>
                <c:pt idx="8">
                  <c:v>11</c:v>
                </c:pt>
                <c:pt idx="9">
                  <c:v>5</c:v>
                </c:pt>
                <c:pt idx="10">
                  <c:v>3</c:v>
                </c:pt>
                <c:pt idx="12">
                  <c:v>12</c:v>
                </c:pt>
                <c:pt idx="13">
                  <c:v>1</c:v>
                </c:pt>
                <c:pt idx="14">
                  <c:v>5</c:v>
                </c:pt>
                <c:pt idx="15">
                  <c:v>9</c:v>
                </c:pt>
                <c:pt idx="16">
                  <c:v>2</c:v>
                </c:pt>
                <c:pt idx="17">
                  <c:v>24</c:v>
                </c:pt>
                <c:pt idx="19">
                  <c:v>1</c:v>
                </c:pt>
                <c:pt idx="20">
                  <c:v>50</c:v>
                </c:pt>
                <c:pt idx="21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5BA-4D56-A7AA-132981C3332A}"/>
            </c:ext>
          </c:extLst>
        </c:ser>
        <c:ser>
          <c:idx val="2"/>
          <c:order val="2"/>
          <c:tx>
            <c:strRef>
              <c:f>'Persbericht per soort'!$D$3:$D$4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'Persbericht per soort'!$A$5:$A$34</c:f>
              <c:multiLvlStrCache>
                <c:ptCount val="22"/>
                <c:lvl>
                  <c:pt idx="0">
                    <c:v>persbericht</c:v>
                  </c:pt>
                  <c:pt idx="1">
                    <c:v>Persuitnodiging</c:v>
                  </c:pt>
                  <c:pt idx="2">
                    <c:v>agendatip</c:v>
                  </c:pt>
                  <c:pt idx="3">
                    <c:v>persbericht</c:v>
                  </c:pt>
                  <c:pt idx="4">
                    <c:v>Persuitnodiging</c:v>
                  </c:pt>
                  <c:pt idx="5">
                    <c:v>persbericht</c:v>
                  </c:pt>
                  <c:pt idx="6">
                    <c:v>Persuitnodiging</c:v>
                  </c:pt>
                  <c:pt idx="7">
                    <c:v>agendatip</c:v>
                  </c:pt>
                  <c:pt idx="8">
                    <c:v>persbericht</c:v>
                  </c:pt>
                  <c:pt idx="9">
                    <c:v>Persuitnodiging</c:v>
                  </c:pt>
                  <c:pt idx="10">
                    <c:v>activiteitenkalender</c:v>
                  </c:pt>
                  <c:pt idx="11">
                    <c:v>agendatip</c:v>
                  </c:pt>
                  <c:pt idx="12">
                    <c:v>persagenda</c:v>
                  </c:pt>
                  <c:pt idx="13">
                    <c:v>persbericht</c:v>
                  </c:pt>
                  <c:pt idx="14">
                    <c:v>Persuitnodiging</c:v>
                  </c:pt>
                  <c:pt idx="15">
                    <c:v>persbericht</c:v>
                  </c:pt>
                  <c:pt idx="16">
                    <c:v>Persuitnodiging</c:v>
                  </c:pt>
                  <c:pt idx="17">
                    <c:v>agendatip</c:v>
                  </c:pt>
                  <c:pt idx="18">
                    <c:v>evenementenkalender</c:v>
                  </c:pt>
                  <c:pt idx="19">
                    <c:v>persagenda</c:v>
                  </c:pt>
                  <c:pt idx="20">
                    <c:v>persbericht</c:v>
                  </c:pt>
                  <c:pt idx="21">
                    <c:v>Persuitnodiging</c:v>
                  </c:pt>
                </c:lvl>
                <c:lvl>
                  <c:pt idx="0">
                    <c:v>economie</c:v>
                  </c:pt>
                  <c:pt idx="2">
                    <c:v>leefmilieu</c:v>
                  </c:pt>
                  <c:pt idx="5">
                    <c:v>mobiliteit</c:v>
                  </c:pt>
                  <c:pt idx="7">
                    <c:v>onderwijs en educatie</c:v>
                  </c:pt>
                  <c:pt idx="10">
                    <c:v>provinciebestuur</c:v>
                  </c:pt>
                  <c:pt idx="15">
                    <c:v>ruimte</c:v>
                  </c:pt>
                  <c:pt idx="17">
                    <c:v>vrije tijd</c:v>
                  </c:pt>
                </c:lvl>
              </c:multiLvlStrCache>
            </c:multiLvlStrRef>
          </c:cat>
          <c:val>
            <c:numRef>
              <c:f>'Persbericht per soort'!$D$5:$D$34</c:f>
              <c:numCache>
                <c:formatCode>General</c:formatCode>
                <c:ptCount val="22"/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5BA-4D56-A7AA-132981C333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15485856"/>
        <c:axId val="1215478240"/>
      </c:barChart>
      <c:catAx>
        <c:axId val="12154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5478240"/>
        <c:crosses val="autoZero"/>
        <c:auto val="1"/>
        <c:lblAlgn val="ctr"/>
        <c:lblOffset val="100"/>
        <c:noMultiLvlLbl val="0"/>
      </c:catAx>
      <c:valAx>
        <c:axId val="12154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548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[Persstatistiek_2019.xlsx]Blad2!Draaitabel3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Blad2!$B$1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Blad2!$A$2:$A$67</c:f>
              <c:multiLvlStrCache>
                <c:ptCount val="57"/>
                <c:lvl>
                  <c:pt idx="0">
                    <c:v>Economie, innovatie en samenleving</c:v>
                  </c:pt>
                  <c:pt idx="1">
                    <c:v>Europa</c:v>
                  </c:pt>
                  <c:pt idx="2">
                    <c:v>Financien</c:v>
                  </c:pt>
                  <c:pt idx="3">
                    <c:v>Havencentrum</c:v>
                  </c:pt>
                  <c:pt idx="4">
                    <c:v>Hooibeekhoeve</c:v>
                  </c:pt>
                  <c:pt idx="5">
                    <c:v>Innovant</c:v>
                  </c:pt>
                  <c:pt idx="6">
                    <c:v>Interreg</c:v>
                  </c:pt>
                  <c:pt idx="7">
                    <c:v>Landbouw</c:v>
                  </c:pt>
                  <c:pt idx="8">
                    <c:v>Logistiek</c:v>
                  </c:pt>
                  <c:pt idx="9">
                    <c:v>Mondiaal beleid</c:v>
                  </c:pt>
                  <c:pt idx="10">
                    <c:v>Plattelandsbeleid</c:v>
                  </c:pt>
                  <c:pt idx="11">
                    <c:v>POM Antwerpen</c:v>
                  </c:pt>
                  <c:pt idx="12">
                    <c:v>Sociale economie</c:v>
                  </c:pt>
                  <c:pt idx="13">
                    <c:v>Toezicht gemeenten</c:v>
                  </c:pt>
                  <c:pt idx="14">
                    <c:v>Veiligheid</c:v>
                  </c:pt>
                  <c:pt idx="15">
                    <c:v>Bosgroepen</c:v>
                  </c:pt>
                  <c:pt idx="16">
                    <c:v>Duurzaam milieu en natuurbeleid</c:v>
                  </c:pt>
                  <c:pt idx="17">
                    <c:v>Kamp C</c:v>
                  </c:pt>
                  <c:pt idx="18">
                    <c:v>Klimaatstrijd</c:v>
                  </c:pt>
                  <c:pt idx="19">
                    <c:v>Landschap</c:v>
                  </c:pt>
                  <c:pt idx="20">
                    <c:v>Milieu en natuur</c:v>
                  </c:pt>
                  <c:pt idx="21">
                    <c:v>MOS</c:v>
                  </c:pt>
                  <c:pt idx="22">
                    <c:v>PIH</c:v>
                  </c:pt>
                  <c:pt idx="23">
                    <c:v>Regionaal Landschappen</c:v>
                  </c:pt>
                  <c:pt idx="24">
                    <c:v>Regionale Landschappen</c:v>
                  </c:pt>
                  <c:pt idx="25">
                    <c:v>Waterbeleid</c:v>
                  </c:pt>
                  <c:pt idx="26">
                    <c:v>Fietsbeleid</c:v>
                  </c:pt>
                  <c:pt idx="27">
                    <c:v>Fietseducatie</c:v>
                  </c:pt>
                  <c:pt idx="28">
                    <c:v>Avant</c:v>
                  </c:pt>
                  <c:pt idx="29">
                    <c:v>Campus Vesta</c:v>
                  </c:pt>
                  <c:pt idx="30">
                    <c:v>CVO Vitant</c:v>
                  </c:pt>
                  <c:pt idx="31">
                    <c:v>Onderwijs</c:v>
                  </c:pt>
                  <c:pt idx="32">
                    <c:v>PITO Stabroek</c:v>
                  </c:pt>
                  <c:pt idx="33">
                    <c:v>PIVA</c:v>
                  </c:pt>
                  <c:pt idx="34">
                    <c:v>PTS Boom</c:v>
                  </c:pt>
                  <c:pt idx="35">
                    <c:v>Suske en Wiske</c:v>
                  </c:pt>
                  <c:pt idx="36">
                    <c:v>Veiligheidsinstituut</c:v>
                  </c:pt>
                  <c:pt idx="37">
                    <c:v>Vormingscentrum</c:v>
                  </c:pt>
                  <c:pt idx="38">
                    <c:v>Activiteitenkalender</c:v>
                  </c:pt>
                  <c:pt idx="39">
                    <c:v>Pers</c:v>
                  </c:pt>
                  <c:pt idx="40">
                    <c:v>Persagenda</c:v>
                  </c:pt>
                  <c:pt idx="41">
                    <c:v>Provincieraad</c:v>
                  </c:pt>
                  <c:pt idx="42">
                    <c:v>Erfgoed</c:v>
                  </c:pt>
                  <c:pt idx="43">
                    <c:v>Ruimtelijke planning</c:v>
                  </c:pt>
                  <c:pt idx="44">
                    <c:v>Arboretum</c:v>
                  </c:pt>
                  <c:pt idx="45">
                    <c:v>De Nekker</c:v>
                  </c:pt>
                  <c:pt idx="46">
                    <c:v>De Schorre</c:v>
                  </c:pt>
                  <c:pt idx="47">
                    <c:v>de Warande</c:v>
                  </c:pt>
                  <c:pt idx="48">
                    <c:v>Kasteel d'Ursel</c:v>
                  </c:pt>
                  <c:pt idx="49">
                    <c:v>Kempens Landschap</c:v>
                  </c:pt>
                  <c:pt idx="50">
                    <c:v>PGRA</c:v>
                  </c:pt>
                  <c:pt idx="51">
                    <c:v>PGRA - M - K</c:v>
                  </c:pt>
                  <c:pt idx="52">
                    <c:v>PGRK</c:v>
                  </c:pt>
                  <c:pt idx="53">
                    <c:v>PGRM</c:v>
                  </c:pt>
                  <c:pt idx="54">
                    <c:v>Terra Nova</c:v>
                  </c:pt>
                  <c:pt idx="55">
                    <c:v>Toerisme Provincie Antwerpen</c:v>
                  </c:pt>
                  <c:pt idx="56">
                    <c:v>Zilvermeer</c:v>
                  </c:pt>
                </c:lvl>
                <c:lvl>
                  <c:pt idx="0">
                    <c:v>Economie</c:v>
                  </c:pt>
                  <c:pt idx="13">
                    <c:v>Gouverneur</c:v>
                  </c:pt>
                  <c:pt idx="15">
                    <c:v>Leefmilieu</c:v>
                  </c:pt>
                  <c:pt idx="26">
                    <c:v>Mobiliteit</c:v>
                  </c:pt>
                  <c:pt idx="28">
                    <c:v>Onderwijs en Educatie</c:v>
                  </c:pt>
                  <c:pt idx="38">
                    <c:v>Provinciebestuur</c:v>
                  </c:pt>
                  <c:pt idx="42">
                    <c:v>Ruimte</c:v>
                  </c:pt>
                  <c:pt idx="44">
                    <c:v>Vrije Tijd</c:v>
                  </c:pt>
                </c:lvl>
              </c:multiLvlStrCache>
            </c:multiLvlStrRef>
          </c:cat>
          <c:val>
            <c:numRef>
              <c:f>Blad2!$B$2:$B$67</c:f>
              <c:numCache>
                <c:formatCode>General</c:formatCode>
                <c:ptCount val="57"/>
                <c:pt idx="0">
                  <c:v>22</c:v>
                </c:pt>
                <c:pt idx="1">
                  <c:v>22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17</c:v>
                </c:pt>
                <c:pt idx="8">
                  <c:v>8</c:v>
                </c:pt>
                <c:pt idx="9">
                  <c:v>3</c:v>
                </c:pt>
                <c:pt idx="10">
                  <c:v>8</c:v>
                </c:pt>
                <c:pt idx="11">
                  <c:v>5</c:v>
                </c:pt>
                <c:pt idx="12">
                  <c:v>5</c:v>
                </c:pt>
                <c:pt idx="13">
                  <c:v>2</c:v>
                </c:pt>
                <c:pt idx="14">
                  <c:v>16</c:v>
                </c:pt>
                <c:pt idx="15">
                  <c:v>5</c:v>
                </c:pt>
                <c:pt idx="16">
                  <c:v>5</c:v>
                </c:pt>
                <c:pt idx="17">
                  <c:v>22</c:v>
                </c:pt>
                <c:pt idx="18">
                  <c:v>6</c:v>
                </c:pt>
                <c:pt idx="19">
                  <c:v>4</c:v>
                </c:pt>
                <c:pt idx="20">
                  <c:v>19</c:v>
                </c:pt>
                <c:pt idx="21">
                  <c:v>4</c:v>
                </c:pt>
                <c:pt idx="22">
                  <c:v>2</c:v>
                </c:pt>
                <c:pt idx="23">
                  <c:v>6</c:v>
                </c:pt>
                <c:pt idx="24">
                  <c:v>9</c:v>
                </c:pt>
                <c:pt idx="25">
                  <c:v>19</c:v>
                </c:pt>
                <c:pt idx="26">
                  <c:v>35</c:v>
                </c:pt>
                <c:pt idx="27">
                  <c:v>9</c:v>
                </c:pt>
                <c:pt idx="28">
                  <c:v>2</c:v>
                </c:pt>
                <c:pt idx="29">
                  <c:v>7</c:v>
                </c:pt>
                <c:pt idx="30">
                  <c:v>3</c:v>
                </c:pt>
                <c:pt idx="31">
                  <c:v>9</c:v>
                </c:pt>
                <c:pt idx="32">
                  <c:v>3</c:v>
                </c:pt>
                <c:pt idx="33">
                  <c:v>9</c:v>
                </c:pt>
                <c:pt idx="34">
                  <c:v>3</c:v>
                </c:pt>
                <c:pt idx="35">
                  <c:v>5</c:v>
                </c:pt>
                <c:pt idx="36">
                  <c:v>6</c:v>
                </c:pt>
                <c:pt idx="37">
                  <c:v>3</c:v>
                </c:pt>
                <c:pt idx="38">
                  <c:v>10</c:v>
                </c:pt>
                <c:pt idx="39">
                  <c:v>1</c:v>
                </c:pt>
                <c:pt idx="40">
                  <c:v>49</c:v>
                </c:pt>
                <c:pt idx="41">
                  <c:v>11</c:v>
                </c:pt>
                <c:pt idx="42">
                  <c:v>15</c:v>
                </c:pt>
                <c:pt idx="43">
                  <c:v>10</c:v>
                </c:pt>
                <c:pt idx="44">
                  <c:v>16</c:v>
                </c:pt>
                <c:pt idx="45">
                  <c:v>1</c:v>
                </c:pt>
                <c:pt idx="46">
                  <c:v>14</c:v>
                </c:pt>
                <c:pt idx="47">
                  <c:v>25</c:v>
                </c:pt>
                <c:pt idx="48">
                  <c:v>21</c:v>
                </c:pt>
                <c:pt idx="49">
                  <c:v>40</c:v>
                </c:pt>
                <c:pt idx="50">
                  <c:v>42</c:v>
                </c:pt>
                <c:pt idx="51">
                  <c:v>2</c:v>
                </c:pt>
                <c:pt idx="52">
                  <c:v>13</c:v>
                </c:pt>
                <c:pt idx="53">
                  <c:v>27</c:v>
                </c:pt>
                <c:pt idx="54">
                  <c:v>1</c:v>
                </c:pt>
                <c:pt idx="55">
                  <c:v>19</c:v>
                </c:pt>
                <c:pt idx="56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BFE-41E0-8D14-B5DBBC624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793232"/>
        <c:axId val="1175797584"/>
      </c:barChart>
      <c:catAx>
        <c:axId val="11757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97584"/>
        <c:crosses val="autoZero"/>
        <c:auto val="1"/>
        <c:lblAlgn val="ctr"/>
        <c:lblOffset val="100"/>
        <c:noMultiLvlLbl val="0"/>
      </c:catAx>
      <c:valAx>
        <c:axId val="11757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[Persstatistiek_2019.xlsx]Grafiek verzenders!Draaitabel6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Aantal</a:t>
            </a:r>
            <a:r>
              <a:rPr lang="en-GB" baseline="0"/>
              <a:t> berichten per verzender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'Grafiek verzenders'!$B$3:$B$4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'Grafiek verzenders'!$A$5:$A$9</c:f>
              <c:strCache>
                <c:ptCount val="4"/>
                <c:pt idx="0">
                  <c:v>extern</c:v>
                </c:pt>
                <c:pt idx="1">
                  <c:v>gouverneur</c:v>
                </c:pt>
                <c:pt idx="2">
                  <c:v>persdienst</c:v>
                </c:pt>
                <c:pt idx="3">
                  <c:v>provincie</c:v>
                </c:pt>
              </c:strCache>
            </c:strRef>
          </c:cat>
          <c:val>
            <c:numRef>
              <c:f>'Grafiek verzenders'!$B$5:$B$9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43</c:v>
                </c:pt>
                <c:pt idx="3">
                  <c:v>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DBE-43E6-94A0-D291937EB560}"/>
            </c:ext>
          </c:extLst>
        </c:ser>
        <c:ser>
          <c:idx val="1"/>
          <c:order val="1"/>
          <c:tx>
            <c:strRef>
              <c:f>'Grafiek verzenders'!$C$3:$C$4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'Grafiek verzenders'!$A$5:$A$9</c:f>
              <c:strCache>
                <c:ptCount val="4"/>
                <c:pt idx="0">
                  <c:v>extern</c:v>
                </c:pt>
                <c:pt idx="1">
                  <c:v>gouverneur</c:v>
                </c:pt>
                <c:pt idx="2">
                  <c:v>persdienst</c:v>
                </c:pt>
                <c:pt idx="3">
                  <c:v>provincie</c:v>
                </c:pt>
              </c:strCache>
            </c:strRef>
          </c:cat>
          <c:val>
            <c:numRef>
              <c:f>'Grafiek verzenders'!$C$5:$C$9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DBE-43E6-94A0-D291937EB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5474432"/>
        <c:axId val="1215486400"/>
      </c:barChart>
      <c:catAx>
        <c:axId val="121547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5486400"/>
        <c:crosses val="autoZero"/>
        <c:auto val="1"/>
        <c:lblAlgn val="ctr"/>
        <c:lblOffset val="100"/>
        <c:noMultiLvlLbl val="0"/>
      </c:catAx>
      <c:valAx>
        <c:axId val="12154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54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[Persstatistiek_2019.xlsx]Grafiek per maand!Draaitabel4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Totaal per maand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'Grafiek per maand'!$B$2:$B$3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'Grafiek per maand'!$A$4:$A$54</c:f>
              <c:multiLvlStrCache>
                <c:ptCount val="43"/>
                <c:lvl>
                  <c:pt idx="0">
                    <c:v>jan</c:v>
                  </c:pt>
                  <c:pt idx="1">
                    <c:v>feb</c:v>
                  </c:pt>
                  <c:pt idx="2">
                    <c:v>mrt</c:v>
                  </c:pt>
                  <c:pt idx="3">
                    <c:v>apr</c:v>
                  </c:pt>
                  <c:pt idx="4">
                    <c:v>mei</c:v>
                  </c:pt>
                  <c:pt idx="5">
                    <c:v>jun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mrt</c:v>
                  </c:pt>
                  <c:pt idx="9">
                    <c:v>apr</c:v>
                  </c:pt>
                  <c:pt idx="10">
                    <c:v>mei</c:v>
                  </c:pt>
                  <c:pt idx="11">
                    <c:v>jun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mrt</c:v>
                  </c:pt>
                  <c:pt idx="15">
                    <c:v>apr</c:v>
                  </c:pt>
                  <c:pt idx="16">
                    <c:v>mei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jan</c:v>
                  </c:pt>
                  <c:pt idx="20">
                    <c:v>feb</c:v>
                  </c:pt>
                  <c:pt idx="21">
                    <c:v>mrt</c:v>
                  </c:pt>
                  <c:pt idx="22">
                    <c:v>apr</c:v>
                  </c:pt>
                  <c:pt idx="23">
                    <c:v>mei</c:v>
                  </c:pt>
                  <c:pt idx="24">
                    <c:v>jun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mrt</c:v>
                  </c:pt>
                  <c:pt idx="28">
                    <c:v>apr</c:v>
                  </c:pt>
                  <c:pt idx="29">
                    <c:v>mei</c:v>
                  </c:pt>
                  <c:pt idx="30">
                    <c:v>jun</c:v>
                  </c:pt>
                  <c:pt idx="31">
                    <c:v>jan</c:v>
                  </c:pt>
                  <c:pt idx="32">
                    <c:v>feb</c:v>
                  </c:pt>
                  <c:pt idx="33">
                    <c:v>mrt</c:v>
                  </c:pt>
                  <c:pt idx="34">
                    <c:v>apr</c:v>
                  </c:pt>
                  <c:pt idx="35">
                    <c:v>mei</c:v>
                  </c:pt>
                  <c:pt idx="36">
                    <c:v>jun</c:v>
                  </c:pt>
                  <c:pt idx="37">
                    <c:v>jan</c:v>
                  </c:pt>
                  <c:pt idx="38">
                    <c:v>feb</c:v>
                  </c:pt>
                  <c:pt idx="39">
                    <c:v>mrt</c:v>
                  </c:pt>
                  <c:pt idx="40">
                    <c:v>apr</c:v>
                  </c:pt>
                  <c:pt idx="41">
                    <c:v>mei</c:v>
                  </c:pt>
                  <c:pt idx="42">
                    <c:v>jun</c:v>
                  </c:pt>
                </c:lvl>
                <c:lvl>
                  <c:pt idx="0">
                    <c:v>economie</c:v>
                  </c:pt>
                  <c:pt idx="6">
                    <c:v>leefmilieu</c:v>
                  </c:pt>
                  <c:pt idx="12">
                    <c:v>mobiliteit</c:v>
                  </c:pt>
                  <c:pt idx="19">
                    <c:v>onderwijs en educatie</c:v>
                  </c:pt>
                  <c:pt idx="25">
                    <c:v>provinciebestuur</c:v>
                  </c:pt>
                  <c:pt idx="31">
                    <c:v>ruimte</c:v>
                  </c:pt>
                  <c:pt idx="37">
                    <c:v>vrije tijd</c:v>
                  </c:pt>
                </c:lvl>
              </c:multiLvlStrCache>
            </c:multiLvlStrRef>
          </c:cat>
          <c:val>
            <c:numRef>
              <c:f>'Grafiek per maand'!$B$4:$B$54</c:f>
              <c:numCache>
                <c:formatCode>General</c:formatCode>
                <c:ptCount val="43"/>
                <c:pt idx="0">
                  <c:v>5</c:v>
                </c:pt>
                <c:pt idx="1">
                  <c:v>8</c:v>
                </c:pt>
                <c:pt idx="2">
                  <c:v>16</c:v>
                </c:pt>
                <c:pt idx="6">
                  <c:v>5</c:v>
                </c:pt>
                <c:pt idx="7">
                  <c:v>4</c:v>
                </c:pt>
                <c:pt idx="8">
                  <c:v>14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  <c:pt idx="19">
                  <c:v>1</c:v>
                </c:pt>
                <c:pt idx="20">
                  <c:v>6</c:v>
                </c:pt>
                <c:pt idx="21">
                  <c:v>4</c:v>
                </c:pt>
                <c:pt idx="25">
                  <c:v>7</c:v>
                </c:pt>
                <c:pt idx="26">
                  <c:v>8</c:v>
                </c:pt>
                <c:pt idx="27">
                  <c:v>7</c:v>
                </c:pt>
                <c:pt idx="31">
                  <c:v>1</c:v>
                </c:pt>
                <c:pt idx="32">
                  <c:v>1</c:v>
                </c:pt>
                <c:pt idx="33">
                  <c:v>4</c:v>
                </c:pt>
                <c:pt idx="37">
                  <c:v>14</c:v>
                </c:pt>
                <c:pt idx="38">
                  <c:v>18</c:v>
                </c:pt>
                <c:pt idx="39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F6-4407-8BC9-8987B69B04EF}"/>
            </c:ext>
          </c:extLst>
        </c:ser>
        <c:ser>
          <c:idx val="1"/>
          <c:order val="1"/>
          <c:tx>
            <c:strRef>
              <c:f>'Grafiek per maand'!$C$2:$C$3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'Grafiek per maand'!$A$4:$A$54</c:f>
              <c:multiLvlStrCache>
                <c:ptCount val="43"/>
                <c:lvl>
                  <c:pt idx="0">
                    <c:v>jan</c:v>
                  </c:pt>
                  <c:pt idx="1">
                    <c:v>feb</c:v>
                  </c:pt>
                  <c:pt idx="2">
                    <c:v>mrt</c:v>
                  </c:pt>
                  <c:pt idx="3">
                    <c:v>apr</c:v>
                  </c:pt>
                  <c:pt idx="4">
                    <c:v>mei</c:v>
                  </c:pt>
                  <c:pt idx="5">
                    <c:v>jun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mrt</c:v>
                  </c:pt>
                  <c:pt idx="9">
                    <c:v>apr</c:v>
                  </c:pt>
                  <c:pt idx="10">
                    <c:v>mei</c:v>
                  </c:pt>
                  <c:pt idx="11">
                    <c:v>jun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mrt</c:v>
                  </c:pt>
                  <c:pt idx="15">
                    <c:v>apr</c:v>
                  </c:pt>
                  <c:pt idx="16">
                    <c:v>mei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jan</c:v>
                  </c:pt>
                  <c:pt idx="20">
                    <c:v>feb</c:v>
                  </c:pt>
                  <c:pt idx="21">
                    <c:v>mrt</c:v>
                  </c:pt>
                  <c:pt idx="22">
                    <c:v>apr</c:v>
                  </c:pt>
                  <c:pt idx="23">
                    <c:v>mei</c:v>
                  </c:pt>
                  <c:pt idx="24">
                    <c:v>jun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mrt</c:v>
                  </c:pt>
                  <c:pt idx="28">
                    <c:v>apr</c:v>
                  </c:pt>
                  <c:pt idx="29">
                    <c:v>mei</c:v>
                  </c:pt>
                  <c:pt idx="30">
                    <c:v>jun</c:v>
                  </c:pt>
                  <c:pt idx="31">
                    <c:v>jan</c:v>
                  </c:pt>
                  <c:pt idx="32">
                    <c:v>feb</c:v>
                  </c:pt>
                  <c:pt idx="33">
                    <c:v>mrt</c:v>
                  </c:pt>
                  <c:pt idx="34">
                    <c:v>apr</c:v>
                  </c:pt>
                  <c:pt idx="35">
                    <c:v>mei</c:v>
                  </c:pt>
                  <c:pt idx="36">
                    <c:v>jun</c:v>
                  </c:pt>
                  <c:pt idx="37">
                    <c:v>jan</c:v>
                  </c:pt>
                  <c:pt idx="38">
                    <c:v>feb</c:v>
                  </c:pt>
                  <c:pt idx="39">
                    <c:v>mrt</c:v>
                  </c:pt>
                  <c:pt idx="40">
                    <c:v>apr</c:v>
                  </c:pt>
                  <c:pt idx="41">
                    <c:v>mei</c:v>
                  </c:pt>
                  <c:pt idx="42">
                    <c:v>jun</c:v>
                  </c:pt>
                </c:lvl>
                <c:lvl>
                  <c:pt idx="0">
                    <c:v>economie</c:v>
                  </c:pt>
                  <c:pt idx="6">
                    <c:v>leefmilieu</c:v>
                  </c:pt>
                  <c:pt idx="12">
                    <c:v>mobiliteit</c:v>
                  </c:pt>
                  <c:pt idx="19">
                    <c:v>onderwijs en educatie</c:v>
                  </c:pt>
                  <c:pt idx="25">
                    <c:v>provinciebestuur</c:v>
                  </c:pt>
                  <c:pt idx="31">
                    <c:v>ruimte</c:v>
                  </c:pt>
                  <c:pt idx="37">
                    <c:v>vrije tijd</c:v>
                  </c:pt>
                </c:lvl>
              </c:multiLvlStrCache>
            </c:multiLvlStrRef>
          </c:cat>
          <c:val>
            <c:numRef>
              <c:f>'Grafiek per maand'!$C$4:$C$54</c:f>
              <c:numCache>
                <c:formatCode>General</c:formatCode>
                <c:ptCount val="43"/>
                <c:pt idx="3">
                  <c:v>8</c:v>
                </c:pt>
                <c:pt idx="4">
                  <c:v>15</c:v>
                </c:pt>
                <c:pt idx="5">
                  <c:v>5</c:v>
                </c:pt>
                <c:pt idx="9">
                  <c:v>8</c:v>
                </c:pt>
                <c:pt idx="10">
                  <c:v>2</c:v>
                </c:pt>
                <c:pt idx="11">
                  <c:v>7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22">
                  <c:v>3</c:v>
                </c:pt>
                <c:pt idx="23">
                  <c:v>8</c:v>
                </c:pt>
                <c:pt idx="24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4">
                  <c:v>3</c:v>
                </c:pt>
                <c:pt idx="35">
                  <c:v>2</c:v>
                </c:pt>
                <c:pt idx="36">
                  <c:v>6</c:v>
                </c:pt>
                <c:pt idx="40">
                  <c:v>38</c:v>
                </c:pt>
                <c:pt idx="41">
                  <c:v>38</c:v>
                </c:pt>
                <c:pt idx="42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F6-4407-8BC9-8987B69B04EF}"/>
            </c:ext>
          </c:extLst>
        </c:ser>
        <c:ser>
          <c:idx val="2"/>
          <c:order val="2"/>
          <c:tx>
            <c:strRef>
              <c:f>'Grafiek per maand'!$D$2:$D$3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'Grafiek per maand'!$A$4:$A$54</c:f>
              <c:multiLvlStrCache>
                <c:ptCount val="43"/>
                <c:lvl>
                  <c:pt idx="0">
                    <c:v>jan</c:v>
                  </c:pt>
                  <c:pt idx="1">
                    <c:v>feb</c:v>
                  </c:pt>
                  <c:pt idx="2">
                    <c:v>mrt</c:v>
                  </c:pt>
                  <c:pt idx="3">
                    <c:v>apr</c:v>
                  </c:pt>
                  <c:pt idx="4">
                    <c:v>mei</c:v>
                  </c:pt>
                  <c:pt idx="5">
                    <c:v>jun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mrt</c:v>
                  </c:pt>
                  <c:pt idx="9">
                    <c:v>apr</c:v>
                  </c:pt>
                  <c:pt idx="10">
                    <c:v>mei</c:v>
                  </c:pt>
                  <c:pt idx="11">
                    <c:v>jun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mrt</c:v>
                  </c:pt>
                  <c:pt idx="15">
                    <c:v>apr</c:v>
                  </c:pt>
                  <c:pt idx="16">
                    <c:v>mei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jan</c:v>
                  </c:pt>
                  <c:pt idx="20">
                    <c:v>feb</c:v>
                  </c:pt>
                  <c:pt idx="21">
                    <c:v>mrt</c:v>
                  </c:pt>
                  <c:pt idx="22">
                    <c:v>apr</c:v>
                  </c:pt>
                  <c:pt idx="23">
                    <c:v>mei</c:v>
                  </c:pt>
                  <c:pt idx="24">
                    <c:v>jun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mrt</c:v>
                  </c:pt>
                  <c:pt idx="28">
                    <c:v>apr</c:v>
                  </c:pt>
                  <c:pt idx="29">
                    <c:v>mei</c:v>
                  </c:pt>
                  <c:pt idx="30">
                    <c:v>jun</c:v>
                  </c:pt>
                  <c:pt idx="31">
                    <c:v>jan</c:v>
                  </c:pt>
                  <c:pt idx="32">
                    <c:v>feb</c:v>
                  </c:pt>
                  <c:pt idx="33">
                    <c:v>mrt</c:v>
                  </c:pt>
                  <c:pt idx="34">
                    <c:v>apr</c:v>
                  </c:pt>
                  <c:pt idx="35">
                    <c:v>mei</c:v>
                  </c:pt>
                  <c:pt idx="36">
                    <c:v>jun</c:v>
                  </c:pt>
                  <c:pt idx="37">
                    <c:v>jan</c:v>
                  </c:pt>
                  <c:pt idx="38">
                    <c:v>feb</c:v>
                  </c:pt>
                  <c:pt idx="39">
                    <c:v>mrt</c:v>
                  </c:pt>
                  <c:pt idx="40">
                    <c:v>apr</c:v>
                  </c:pt>
                  <c:pt idx="41">
                    <c:v>mei</c:v>
                  </c:pt>
                  <c:pt idx="42">
                    <c:v>jun</c:v>
                  </c:pt>
                </c:lvl>
                <c:lvl>
                  <c:pt idx="0">
                    <c:v>economie</c:v>
                  </c:pt>
                  <c:pt idx="6">
                    <c:v>leefmilieu</c:v>
                  </c:pt>
                  <c:pt idx="12">
                    <c:v>mobiliteit</c:v>
                  </c:pt>
                  <c:pt idx="19">
                    <c:v>onderwijs en educatie</c:v>
                  </c:pt>
                  <c:pt idx="25">
                    <c:v>provinciebestuur</c:v>
                  </c:pt>
                  <c:pt idx="31">
                    <c:v>ruimte</c:v>
                  </c:pt>
                  <c:pt idx="37">
                    <c:v>vrije tijd</c:v>
                  </c:pt>
                </c:lvl>
              </c:multiLvlStrCache>
            </c:multiLvlStrRef>
          </c:cat>
          <c:val>
            <c:numRef>
              <c:f>'Grafiek per maand'!$D$4:$D$54</c:f>
              <c:numCache>
                <c:formatCode>General</c:formatCode>
                <c:ptCount val="43"/>
                <c:pt idx="18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CF6-4407-8BC9-8987B69B04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15478784"/>
        <c:axId val="1215480960"/>
      </c:barChart>
      <c:catAx>
        <c:axId val="12154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5480960"/>
        <c:crosses val="autoZero"/>
        <c:auto val="1"/>
        <c:lblAlgn val="ctr"/>
        <c:lblOffset val="100"/>
        <c:noMultiLvlLbl val="0"/>
      </c:catAx>
      <c:valAx>
        <c:axId val="12154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54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[Persstatistiek_2019.xlsx]Persreturn per soort!Draaitabel5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'Persreturn per soort'!$B$1</c:f>
              <c:strCache>
                <c:ptCount val="1"/>
                <c:pt idx="0">
                  <c:v>Verstuurde persberichten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'Persreturn per soort'!$A$2:$A$24</c:f>
              <c:multiLvlStrCache>
                <c:ptCount val="15"/>
                <c:lvl>
                  <c:pt idx="0">
                    <c:v>Q1</c:v>
                  </c:pt>
                  <c:pt idx="1">
                    <c:v>Q2</c:v>
                  </c:pt>
                  <c:pt idx="2">
                    <c:v>Q1</c:v>
                  </c:pt>
                  <c:pt idx="3">
                    <c:v>Q2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Q1</c:v>
                  </c:pt>
                  <c:pt idx="8">
                    <c:v>Q2</c:v>
                  </c:pt>
                  <c:pt idx="9">
                    <c:v>Q1</c:v>
                  </c:pt>
                  <c:pt idx="10">
                    <c:v>Q2</c:v>
                  </c:pt>
                  <c:pt idx="11">
                    <c:v>Q1</c:v>
                  </c:pt>
                  <c:pt idx="12">
                    <c:v>Q2</c:v>
                  </c:pt>
                  <c:pt idx="13">
                    <c:v>Q1</c:v>
                  </c:pt>
                  <c:pt idx="14">
                    <c:v>Q2</c:v>
                  </c:pt>
                </c:lvl>
                <c:lvl>
                  <c:pt idx="0">
                    <c:v>economie</c:v>
                  </c:pt>
                  <c:pt idx="2">
                    <c:v>leefmilieu</c:v>
                  </c:pt>
                  <c:pt idx="4">
                    <c:v>mobiliteit</c:v>
                  </c:pt>
                  <c:pt idx="7">
                    <c:v>onderwijs en educatie</c:v>
                  </c:pt>
                  <c:pt idx="9">
                    <c:v>provinciebestuur</c:v>
                  </c:pt>
                  <c:pt idx="11">
                    <c:v>ruimte</c:v>
                  </c:pt>
                  <c:pt idx="13">
                    <c:v>vrije tijd</c:v>
                  </c:pt>
                </c:lvl>
              </c:multiLvlStrCache>
            </c:multiLvlStrRef>
          </c:cat>
          <c:val>
            <c:numRef>
              <c:f>'Persreturn per soort'!$B$2:$B$24</c:f>
              <c:numCache>
                <c:formatCode>General</c:formatCode>
                <c:ptCount val="15"/>
                <c:pt idx="0">
                  <c:v>29</c:v>
                </c:pt>
                <c:pt idx="1">
                  <c:v>28</c:v>
                </c:pt>
                <c:pt idx="2">
                  <c:v>23</c:v>
                </c:pt>
                <c:pt idx="3">
                  <c:v>17</c:v>
                </c:pt>
                <c:pt idx="4">
                  <c:v>7</c:v>
                </c:pt>
                <c:pt idx="5">
                  <c:v>13</c:v>
                </c:pt>
                <c:pt idx="6">
                  <c:v>1</c:v>
                </c:pt>
                <c:pt idx="7">
                  <c:v>11</c:v>
                </c:pt>
                <c:pt idx="8">
                  <c:v>17</c:v>
                </c:pt>
                <c:pt idx="9">
                  <c:v>22</c:v>
                </c:pt>
                <c:pt idx="10">
                  <c:v>21</c:v>
                </c:pt>
                <c:pt idx="11">
                  <c:v>6</c:v>
                </c:pt>
                <c:pt idx="12">
                  <c:v>11</c:v>
                </c:pt>
                <c:pt idx="13">
                  <c:v>55</c:v>
                </c:pt>
                <c:pt idx="14">
                  <c:v>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0-4AA4-BCED-F86090C65787}"/>
            </c:ext>
          </c:extLst>
        </c:ser>
        <c:ser>
          <c:idx val="1"/>
          <c:order val="1"/>
          <c:tx>
            <c:strRef>
              <c:f>'Persreturn per soort'!$C$1</c:f>
              <c:strCache>
                <c:ptCount val="1"/>
                <c:pt idx="0">
                  <c:v>Aantal van Persreturn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'Persreturn per soort'!$A$2:$A$24</c:f>
              <c:multiLvlStrCache>
                <c:ptCount val="15"/>
                <c:lvl>
                  <c:pt idx="0">
                    <c:v>Q1</c:v>
                  </c:pt>
                  <c:pt idx="1">
                    <c:v>Q2</c:v>
                  </c:pt>
                  <c:pt idx="2">
                    <c:v>Q1</c:v>
                  </c:pt>
                  <c:pt idx="3">
                    <c:v>Q2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Q1</c:v>
                  </c:pt>
                  <c:pt idx="8">
                    <c:v>Q2</c:v>
                  </c:pt>
                  <c:pt idx="9">
                    <c:v>Q1</c:v>
                  </c:pt>
                  <c:pt idx="10">
                    <c:v>Q2</c:v>
                  </c:pt>
                  <c:pt idx="11">
                    <c:v>Q1</c:v>
                  </c:pt>
                  <c:pt idx="12">
                    <c:v>Q2</c:v>
                  </c:pt>
                  <c:pt idx="13">
                    <c:v>Q1</c:v>
                  </c:pt>
                  <c:pt idx="14">
                    <c:v>Q2</c:v>
                  </c:pt>
                </c:lvl>
                <c:lvl>
                  <c:pt idx="0">
                    <c:v>economie</c:v>
                  </c:pt>
                  <c:pt idx="2">
                    <c:v>leefmilieu</c:v>
                  </c:pt>
                  <c:pt idx="4">
                    <c:v>mobiliteit</c:v>
                  </c:pt>
                  <c:pt idx="7">
                    <c:v>onderwijs en educatie</c:v>
                  </c:pt>
                  <c:pt idx="9">
                    <c:v>provinciebestuur</c:v>
                  </c:pt>
                  <c:pt idx="11">
                    <c:v>ruimte</c:v>
                  </c:pt>
                  <c:pt idx="13">
                    <c:v>vrije tijd</c:v>
                  </c:pt>
                </c:lvl>
              </c:multiLvlStrCache>
            </c:multiLvlStrRef>
          </c:cat>
          <c:val>
            <c:numRef>
              <c:f>'Persreturn per soort'!$C$2:$C$24</c:f>
              <c:numCache>
                <c:formatCode>General</c:formatCode>
                <c:ptCount val="15"/>
                <c:pt idx="0">
                  <c:v>28</c:v>
                </c:pt>
                <c:pt idx="1">
                  <c:v>4</c:v>
                </c:pt>
                <c:pt idx="2">
                  <c:v>23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7">
                  <c:v>10</c:v>
                </c:pt>
                <c:pt idx="8">
                  <c:v>3</c:v>
                </c:pt>
                <c:pt idx="9">
                  <c:v>19</c:v>
                </c:pt>
                <c:pt idx="10">
                  <c:v>1</c:v>
                </c:pt>
                <c:pt idx="11">
                  <c:v>5</c:v>
                </c:pt>
                <c:pt idx="13">
                  <c:v>41</c:v>
                </c:pt>
                <c:pt idx="14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830-4AA4-BCED-F86090C65787}"/>
            </c:ext>
          </c:extLst>
        </c:ser>
        <c:ser>
          <c:idx val="2"/>
          <c:order val="2"/>
          <c:tx>
            <c:strRef>
              <c:f>'Persreturn per soort'!$D$1</c:f>
              <c:strCache>
                <c:ptCount val="1"/>
                <c:pt idx="0">
                  <c:v>Aantal van Alleen web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'Persreturn per soort'!$A$2:$A$24</c:f>
              <c:multiLvlStrCache>
                <c:ptCount val="15"/>
                <c:lvl>
                  <c:pt idx="0">
                    <c:v>Q1</c:v>
                  </c:pt>
                  <c:pt idx="1">
                    <c:v>Q2</c:v>
                  </c:pt>
                  <c:pt idx="2">
                    <c:v>Q1</c:v>
                  </c:pt>
                  <c:pt idx="3">
                    <c:v>Q2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Q1</c:v>
                  </c:pt>
                  <c:pt idx="8">
                    <c:v>Q2</c:v>
                  </c:pt>
                  <c:pt idx="9">
                    <c:v>Q1</c:v>
                  </c:pt>
                  <c:pt idx="10">
                    <c:v>Q2</c:v>
                  </c:pt>
                  <c:pt idx="11">
                    <c:v>Q1</c:v>
                  </c:pt>
                  <c:pt idx="12">
                    <c:v>Q2</c:v>
                  </c:pt>
                  <c:pt idx="13">
                    <c:v>Q1</c:v>
                  </c:pt>
                  <c:pt idx="14">
                    <c:v>Q2</c:v>
                  </c:pt>
                </c:lvl>
                <c:lvl>
                  <c:pt idx="0">
                    <c:v>economie</c:v>
                  </c:pt>
                  <c:pt idx="2">
                    <c:v>leefmilieu</c:v>
                  </c:pt>
                  <c:pt idx="4">
                    <c:v>mobiliteit</c:v>
                  </c:pt>
                  <c:pt idx="7">
                    <c:v>onderwijs en educatie</c:v>
                  </c:pt>
                  <c:pt idx="9">
                    <c:v>provinciebestuur</c:v>
                  </c:pt>
                  <c:pt idx="11">
                    <c:v>ruimte</c:v>
                  </c:pt>
                  <c:pt idx="13">
                    <c:v>vrije tijd</c:v>
                  </c:pt>
                </c:lvl>
              </c:multiLvlStrCache>
            </c:multiLvlStrRef>
          </c:cat>
          <c:val>
            <c:numRef>
              <c:f>'Persreturn per soort'!$D$2:$D$24</c:f>
              <c:numCache>
                <c:formatCode>General</c:formatCode>
                <c:ptCount val="15"/>
                <c:pt idx="0">
                  <c:v>11</c:v>
                </c:pt>
                <c:pt idx="1">
                  <c:v>25</c:v>
                </c:pt>
                <c:pt idx="2">
                  <c:v>3</c:v>
                </c:pt>
                <c:pt idx="3">
                  <c:v>14</c:v>
                </c:pt>
                <c:pt idx="4">
                  <c:v>3</c:v>
                </c:pt>
                <c:pt idx="5">
                  <c:v>11</c:v>
                </c:pt>
                <c:pt idx="7">
                  <c:v>1</c:v>
                </c:pt>
                <c:pt idx="8">
                  <c:v>12</c:v>
                </c:pt>
                <c:pt idx="10">
                  <c:v>19</c:v>
                </c:pt>
                <c:pt idx="11">
                  <c:v>1</c:v>
                </c:pt>
                <c:pt idx="12">
                  <c:v>9</c:v>
                </c:pt>
                <c:pt idx="13">
                  <c:v>10</c:v>
                </c:pt>
                <c:pt idx="14">
                  <c:v>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830-4AA4-BCED-F86090C65787}"/>
            </c:ext>
          </c:extLst>
        </c:ser>
        <c:ser>
          <c:idx val="3"/>
          <c:order val="3"/>
          <c:tx>
            <c:strRef>
              <c:f>'Persreturn per soort'!$E$1</c:f>
              <c:strCache>
                <c:ptCount val="1"/>
                <c:pt idx="0">
                  <c:v>Aantal van TV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'Persreturn per soort'!$A$2:$A$24</c:f>
              <c:multiLvlStrCache>
                <c:ptCount val="15"/>
                <c:lvl>
                  <c:pt idx="0">
                    <c:v>Q1</c:v>
                  </c:pt>
                  <c:pt idx="1">
                    <c:v>Q2</c:v>
                  </c:pt>
                  <c:pt idx="2">
                    <c:v>Q1</c:v>
                  </c:pt>
                  <c:pt idx="3">
                    <c:v>Q2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Q1</c:v>
                  </c:pt>
                  <c:pt idx="8">
                    <c:v>Q2</c:v>
                  </c:pt>
                  <c:pt idx="9">
                    <c:v>Q1</c:v>
                  </c:pt>
                  <c:pt idx="10">
                    <c:v>Q2</c:v>
                  </c:pt>
                  <c:pt idx="11">
                    <c:v>Q1</c:v>
                  </c:pt>
                  <c:pt idx="12">
                    <c:v>Q2</c:v>
                  </c:pt>
                  <c:pt idx="13">
                    <c:v>Q1</c:v>
                  </c:pt>
                  <c:pt idx="14">
                    <c:v>Q2</c:v>
                  </c:pt>
                </c:lvl>
                <c:lvl>
                  <c:pt idx="0">
                    <c:v>economie</c:v>
                  </c:pt>
                  <c:pt idx="2">
                    <c:v>leefmilieu</c:v>
                  </c:pt>
                  <c:pt idx="4">
                    <c:v>mobiliteit</c:v>
                  </c:pt>
                  <c:pt idx="7">
                    <c:v>onderwijs en educatie</c:v>
                  </c:pt>
                  <c:pt idx="9">
                    <c:v>provinciebestuur</c:v>
                  </c:pt>
                  <c:pt idx="11">
                    <c:v>ruimte</c:v>
                  </c:pt>
                  <c:pt idx="13">
                    <c:v>vrije tijd</c:v>
                  </c:pt>
                </c:lvl>
              </c:multiLvlStrCache>
            </c:multiLvlStrRef>
          </c:cat>
          <c:val>
            <c:numRef>
              <c:f>'Persreturn per soort'!$E$2:$E$24</c:f>
              <c:numCache>
                <c:formatCode>General</c:formatCode>
                <c:ptCount val="15"/>
                <c:pt idx="0">
                  <c:v>5</c:v>
                </c:pt>
                <c:pt idx="1">
                  <c:v>12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7">
                  <c:v>1</c:v>
                </c:pt>
                <c:pt idx="8">
                  <c:v>6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830-4AA4-BCED-F86090C65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486944"/>
        <c:axId val="1215471712"/>
      </c:barChart>
      <c:catAx>
        <c:axId val="121548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5471712"/>
        <c:crosses val="autoZero"/>
        <c:auto val="1"/>
        <c:lblAlgn val="ctr"/>
        <c:lblOffset val="100"/>
        <c:noMultiLvlLbl val="0"/>
      </c:catAx>
      <c:valAx>
        <c:axId val="12154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54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[Persstatistiek_2019.xlsx]Persdienst vs Provincie!Draaitabel7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'Persdienst vs Provincie'!$B$2:$B$4</c:f>
              <c:strCache>
                <c:ptCount val="1"/>
                <c:pt idx="0">
                  <c:v>Q1 - Aantal van verzonden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'Persdienst vs Provincie'!$A$5:$A$27</c:f>
              <c:multiLvlStrCache>
                <c:ptCount val="18"/>
                <c:lvl>
                  <c:pt idx="0">
                    <c:v>economie</c:v>
                  </c:pt>
                  <c:pt idx="1">
                    <c:v>ruimte</c:v>
                  </c:pt>
                  <c:pt idx="2">
                    <c:v>vrije tijd</c:v>
                  </c:pt>
                  <c:pt idx="3">
                    <c:v>provinciebestuur</c:v>
                  </c:pt>
                  <c:pt idx="4">
                    <c:v>economie</c:v>
                  </c:pt>
                  <c:pt idx="5">
                    <c:v>leefmilieu</c:v>
                  </c:pt>
                  <c:pt idx="6">
                    <c:v>mobiliteit</c:v>
                  </c:pt>
                  <c:pt idx="7">
                    <c:v>onderwijs en educatie</c:v>
                  </c:pt>
                  <c:pt idx="8">
                    <c:v>provinciebestuur</c:v>
                  </c:pt>
                  <c:pt idx="9">
                    <c:v>ruimte</c:v>
                  </c:pt>
                  <c:pt idx="10">
                    <c:v>vrije tijd</c:v>
                  </c:pt>
                  <c:pt idx="11">
                    <c:v>economie</c:v>
                  </c:pt>
                  <c:pt idx="12">
                    <c:v>leefmilieu</c:v>
                  </c:pt>
                  <c:pt idx="13">
                    <c:v>mobiliteit</c:v>
                  </c:pt>
                  <c:pt idx="14">
                    <c:v>onderwijs en educatie</c:v>
                  </c:pt>
                  <c:pt idx="15">
                    <c:v>provinciebestuur</c:v>
                  </c:pt>
                  <c:pt idx="16">
                    <c:v>ruimte</c:v>
                  </c:pt>
                  <c:pt idx="17">
                    <c:v>vrije tijd</c:v>
                  </c:pt>
                </c:lvl>
                <c:lvl>
                  <c:pt idx="0">
                    <c:v>extern</c:v>
                  </c:pt>
                  <c:pt idx="3">
                    <c:v>gouverneur</c:v>
                  </c:pt>
                  <c:pt idx="4">
                    <c:v>persdienst</c:v>
                  </c:pt>
                  <c:pt idx="11">
                    <c:v>provincie</c:v>
                  </c:pt>
                </c:lvl>
              </c:multiLvlStrCache>
            </c:multiLvlStrRef>
          </c:cat>
          <c:val>
            <c:numRef>
              <c:f>'Persdienst vs Provincie'!$B$5:$B$27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9</c:v>
                </c:pt>
                <c:pt idx="6">
                  <c:v>1</c:v>
                </c:pt>
                <c:pt idx="7">
                  <c:v>6</c:v>
                </c:pt>
                <c:pt idx="8">
                  <c:v>16</c:v>
                </c:pt>
                <c:pt idx="9">
                  <c:v>1</c:v>
                </c:pt>
                <c:pt idx="10">
                  <c:v>1</c:v>
                </c:pt>
                <c:pt idx="11">
                  <c:v>18</c:v>
                </c:pt>
                <c:pt idx="12">
                  <c:v>14</c:v>
                </c:pt>
                <c:pt idx="13">
                  <c:v>6</c:v>
                </c:pt>
                <c:pt idx="14">
                  <c:v>5</c:v>
                </c:pt>
                <c:pt idx="15">
                  <c:v>2</c:v>
                </c:pt>
                <c:pt idx="16">
                  <c:v>4</c:v>
                </c:pt>
                <c:pt idx="17">
                  <c:v>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94-4C8F-9CF4-38F8FC44BA60}"/>
            </c:ext>
          </c:extLst>
        </c:ser>
        <c:ser>
          <c:idx val="1"/>
          <c:order val="1"/>
          <c:tx>
            <c:strRef>
              <c:f>'Persdienst vs Provincie'!$C$2:$C$4</c:f>
              <c:strCache>
                <c:ptCount val="1"/>
                <c:pt idx="0">
                  <c:v>Q1 - Aantal van Persreturn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'Persdienst vs Provincie'!$A$5:$A$27</c:f>
              <c:multiLvlStrCache>
                <c:ptCount val="18"/>
                <c:lvl>
                  <c:pt idx="0">
                    <c:v>economie</c:v>
                  </c:pt>
                  <c:pt idx="1">
                    <c:v>ruimte</c:v>
                  </c:pt>
                  <c:pt idx="2">
                    <c:v>vrije tijd</c:v>
                  </c:pt>
                  <c:pt idx="3">
                    <c:v>provinciebestuur</c:v>
                  </c:pt>
                  <c:pt idx="4">
                    <c:v>economie</c:v>
                  </c:pt>
                  <c:pt idx="5">
                    <c:v>leefmilieu</c:v>
                  </c:pt>
                  <c:pt idx="6">
                    <c:v>mobiliteit</c:v>
                  </c:pt>
                  <c:pt idx="7">
                    <c:v>onderwijs en educatie</c:v>
                  </c:pt>
                  <c:pt idx="8">
                    <c:v>provinciebestuur</c:v>
                  </c:pt>
                  <c:pt idx="9">
                    <c:v>ruimte</c:v>
                  </c:pt>
                  <c:pt idx="10">
                    <c:v>vrije tijd</c:v>
                  </c:pt>
                  <c:pt idx="11">
                    <c:v>economie</c:v>
                  </c:pt>
                  <c:pt idx="12">
                    <c:v>leefmilieu</c:v>
                  </c:pt>
                  <c:pt idx="13">
                    <c:v>mobiliteit</c:v>
                  </c:pt>
                  <c:pt idx="14">
                    <c:v>onderwijs en educatie</c:v>
                  </c:pt>
                  <c:pt idx="15">
                    <c:v>provinciebestuur</c:v>
                  </c:pt>
                  <c:pt idx="16">
                    <c:v>ruimte</c:v>
                  </c:pt>
                  <c:pt idx="17">
                    <c:v>vrije tijd</c:v>
                  </c:pt>
                </c:lvl>
                <c:lvl>
                  <c:pt idx="0">
                    <c:v>extern</c:v>
                  </c:pt>
                  <c:pt idx="3">
                    <c:v>gouverneur</c:v>
                  </c:pt>
                  <c:pt idx="4">
                    <c:v>persdienst</c:v>
                  </c:pt>
                  <c:pt idx="11">
                    <c:v>provincie</c:v>
                  </c:pt>
                </c:lvl>
              </c:multiLvlStrCache>
            </c:multiLvlStrRef>
          </c:cat>
          <c:val>
            <c:numRef>
              <c:f>'Persdienst vs Provincie'!$C$5:$C$27</c:f>
              <c:numCache>
                <c:formatCode>General</c:formatCode>
                <c:ptCount val="18"/>
                <c:pt idx="0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9</c:v>
                </c:pt>
                <c:pt idx="6">
                  <c:v>1</c:v>
                </c:pt>
                <c:pt idx="7">
                  <c:v>6</c:v>
                </c:pt>
                <c:pt idx="8">
                  <c:v>15</c:v>
                </c:pt>
                <c:pt idx="9">
                  <c:v>1</c:v>
                </c:pt>
                <c:pt idx="10">
                  <c:v>1</c:v>
                </c:pt>
                <c:pt idx="11">
                  <c:v>17</c:v>
                </c:pt>
                <c:pt idx="12">
                  <c:v>14</c:v>
                </c:pt>
                <c:pt idx="13">
                  <c:v>6</c:v>
                </c:pt>
                <c:pt idx="14">
                  <c:v>4</c:v>
                </c:pt>
                <c:pt idx="15">
                  <c:v>1</c:v>
                </c:pt>
                <c:pt idx="16">
                  <c:v>4</c:v>
                </c:pt>
                <c:pt idx="17">
                  <c:v>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94-4C8F-9CF4-38F8FC44BA60}"/>
            </c:ext>
          </c:extLst>
        </c:ser>
        <c:ser>
          <c:idx val="2"/>
          <c:order val="2"/>
          <c:tx>
            <c:strRef>
              <c:f>'Persdienst vs Provincie'!$D$2:$D$4</c:f>
              <c:strCache>
                <c:ptCount val="1"/>
                <c:pt idx="0">
                  <c:v>Q3 - Aantal van verzonden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'Persdienst vs Provincie'!$A$5:$A$27</c:f>
              <c:multiLvlStrCache>
                <c:ptCount val="18"/>
                <c:lvl>
                  <c:pt idx="0">
                    <c:v>economie</c:v>
                  </c:pt>
                  <c:pt idx="1">
                    <c:v>ruimte</c:v>
                  </c:pt>
                  <c:pt idx="2">
                    <c:v>vrije tijd</c:v>
                  </c:pt>
                  <c:pt idx="3">
                    <c:v>provinciebestuur</c:v>
                  </c:pt>
                  <c:pt idx="4">
                    <c:v>economie</c:v>
                  </c:pt>
                  <c:pt idx="5">
                    <c:v>leefmilieu</c:v>
                  </c:pt>
                  <c:pt idx="6">
                    <c:v>mobiliteit</c:v>
                  </c:pt>
                  <c:pt idx="7">
                    <c:v>onderwijs en educatie</c:v>
                  </c:pt>
                  <c:pt idx="8">
                    <c:v>provinciebestuur</c:v>
                  </c:pt>
                  <c:pt idx="9">
                    <c:v>ruimte</c:v>
                  </c:pt>
                  <c:pt idx="10">
                    <c:v>vrije tijd</c:v>
                  </c:pt>
                  <c:pt idx="11">
                    <c:v>economie</c:v>
                  </c:pt>
                  <c:pt idx="12">
                    <c:v>leefmilieu</c:v>
                  </c:pt>
                  <c:pt idx="13">
                    <c:v>mobiliteit</c:v>
                  </c:pt>
                  <c:pt idx="14">
                    <c:v>onderwijs en educatie</c:v>
                  </c:pt>
                  <c:pt idx="15">
                    <c:v>provinciebestuur</c:v>
                  </c:pt>
                  <c:pt idx="16">
                    <c:v>ruimte</c:v>
                  </c:pt>
                  <c:pt idx="17">
                    <c:v>vrije tijd</c:v>
                  </c:pt>
                </c:lvl>
                <c:lvl>
                  <c:pt idx="0">
                    <c:v>extern</c:v>
                  </c:pt>
                  <c:pt idx="3">
                    <c:v>gouverneur</c:v>
                  </c:pt>
                  <c:pt idx="4">
                    <c:v>persdienst</c:v>
                  </c:pt>
                  <c:pt idx="11">
                    <c:v>provincie</c:v>
                  </c:pt>
                </c:lvl>
              </c:multiLvlStrCache>
            </c:multiLvlStrRef>
          </c:cat>
          <c:val>
            <c:numRef>
              <c:f>'Persdienst vs Provincie'!$D$5:$D$27</c:f>
              <c:numCache>
                <c:formatCode>General</c:formatCode>
                <c:ptCount val="18"/>
                <c:pt idx="1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194-4C8F-9CF4-38F8FC44BA60}"/>
            </c:ext>
          </c:extLst>
        </c:ser>
        <c:ser>
          <c:idx val="3"/>
          <c:order val="3"/>
          <c:tx>
            <c:strRef>
              <c:f>'Persdienst vs Provincie'!$E$2:$E$4</c:f>
              <c:strCache>
                <c:ptCount val="1"/>
                <c:pt idx="0">
                  <c:v>Q3 - Aantal van Persreturn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'Persdienst vs Provincie'!$A$5:$A$27</c:f>
              <c:multiLvlStrCache>
                <c:ptCount val="18"/>
                <c:lvl>
                  <c:pt idx="0">
                    <c:v>economie</c:v>
                  </c:pt>
                  <c:pt idx="1">
                    <c:v>ruimte</c:v>
                  </c:pt>
                  <c:pt idx="2">
                    <c:v>vrije tijd</c:v>
                  </c:pt>
                  <c:pt idx="3">
                    <c:v>provinciebestuur</c:v>
                  </c:pt>
                  <c:pt idx="4">
                    <c:v>economie</c:v>
                  </c:pt>
                  <c:pt idx="5">
                    <c:v>leefmilieu</c:v>
                  </c:pt>
                  <c:pt idx="6">
                    <c:v>mobiliteit</c:v>
                  </c:pt>
                  <c:pt idx="7">
                    <c:v>onderwijs en educatie</c:v>
                  </c:pt>
                  <c:pt idx="8">
                    <c:v>provinciebestuur</c:v>
                  </c:pt>
                  <c:pt idx="9">
                    <c:v>ruimte</c:v>
                  </c:pt>
                  <c:pt idx="10">
                    <c:v>vrije tijd</c:v>
                  </c:pt>
                  <c:pt idx="11">
                    <c:v>economie</c:v>
                  </c:pt>
                  <c:pt idx="12">
                    <c:v>leefmilieu</c:v>
                  </c:pt>
                  <c:pt idx="13">
                    <c:v>mobiliteit</c:v>
                  </c:pt>
                  <c:pt idx="14">
                    <c:v>onderwijs en educatie</c:v>
                  </c:pt>
                  <c:pt idx="15">
                    <c:v>provinciebestuur</c:v>
                  </c:pt>
                  <c:pt idx="16">
                    <c:v>ruimte</c:v>
                  </c:pt>
                  <c:pt idx="17">
                    <c:v>vrije tijd</c:v>
                  </c:pt>
                </c:lvl>
                <c:lvl>
                  <c:pt idx="0">
                    <c:v>extern</c:v>
                  </c:pt>
                  <c:pt idx="3">
                    <c:v>gouverneur</c:v>
                  </c:pt>
                  <c:pt idx="4">
                    <c:v>persdienst</c:v>
                  </c:pt>
                  <c:pt idx="11">
                    <c:v>provincie</c:v>
                  </c:pt>
                </c:lvl>
              </c:multiLvlStrCache>
            </c:multiLvlStrRef>
          </c:cat>
          <c:val>
            <c:numRef>
              <c:f>'Persdienst vs Provincie'!$E$5:$E$27</c:f>
              <c:numCache>
                <c:formatCode>General</c:formatCode>
                <c:ptCount val="18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194-4C8F-9CF4-38F8FC44B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472256"/>
        <c:axId val="1215483136"/>
      </c:barChart>
      <c:catAx>
        <c:axId val="12154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5483136"/>
        <c:crosses val="autoZero"/>
        <c:auto val="1"/>
        <c:lblAlgn val="ctr"/>
        <c:lblOffset val="100"/>
        <c:noMultiLvlLbl val="0"/>
      </c:catAx>
      <c:valAx>
        <c:axId val="12154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2154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[Persstatistiek_2019.xlsx]Blad3!Draaitabel4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Blad3!$B$1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Blad3!$A$2:$A$10</c:f>
              <c:strCache>
                <c:ptCount val="8"/>
                <c:pt idx="0">
                  <c:v>Economie</c:v>
                </c:pt>
                <c:pt idx="1">
                  <c:v>Gouverneur</c:v>
                </c:pt>
                <c:pt idx="2">
                  <c:v>Leefmilieu</c:v>
                </c:pt>
                <c:pt idx="3">
                  <c:v>Mobiliteit</c:v>
                </c:pt>
                <c:pt idx="4">
                  <c:v>Onderwijs en Educatie</c:v>
                </c:pt>
                <c:pt idx="5">
                  <c:v>Provinciebestuur</c:v>
                </c:pt>
                <c:pt idx="6">
                  <c:v>Ruimte</c:v>
                </c:pt>
                <c:pt idx="7">
                  <c:v>Vrije Tijd</c:v>
                </c:pt>
              </c:strCache>
            </c:strRef>
          </c:cat>
          <c:val>
            <c:numRef>
              <c:f>Blad3!$B$2:$B$10</c:f>
              <c:numCache>
                <c:formatCode>General</c:formatCode>
                <c:ptCount val="8"/>
                <c:pt idx="0">
                  <c:v>104</c:v>
                </c:pt>
                <c:pt idx="1">
                  <c:v>18</c:v>
                </c:pt>
                <c:pt idx="2">
                  <c:v>101</c:v>
                </c:pt>
                <c:pt idx="3">
                  <c:v>44</c:v>
                </c:pt>
                <c:pt idx="4">
                  <c:v>50</c:v>
                </c:pt>
                <c:pt idx="5">
                  <c:v>71</c:v>
                </c:pt>
                <c:pt idx="6">
                  <c:v>25</c:v>
                </c:pt>
                <c:pt idx="7">
                  <c:v>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33-4C41-B4C6-1F4E86C06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786704"/>
        <c:axId val="1175786160"/>
      </c:barChart>
      <c:catAx>
        <c:axId val="11757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86160"/>
        <c:crosses val="autoZero"/>
        <c:auto val="1"/>
        <c:lblAlgn val="ctr"/>
        <c:lblOffset val="100"/>
        <c:noMultiLvlLbl val="0"/>
      </c:catAx>
      <c:valAx>
        <c:axId val="11757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8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[Persstatistiek_2019.xlsx]Blad4!Draaitabel12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Blad4!$B$1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Blad4!$A$2:$A$6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Blad4!$B$2:$B$6</c:f>
              <c:numCache>
                <c:formatCode>General</c:formatCode>
                <c:ptCount val="4"/>
                <c:pt idx="0">
                  <c:v>153</c:v>
                </c:pt>
                <c:pt idx="1">
                  <c:v>206</c:v>
                </c:pt>
                <c:pt idx="2">
                  <c:v>119</c:v>
                </c:pt>
                <c:pt idx="3">
                  <c:v>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72-46CE-909C-6E56B96C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788880"/>
        <c:axId val="1175793776"/>
      </c:barChart>
      <c:catAx>
        <c:axId val="117578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93776"/>
        <c:crosses val="autoZero"/>
        <c:auto val="1"/>
        <c:lblAlgn val="ctr"/>
        <c:lblOffset val="100"/>
        <c:noMultiLvlLbl val="0"/>
      </c:catAx>
      <c:valAx>
        <c:axId val="11757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8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[Persstatistiek_2019.xlsx]Blad5!Draaitabel13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Blad5!$B$1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Blad5!$A$2:$A$34</c:f>
              <c:multiLvlStrCache>
                <c:ptCount val="24"/>
                <c:lvl>
                  <c:pt idx="0">
                    <c:v>persbericht</c:v>
                  </c:pt>
                  <c:pt idx="1">
                    <c:v>Persuitnodiging</c:v>
                  </c:pt>
                  <c:pt idx="2">
                    <c:v>persbericht</c:v>
                  </c:pt>
                  <c:pt idx="3">
                    <c:v>Persuitnodiging</c:v>
                  </c:pt>
                  <c:pt idx="4">
                    <c:v>agendatip</c:v>
                  </c:pt>
                  <c:pt idx="5">
                    <c:v>persbericht</c:v>
                  </c:pt>
                  <c:pt idx="6">
                    <c:v>Persuitnodiging</c:v>
                  </c:pt>
                  <c:pt idx="7">
                    <c:v>persbericht</c:v>
                  </c:pt>
                  <c:pt idx="8">
                    <c:v>Persuitnodiging</c:v>
                  </c:pt>
                  <c:pt idx="9">
                    <c:v>agendatip</c:v>
                  </c:pt>
                  <c:pt idx="10">
                    <c:v>persbericht</c:v>
                  </c:pt>
                  <c:pt idx="11">
                    <c:v>Persuitnodiging</c:v>
                  </c:pt>
                  <c:pt idx="12">
                    <c:v>activiteitenkalender</c:v>
                  </c:pt>
                  <c:pt idx="13">
                    <c:v>agendatip</c:v>
                  </c:pt>
                  <c:pt idx="14">
                    <c:v>persagenda</c:v>
                  </c:pt>
                  <c:pt idx="15">
                    <c:v>persbericht</c:v>
                  </c:pt>
                  <c:pt idx="16">
                    <c:v>Persuitnodiging</c:v>
                  </c:pt>
                  <c:pt idx="17">
                    <c:v>agendatip</c:v>
                  </c:pt>
                  <c:pt idx="18">
                    <c:v>persbericht</c:v>
                  </c:pt>
                  <c:pt idx="19">
                    <c:v>Persuitnodiging</c:v>
                  </c:pt>
                  <c:pt idx="20">
                    <c:v>agendatip</c:v>
                  </c:pt>
                  <c:pt idx="21">
                    <c:v>evenementenkalender</c:v>
                  </c:pt>
                  <c:pt idx="22">
                    <c:v>persbericht</c:v>
                  </c:pt>
                  <c:pt idx="23">
                    <c:v>Persuitnodiging</c:v>
                  </c:pt>
                </c:lvl>
                <c:lvl>
                  <c:pt idx="0">
                    <c:v>Economie</c:v>
                  </c:pt>
                  <c:pt idx="2">
                    <c:v>Gouverneur</c:v>
                  </c:pt>
                  <c:pt idx="4">
                    <c:v>Leefmilieu</c:v>
                  </c:pt>
                  <c:pt idx="7">
                    <c:v>Mobiliteit</c:v>
                  </c:pt>
                  <c:pt idx="9">
                    <c:v>Onderwijs en Educatie</c:v>
                  </c:pt>
                  <c:pt idx="12">
                    <c:v>Provinciebestuur</c:v>
                  </c:pt>
                  <c:pt idx="17">
                    <c:v>Ruimte</c:v>
                  </c:pt>
                  <c:pt idx="20">
                    <c:v>Vrije Tijd</c:v>
                  </c:pt>
                </c:lvl>
              </c:multiLvlStrCache>
            </c:multiLvlStrRef>
          </c:cat>
          <c:val>
            <c:numRef>
              <c:f>Blad5!$B$2:$B$34</c:f>
              <c:numCache>
                <c:formatCode>General</c:formatCode>
                <c:ptCount val="24"/>
                <c:pt idx="0">
                  <c:v>76</c:v>
                </c:pt>
                <c:pt idx="1">
                  <c:v>28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71</c:v>
                </c:pt>
                <c:pt idx="6">
                  <c:v>23</c:v>
                </c:pt>
                <c:pt idx="7">
                  <c:v>35</c:v>
                </c:pt>
                <c:pt idx="8">
                  <c:v>9</c:v>
                </c:pt>
                <c:pt idx="9">
                  <c:v>4</c:v>
                </c:pt>
                <c:pt idx="10">
                  <c:v>31</c:v>
                </c:pt>
                <c:pt idx="11">
                  <c:v>15</c:v>
                </c:pt>
                <c:pt idx="12">
                  <c:v>10</c:v>
                </c:pt>
                <c:pt idx="13">
                  <c:v>1</c:v>
                </c:pt>
                <c:pt idx="14">
                  <c:v>48</c:v>
                </c:pt>
                <c:pt idx="15">
                  <c:v>2</c:v>
                </c:pt>
                <c:pt idx="16">
                  <c:v>10</c:v>
                </c:pt>
                <c:pt idx="17">
                  <c:v>1</c:v>
                </c:pt>
                <c:pt idx="18">
                  <c:v>21</c:v>
                </c:pt>
                <c:pt idx="19">
                  <c:v>3</c:v>
                </c:pt>
                <c:pt idx="20">
                  <c:v>74</c:v>
                </c:pt>
                <c:pt idx="21">
                  <c:v>1</c:v>
                </c:pt>
                <c:pt idx="22">
                  <c:v>117</c:v>
                </c:pt>
                <c:pt idx="23">
                  <c:v>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8C-4ECD-9C99-CE266478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787248"/>
        <c:axId val="1175788336"/>
      </c:barChart>
      <c:catAx>
        <c:axId val="117578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88336"/>
        <c:crosses val="autoZero"/>
        <c:auto val="1"/>
        <c:lblAlgn val="ctr"/>
        <c:lblOffset val="100"/>
        <c:noMultiLvlLbl val="0"/>
      </c:catAx>
      <c:valAx>
        <c:axId val="11757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8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[Persstatistiek_2019.xlsx]Blad6!Draaitabel14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Blad6!$B$1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Blad6!$A$2:$A$10</c:f>
              <c:strCache>
                <c:ptCount val="8"/>
                <c:pt idx="0">
                  <c:v>Economie</c:v>
                </c:pt>
                <c:pt idx="1">
                  <c:v>Gouverneur</c:v>
                </c:pt>
                <c:pt idx="2">
                  <c:v>Leefmilieu</c:v>
                </c:pt>
                <c:pt idx="3">
                  <c:v>Mobiliteit</c:v>
                </c:pt>
                <c:pt idx="4">
                  <c:v>Onderwijs en Educatie</c:v>
                </c:pt>
                <c:pt idx="5">
                  <c:v>Provinciebestuur</c:v>
                </c:pt>
                <c:pt idx="6">
                  <c:v>Ruimte</c:v>
                </c:pt>
                <c:pt idx="7">
                  <c:v>Vrije Tijd</c:v>
                </c:pt>
              </c:strCache>
            </c:strRef>
          </c:cat>
          <c:val>
            <c:numRef>
              <c:f>Blad6!$B$2:$B$10</c:f>
              <c:numCache>
                <c:formatCode>General</c:formatCode>
                <c:ptCount val="8"/>
                <c:pt idx="0">
                  <c:v>104</c:v>
                </c:pt>
                <c:pt idx="1">
                  <c:v>18</c:v>
                </c:pt>
                <c:pt idx="2">
                  <c:v>101</c:v>
                </c:pt>
                <c:pt idx="3">
                  <c:v>44</c:v>
                </c:pt>
                <c:pt idx="4">
                  <c:v>50</c:v>
                </c:pt>
                <c:pt idx="5">
                  <c:v>71</c:v>
                </c:pt>
                <c:pt idx="6">
                  <c:v>25</c:v>
                </c:pt>
                <c:pt idx="7">
                  <c:v>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EC-431F-8602-720C1EBD1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792688"/>
        <c:axId val="1175794320"/>
      </c:barChart>
      <c:catAx>
        <c:axId val="11757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94320"/>
        <c:crosses val="autoZero"/>
        <c:auto val="1"/>
        <c:lblAlgn val="ctr"/>
        <c:lblOffset val="100"/>
        <c:noMultiLvlLbl val="0"/>
      </c:catAx>
      <c:valAx>
        <c:axId val="117579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[Persstatistiek_2019.xlsx]Blad7!Draaitabel6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Blad7!$B$1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Blad7!$A$2:$A$14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Blad7!$B$2:$B$14</c:f>
              <c:numCache>
                <c:formatCode>General</c:formatCode>
                <c:ptCount val="12"/>
                <c:pt idx="0">
                  <c:v>34</c:v>
                </c:pt>
                <c:pt idx="1">
                  <c:v>47</c:v>
                </c:pt>
                <c:pt idx="2">
                  <c:v>72</c:v>
                </c:pt>
                <c:pt idx="3">
                  <c:v>71</c:v>
                </c:pt>
                <c:pt idx="4">
                  <c:v>76</c:v>
                </c:pt>
                <c:pt idx="5">
                  <c:v>59</c:v>
                </c:pt>
                <c:pt idx="6">
                  <c:v>33</c:v>
                </c:pt>
                <c:pt idx="7">
                  <c:v>36</c:v>
                </c:pt>
                <c:pt idx="8">
                  <c:v>51</c:v>
                </c:pt>
                <c:pt idx="9">
                  <c:v>61</c:v>
                </c:pt>
                <c:pt idx="10">
                  <c:v>54</c:v>
                </c:pt>
                <c:pt idx="11">
                  <c:v>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73-48E1-A7E3-F5B2D7225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794864"/>
        <c:axId val="1175798128"/>
      </c:barChart>
      <c:catAx>
        <c:axId val="1175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98128"/>
        <c:crosses val="autoZero"/>
        <c:auto val="1"/>
        <c:lblAlgn val="ctr"/>
        <c:lblOffset val="100"/>
        <c:noMultiLvlLbl val="0"/>
      </c:catAx>
      <c:valAx>
        <c:axId val="11757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[Persstatistiek_2019.xlsx]Blad8!Draaitabel15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Blad8!$B$3</c:f>
              <c:strCache>
                <c:ptCount val="1"/>
                <c:pt idx="0">
                  <c:v>Aantal van TV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Blad8!$A$4:$A$12</c:f>
              <c:strCache>
                <c:ptCount val="8"/>
                <c:pt idx="0">
                  <c:v>Economie</c:v>
                </c:pt>
                <c:pt idx="1">
                  <c:v>Gouverneur</c:v>
                </c:pt>
                <c:pt idx="2">
                  <c:v>Leefmilieu</c:v>
                </c:pt>
                <c:pt idx="3">
                  <c:v>Mobiliteit</c:v>
                </c:pt>
                <c:pt idx="4">
                  <c:v>Onderwijs en Educatie</c:v>
                </c:pt>
                <c:pt idx="5">
                  <c:v>Provinciebestuur</c:v>
                </c:pt>
                <c:pt idx="6">
                  <c:v>Ruimte</c:v>
                </c:pt>
                <c:pt idx="7">
                  <c:v>Vrije Tijd</c:v>
                </c:pt>
              </c:strCache>
            </c:strRef>
          </c:cat>
          <c:val>
            <c:numRef>
              <c:f>Blad8!$B$4:$B$12</c:f>
              <c:numCache>
                <c:formatCode>General</c:formatCode>
                <c:ptCount val="8"/>
                <c:pt idx="0">
                  <c:v>104</c:v>
                </c:pt>
                <c:pt idx="1">
                  <c:v>18</c:v>
                </c:pt>
                <c:pt idx="2">
                  <c:v>101</c:v>
                </c:pt>
                <c:pt idx="3">
                  <c:v>44</c:v>
                </c:pt>
                <c:pt idx="4">
                  <c:v>50</c:v>
                </c:pt>
                <c:pt idx="5">
                  <c:v>71</c:v>
                </c:pt>
                <c:pt idx="6">
                  <c:v>25</c:v>
                </c:pt>
                <c:pt idx="7">
                  <c:v>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13D9-4F18-A5FD-28EAD2EB633E}"/>
            </c:ext>
          </c:extLst>
        </c:ser>
        <c:ser>
          <c:idx val="1"/>
          <c:order val="1"/>
          <c:tx>
            <c:strRef>
              <c:f>Blad8!$C$3</c:f>
              <c:strCache>
                <c:ptCount val="1"/>
                <c:pt idx="0">
                  <c:v>Aantal van Alleen web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Blad8!$A$4:$A$12</c:f>
              <c:strCache>
                <c:ptCount val="8"/>
                <c:pt idx="0">
                  <c:v>Economie</c:v>
                </c:pt>
                <c:pt idx="1">
                  <c:v>Gouverneur</c:v>
                </c:pt>
                <c:pt idx="2">
                  <c:v>Leefmilieu</c:v>
                </c:pt>
                <c:pt idx="3">
                  <c:v>Mobiliteit</c:v>
                </c:pt>
                <c:pt idx="4">
                  <c:v>Onderwijs en Educatie</c:v>
                </c:pt>
                <c:pt idx="5">
                  <c:v>Provinciebestuur</c:v>
                </c:pt>
                <c:pt idx="6">
                  <c:v>Ruimte</c:v>
                </c:pt>
                <c:pt idx="7">
                  <c:v>Vrije Tijd</c:v>
                </c:pt>
              </c:strCache>
            </c:strRef>
          </c:cat>
          <c:val>
            <c:numRef>
              <c:f>Blad8!$C$4:$C$12</c:f>
              <c:numCache>
                <c:formatCode>General</c:formatCode>
                <c:ptCount val="8"/>
                <c:pt idx="0">
                  <c:v>104</c:v>
                </c:pt>
                <c:pt idx="1">
                  <c:v>18</c:v>
                </c:pt>
                <c:pt idx="2">
                  <c:v>101</c:v>
                </c:pt>
                <c:pt idx="3">
                  <c:v>44</c:v>
                </c:pt>
                <c:pt idx="4">
                  <c:v>50</c:v>
                </c:pt>
                <c:pt idx="5">
                  <c:v>71</c:v>
                </c:pt>
                <c:pt idx="6">
                  <c:v>25</c:v>
                </c:pt>
                <c:pt idx="7">
                  <c:v>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13D9-4F18-A5FD-28EAD2EB6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795408"/>
        <c:axId val="1175795952"/>
      </c:barChart>
      <c:catAx>
        <c:axId val="11757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95952"/>
        <c:crosses val="autoZero"/>
        <c:auto val="1"/>
        <c:lblAlgn val="ctr"/>
        <c:lblOffset val="100"/>
        <c:noMultiLvlLbl val="0"/>
      </c:catAx>
      <c:valAx>
        <c:axId val="11757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[Persstatistiek_2019.xlsx]Blad9!Draaitabel16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Blad9!$B$1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Blad9!$A$2:$A$30</c:f>
              <c:multiLvlStrCache>
                <c:ptCount val="20"/>
                <c:lvl>
                  <c:pt idx="0">
                    <c:v>Extern</c:v>
                  </c:pt>
                  <c:pt idx="1">
                    <c:v>Persdienst</c:v>
                  </c:pt>
                  <c:pt idx="2">
                    <c:v>Provincie</c:v>
                  </c:pt>
                  <c:pt idx="3">
                    <c:v>Gouverneur</c:v>
                  </c:pt>
                  <c:pt idx="4">
                    <c:v>Persdienst</c:v>
                  </c:pt>
                  <c:pt idx="5">
                    <c:v>Provincie</c:v>
                  </c:pt>
                  <c:pt idx="6">
                    <c:v>Persdienst</c:v>
                  </c:pt>
                  <c:pt idx="7">
                    <c:v>Provincie</c:v>
                  </c:pt>
                  <c:pt idx="8">
                    <c:v>Extern</c:v>
                  </c:pt>
                  <c:pt idx="9">
                    <c:v>Persdienst</c:v>
                  </c:pt>
                  <c:pt idx="10">
                    <c:v>Provincie</c:v>
                  </c:pt>
                  <c:pt idx="11">
                    <c:v>Gouverneur</c:v>
                  </c:pt>
                  <c:pt idx="12">
                    <c:v>Persdienst</c:v>
                  </c:pt>
                  <c:pt idx="13">
                    <c:v>Provincie</c:v>
                  </c:pt>
                  <c:pt idx="14">
                    <c:v>Extern</c:v>
                  </c:pt>
                  <c:pt idx="15">
                    <c:v>Persdienst</c:v>
                  </c:pt>
                  <c:pt idx="16">
                    <c:v>Provincie</c:v>
                  </c:pt>
                  <c:pt idx="17">
                    <c:v>Extern</c:v>
                  </c:pt>
                  <c:pt idx="18">
                    <c:v>Persdienst</c:v>
                  </c:pt>
                  <c:pt idx="19">
                    <c:v>Provincie</c:v>
                  </c:pt>
                </c:lvl>
                <c:lvl>
                  <c:pt idx="0">
                    <c:v>Economie</c:v>
                  </c:pt>
                  <c:pt idx="3">
                    <c:v>Gouverneur</c:v>
                  </c:pt>
                  <c:pt idx="4">
                    <c:v>Leefmilieu</c:v>
                  </c:pt>
                  <c:pt idx="6">
                    <c:v>Mobiliteit</c:v>
                  </c:pt>
                  <c:pt idx="8">
                    <c:v>Onderwijs en Educatie</c:v>
                  </c:pt>
                  <c:pt idx="11">
                    <c:v>Provinciebestuur</c:v>
                  </c:pt>
                  <c:pt idx="14">
                    <c:v>Ruimte</c:v>
                  </c:pt>
                  <c:pt idx="17">
                    <c:v>Vrije Tijd</c:v>
                  </c:pt>
                </c:lvl>
              </c:multiLvlStrCache>
            </c:multiLvlStrRef>
          </c:cat>
          <c:val>
            <c:numRef>
              <c:f>Blad9!$B$2:$B$30</c:f>
              <c:numCache>
                <c:formatCode>General</c:formatCode>
                <c:ptCount val="20"/>
                <c:pt idx="0">
                  <c:v>5</c:v>
                </c:pt>
                <c:pt idx="1">
                  <c:v>55</c:v>
                </c:pt>
                <c:pt idx="2">
                  <c:v>44</c:v>
                </c:pt>
                <c:pt idx="3">
                  <c:v>18</c:v>
                </c:pt>
                <c:pt idx="4">
                  <c:v>21</c:v>
                </c:pt>
                <c:pt idx="5">
                  <c:v>80</c:v>
                </c:pt>
                <c:pt idx="6">
                  <c:v>9</c:v>
                </c:pt>
                <c:pt idx="7">
                  <c:v>35</c:v>
                </c:pt>
                <c:pt idx="8">
                  <c:v>1</c:v>
                </c:pt>
                <c:pt idx="9">
                  <c:v>29</c:v>
                </c:pt>
                <c:pt idx="10">
                  <c:v>20</c:v>
                </c:pt>
                <c:pt idx="11">
                  <c:v>1</c:v>
                </c:pt>
                <c:pt idx="12">
                  <c:v>69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18</c:v>
                </c:pt>
                <c:pt idx="17">
                  <c:v>2</c:v>
                </c:pt>
                <c:pt idx="18">
                  <c:v>11</c:v>
                </c:pt>
                <c:pt idx="19">
                  <c:v>226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0DB-48E6-8BC3-B72ABA617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798672"/>
        <c:axId val="1175789424"/>
      </c:barChart>
      <c:catAx>
        <c:axId val="117579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89424"/>
        <c:crosses val="autoZero"/>
        <c:auto val="1"/>
        <c:lblAlgn val="ctr"/>
        <c:lblOffset val="100"/>
        <c:noMultiLvlLbl val="0"/>
      </c:catAx>
      <c:valAx>
        <c:axId val="11757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7579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866775</xdr:colOff>
      <xdr:row>1</xdr:row>
      <xdr:rowOff>114300</xdr:rowOff>
    </xdr:from>
    <xdr:to>
      <xdr:col>11</xdr:col>
      <xdr:colOff>1171575</xdr:colOff>
      <xdr:row>16</xdr:row>
      <xdr:rowOff>88900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527049</xdr:colOff>
      <xdr:row>1</xdr:row>
      <xdr:rowOff>9525</xdr:rowOff>
    </xdr:from>
    <xdr:to>
      <xdr:col>19</xdr:col>
      <xdr:colOff>9524</xdr:colOff>
      <xdr:row>26</xdr:row>
      <xdr:rowOff>152400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</xdr:row>
      <xdr:rowOff>47624</xdr:rowOff>
    </xdr:from>
    <xdr:to>
      <xdr:col>16</xdr:col>
      <xdr:colOff>257176</xdr:colOff>
      <xdr:row>21</xdr:row>
      <xdr:rowOff>123825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390524</xdr:colOff>
      <xdr:row>25</xdr:row>
      <xdr:rowOff>152400</xdr:rowOff>
    </xdr:from>
    <xdr:to>
      <xdr:col>16</xdr:col>
      <xdr:colOff>438149</xdr:colOff>
      <xdr:row>43</xdr:row>
      <xdr:rowOff>114300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142875</xdr:colOff>
      <xdr:row>25</xdr:row>
      <xdr:rowOff>104775</xdr:rowOff>
    </xdr:from>
    <xdr:to>
      <xdr:col>33</xdr:col>
      <xdr:colOff>447675</xdr:colOff>
      <xdr:row>44</xdr:row>
      <xdr:rowOff>38100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171449</xdr:colOff>
      <xdr:row>2</xdr:row>
      <xdr:rowOff>76199</xdr:rowOff>
    </xdr:from>
    <xdr:to>
      <xdr:col>33</xdr:col>
      <xdr:colOff>428624</xdr:colOff>
      <xdr:row>21</xdr:row>
      <xdr:rowOff>9524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276224</xdr:colOff>
      <xdr:row>48</xdr:row>
      <xdr:rowOff>57149</xdr:rowOff>
    </xdr:from>
    <xdr:to>
      <xdr:col>16</xdr:col>
      <xdr:colOff>419099</xdr:colOff>
      <xdr:row>67</xdr:row>
      <xdr:rowOff>28575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176212</xdr:colOff>
      <xdr:row>48</xdr:row>
      <xdr:rowOff>95250</xdr:rowOff>
    </xdr:from>
    <xdr:to>
      <xdr:col>33</xdr:col>
      <xdr:colOff>457200</xdr:colOff>
      <xdr:row>67</xdr:row>
      <xdr:rowOff>57150</xdr:rowOff>
    </xdr:to>
    <xdr:graphicFrame macro="">
      <xdr:nvGraphicFramePr>
        <xdr:cNvPr id="11" name="Grafie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233362</xdr:colOff>
      <xdr:row>71</xdr:row>
      <xdr:rowOff>85724</xdr:rowOff>
    </xdr:from>
    <xdr:to>
      <xdr:col>16</xdr:col>
      <xdr:colOff>400050</xdr:colOff>
      <xdr:row>90</xdr:row>
      <xdr:rowOff>57150</xdr:rowOff>
    </xdr:to>
    <xdr:graphicFrame macro="">
      <xdr:nvGraphicFramePr>
        <xdr:cNvPr id="12" name="Grafie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33336</xdr:colOff>
      <xdr:row>71</xdr:row>
      <xdr:rowOff>85724</xdr:rowOff>
    </xdr:from>
    <xdr:to>
      <xdr:col>33</xdr:col>
      <xdr:colOff>457199</xdr:colOff>
      <xdr:row>90</xdr:row>
      <xdr:rowOff>95249</xdr:rowOff>
    </xdr:to>
    <xdr:graphicFrame macro="">
      <xdr:nvGraphicFramePr>
        <xdr:cNvPr id="13" name="Grafiek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</xdr:row>
      <xdr:rowOff>76200</xdr:rowOff>
    </xdr:from>
    <xdr:to>
      <xdr:col>23</xdr:col>
      <xdr:colOff>123825</xdr:colOff>
      <xdr:row>38</xdr:row>
      <xdr:rowOff>133350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190499</xdr:rowOff>
    </xdr:from>
    <xdr:to>
      <xdr:col>17</xdr:col>
      <xdr:colOff>409575</xdr:colOff>
      <xdr:row>30</xdr:row>
      <xdr:rowOff>28574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661986</xdr:colOff>
      <xdr:row>1</xdr:row>
      <xdr:rowOff>9523</xdr:rowOff>
    </xdr:from>
    <xdr:to>
      <xdr:col>24</xdr:col>
      <xdr:colOff>246529</xdr:colOff>
      <xdr:row>42</xdr:row>
      <xdr:rowOff>89646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1</xdr:row>
      <xdr:rowOff>0</xdr:rowOff>
    </xdr:from>
    <xdr:to>
      <xdr:col>18</xdr:col>
      <xdr:colOff>466725</xdr:colOff>
      <xdr:row>28</xdr:row>
      <xdr:rowOff>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28</xdr:row>
      <xdr:rowOff>0</xdr:rowOff>
    </xdr:from>
    <xdr:to>
      <xdr:col>7</xdr:col>
      <xdr:colOff>876298</xdr:colOff>
      <xdr:row>67</xdr:row>
      <xdr:rowOff>9526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0</xdr:row>
      <xdr:rowOff>190499</xdr:rowOff>
    </xdr:from>
    <xdr:to>
      <xdr:col>19</xdr:col>
      <xdr:colOff>304800</xdr:colOff>
      <xdr:row>31</xdr:row>
      <xdr:rowOff>161924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18</xdr:col>
      <xdr:colOff>142874</xdr:colOff>
      <xdr:row>25</xdr:row>
      <xdr:rowOff>133350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558694</xdr:colOff>
      <xdr:row>1</xdr:row>
      <xdr:rowOff>177694</xdr:rowOff>
    </xdr:from>
    <xdr:to>
      <xdr:col>5</xdr:col>
      <xdr:colOff>3791856</xdr:colOff>
      <xdr:row>23</xdr:row>
      <xdr:rowOff>76199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165100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VdEy/AppData/Local/Packages/microsoft.windowscommunicationsapps_8wekyb3d8bbwe/LocalState/Files/S0/1785/Attachments/Q1%20Q4perstatistiek%202019%20-3%20automaat%20reserve%5b3332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VdEy/AppData/Local/Packages/microsoft.windowscommunicationsapps_8wekyb3d8bbwe/LocalState/Files/S0/1785/Attachments/Q1%20Q4perstatistiek%202019%20-3%20automaat%20reserve%5b3332%5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ophe Van den Eynde" refreshedDate="43783.500639583333" createdVersion="5" refreshedVersion="5" minRefreshableVersion="3" recordCount="478">
  <cacheSource type="worksheet">
    <worksheetSource ref="A1:M1048576" sheet="Hele organisatie" r:id="rId2"/>
  </cacheSource>
  <cacheFields count="12">
    <cacheField name="Kwartaal" numFmtId="0">
      <sharedItems containsBlank="1" containsMixedTypes="1" containsNumber="1" containsInteger="1" minValue="1" maxValue="3" count="7">
        <s v="Q1"/>
        <s v="Q2"/>
        <s v="Q3"/>
        <m/>
        <n v="2" u="1"/>
        <n v="1" u="1"/>
        <n v="3" u="1"/>
      </sharedItems>
    </cacheField>
    <cacheField name="Beleid" numFmtId="0">
      <sharedItems containsBlank="1" count="9">
        <s v="provinciebestuur"/>
        <s v="leefmilieu"/>
        <s v="vrije tijd"/>
        <s v="economie"/>
        <s v="ruimte"/>
        <s v="mobiliteit"/>
        <s v="onderwijs en educatie"/>
        <m/>
        <s v="mobiliteit " u="1"/>
      </sharedItems>
    </cacheField>
    <cacheField name="Detail beleid" numFmtId="0">
      <sharedItems containsBlank="1" count="46">
        <s v="gouverneur"/>
        <s v="waterbeleid"/>
        <s v="persagenda"/>
        <s v="pers"/>
        <s v="Kempens Landschap"/>
        <s v="PGRA"/>
        <s v="de Warande"/>
        <s v="plattelandsbeleid"/>
        <s v="Europa"/>
        <s v="PGRM"/>
        <s v="erfgoed"/>
        <s v="Kasteel d'Ursel"/>
        <s v="bosgroepen"/>
        <s v="Arboretum"/>
        <s v="klimaatstrijd"/>
        <s v="fietsbeleid"/>
        <s v="provincieraad"/>
        <s v="Zilvermeer"/>
        <s v="economie, innovatie &amp; Samenleving"/>
        <s v="natuur &amp; landschap"/>
        <s v="onderwijs"/>
        <s v="Toerisme provincie Antwerpen"/>
        <s v="PIME"/>
        <s v="PGRK"/>
        <s v="PIVA"/>
        <s v="Havencentrum"/>
        <s v="Kamp C"/>
        <s v="CVO Vitant"/>
        <s v="Suske en Wiske"/>
        <s v="logistiek"/>
        <s v="ruimtelijke planning"/>
        <s v="Hooibeekhoeve"/>
        <s v="PTS Boom"/>
        <s v="regionaal Landschappen"/>
        <s v="POM Antwerpen"/>
        <s v="campus Vesta"/>
        <s v="mondiaal beleid"/>
        <s v="Proefbedrijf voor de pluimveehouderij"/>
        <s v="fietseducatie"/>
        <s v="De Schorre"/>
        <s v="Innovant"/>
        <s v="landschapbeleid"/>
        <s v="PGRA - M - K"/>
        <m/>
        <s v="Landbouw"/>
        <s v="MOS"/>
      </sharedItems>
    </cacheField>
    <cacheField name="Soort" numFmtId="0">
      <sharedItems containsBlank="1" count="7">
        <s v="Persuitnodiging"/>
        <s v="persbericht"/>
        <s v="persagenda"/>
        <s v="agendatip"/>
        <s v="evenementenkalender"/>
        <s v="activiteitenkalender"/>
        <m/>
      </sharedItems>
    </cacheField>
    <cacheField name="Onderwerp" numFmtId="0">
      <sharedItems containsBlank="1"/>
    </cacheField>
    <cacheField name="Datum" numFmtId="0">
      <sharedItems containsNonDate="0" containsDate="1" containsString="0" containsBlank="1" minDate="2019-01-03T00:00:00" maxDate="2019-10-04T00:00:00"/>
    </cacheField>
    <cacheField name="Maand" numFmtId="0">
      <sharedItems containsDate="1" containsBlank="1" containsMixedTypes="1" minDate="1899-12-31T00:00:00" maxDate="2019-10-04T00:00:00" count="191">
        <s v="jan"/>
        <s v="feb"/>
        <s v="mrt"/>
        <s v="apr"/>
        <s v="mei"/>
        <s v="jun"/>
        <s v="jul"/>
        <s v="aug"/>
        <s v="sep"/>
        <s v="okt"/>
        <m/>
        <d v="2019-02-16T00:00:00" u="1"/>
        <d v="2019-09-20T00:00:00" u="1"/>
        <d v="2019-01-30T00:00:00" u="1"/>
        <d v="2019-03-21T00:00:00" u="1"/>
        <d v="2019-01-04T00:00:00" u="1"/>
        <d v="2019-04-26T00:00:00" u="1"/>
        <d v="2019-06-17T00:00:00" u="1"/>
        <d v="1900-01-07T00:00:00" u="1"/>
        <d v="2019-05-31T00:00:00" u="1"/>
        <d v="2019-07-22T00:00:00" u="1"/>
        <d v="2019-09-13T00:00:00" u="1"/>
        <d v="2019-01-23T00:00:00" u="1"/>
        <d v="2019-08-27T00:00:00" u="1"/>
        <d v="2019-02-28T00:00:00" u="1"/>
        <d v="2019-04-19T00:00:00" u="1"/>
        <d v="2019-08-01T00:00:00" u="1"/>
        <d v="1899-12-31T00:00:00" u="1"/>
        <d v="2019-05-24T00:00:00" u="1"/>
        <d v="2019-07-15T00:00:00" u="1"/>
        <d v="2019-09-06T00:00:00" u="1"/>
        <d v="2019-01-16T00:00:00" u="1"/>
        <d v="2019-03-07T00:00:00" u="1"/>
        <d v="2019-02-21T00:00:00" u="1"/>
        <d v="2019-04-12T00:00:00" u="1"/>
        <d v="2019-06-03T00:00:00" u="1"/>
        <d v="2019-09-25T00:00:00" u="1"/>
        <d v="2019-03-26T00:00:00" u="1"/>
        <d v="2019-05-17T00:00:00" u="1"/>
        <d v="2019-07-08T00:00:00" u="1"/>
        <d v="2019-01-09T00:00:00" u="1"/>
        <d v="2019-08-13T00:00:00" u="1"/>
        <d v="2019-02-14T00:00:00" u="1"/>
        <d v="2019-04-05T00:00:00" u="1"/>
        <d v="2019-09-18T00:00:00" u="1"/>
        <d v="2019-01-28T00:00:00" u="1"/>
        <d v="2019-03-19T00:00:00" u="1"/>
        <d v="2019-05-10T00:00:00" u="1"/>
        <d v="2019-07-01T00:00:00" u="1"/>
        <d v="2019-04-24T00:00:00" u="1"/>
        <d v="2019-08-06T00:00:00" u="1"/>
        <d v="1900-01-05T00:00:00" u="1"/>
        <d v="2019-02-07T00:00:00" u="1"/>
        <d v="2019-05-29T00:00:00" u="1"/>
        <d v="2019-09-11T00:00:00" u="1"/>
        <d v="2019-01-21T00:00:00" u="1"/>
        <d v="2019-03-12T00:00:00" u="1"/>
        <d v="2019-05-03T00:00:00" u="1"/>
        <d v="2019-04-17T00:00:00" u="1"/>
        <d v="2019-05-22T00:00:00" u="1"/>
        <d v="2019-09-04T00:00:00" u="1"/>
        <d v="2019-01-14T00:00:00" u="1"/>
        <d v="2019-03-05T00:00:00" u="1"/>
        <d v="2019-06-27T00:00:00" u="1"/>
        <d v="2019-02-19T00:00:00" u="1"/>
        <d v="2019-04-10T00:00:00" u="1"/>
        <d v="2019-09-23T00:00:00" u="1"/>
        <d v="2019-05-15T00:00:00" u="1"/>
        <d v="2019-01-07T00:00:00" u="1"/>
        <d v="2019-04-29T00:00:00" u="1"/>
        <d v="2019-06-20T00:00:00" u="1"/>
        <d v="2019-02-12T00:00:00" u="1"/>
        <d v="2019-04-03T00:00:00" u="1"/>
        <d v="2019-09-16T00:00:00" u="1"/>
        <d v="2019-05-08T00:00:00" u="1"/>
        <d v="2019-08-30T00:00:00" u="1"/>
        <d v="2019-06-13T00:00:00" u="1"/>
        <d v="1900-01-03T00:00:00" u="1"/>
        <d v="2019-02-05T00:00:00" u="1"/>
        <d v="2019-05-27T00:00:00" u="1"/>
        <d v="2019-07-18T00:00:00" u="1"/>
        <d v="2019-09-09T00:00:00" u="1"/>
        <d v="2019-08-23T00:00:00" u="1"/>
        <d v="2019-04-15T00:00:00" u="1"/>
        <d v="2019-06-06T00:00:00" u="1"/>
        <d v="2019-09-28T00:00:00" u="1"/>
        <d v="2019-03-29T00:00:00" u="1"/>
        <d v="2019-05-20T00:00:00" u="1"/>
        <d v="2019-09-02T00:00:00" u="1"/>
        <d v="2019-06-25T00:00:00" u="1"/>
        <d v="2019-08-16T00:00:00" u="1"/>
        <d v="2019-04-08T00:00:00" u="1"/>
        <d v="2019-07-30T00:00:00" u="1"/>
        <d v="2019-01-31T00:00:00" u="1"/>
        <d v="2019-03-22T00:00:00" u="1"/>
        <d v="2019-05-13T00:00:00" u="1"/>
        <d v="2019-07-04T00:00:00" u="1"/>
        <d v="2019-06-18T00:00:00" u="1"/>
        <d v="2019-08-09T00:00:00" u="1"/>
        <d v="1900-01-08T00:00:00" u="1"/>
        <d v="2019-04-01T00:00:00" u="1"/>
        <d v="2019-01-24T00:00:00" u="1"/>
        <d v="2019-03-15T00:00:00" u="1"/>
        <d v="2019-05-06T00:00:00" u="1"/>
        <d v="2019-06-11T00:00:00" u="1"/>
        <d v="2019-08-02T00:00:00" u="1"/>
        <d v="1900-01-01T00:00:00" u="1"/>
        <d v="2019-07-16T00:00:00" u="1"/>
        <d v="2019-03-08T00:00:00" u="1"/>
        <d v="2019-08-21T00:00:00" u="1"/>
        <d v="2019-02-22T00:00:00" u="1"/>
        <d v="2019-06-04T00:00:00" u="1"/>
        <d v="2019-09-26T00:00:00" u="1"/>
        <d v="2019-03-27T00:00:00" u="1"/>
        <d v="2019-05-18T00:00:00" u="1"/>
        <d v="2019-07-09T00:00:00" u="1"/>
        <d v="2019-03-01T00:00:00" u="1"/>
        <d v="2019-08-14T00:00:00" u="1"/>
        <d v="2019-02-15T00:00:00" u="1"/>
        <d v="2019-09-19T00:00:00" u="1"/>
        <d v="2019-03-20T00:00:00" u="1"/>
        <d v="2019-07-02T00:00:00" u="1"/>
        <d v="2019-01-03T00:00:00" u="1"/>
        <d v="2019-04-25T00:00:00" u="1"/>
        <d v="2019-08-07T00:00:00" u="1"/>
        <d v="1900-01-06T00:00:00" u="1"/>
        <d v="2019-02-08T00:00:00" u="1"/>
        <d v="2019-09-12T00:00:00" u="1"/>
        <d v="2019-01-22T00:00:00" u="1"/>
        <d v="2019-03-13T00:00:00" u="1"/>
        <d v="2019-05-04T00:00:00" u="1"/>
        <d v="2019-08-26T00:00:00" u="1"/>
        <d v="2019-02-27T00:00:00" u="1"/>
        <d v="2019-02-01T00:00:00" u="1"/>
        <d v="2019-05-23T00:00:00" u="1"/>
        <d v="2019-09-05T00:00:00" u="1"/>
        <d v="2019-03-06T00:00:00" u="1"/>
        <d v="2019-06-28T00:00:00" u="1"/>
        <d v="2019-08-19T00:00:00" u="1"/>
        <d v="2019-02-20T00:00:00" u="1"/>
        <d v="2019-04-11T00:00:00" u="1"/>
        <d v="2019-09-24T00:00:00" u="1"/>
        <d v="2019-03-25T00:00:00" u="1"/>
        <d v="2019-05-16T00:00:00" u="1"/>
        <d v="2019-01-08T00:00:00" u="1"/>
        <d v="2019-04-30T00:00:00" u="1"/>
        <d v="2019-06-21T00:00:00" u="1"/>
        <d v="2019-08-12T00:00:00" u="1"/>
        <d v="2019-10-03T00:00:00" u="1"/>
        <d v="2019-02-13T00:00:00" u="1"/>
        <d v="2019-04-04T00:00:00" u="1"/>
        <d v="2019-07-26T00:00:00" u="1"/>
        <d v="2019-09-17T00:00:00" u="1"/>
        <d v="2019-03-18T00:00:00" u="1"/>
        <d v="2019-05-09T00:00:00" u="1"/>
        <d v="2019-04-23T00:00:00" u="1"/>
        <d v="2019-06-14T00:00:00" u="1"/>
        <d v="1900-01-04T00:00:00" u="1"/>
        <d v="2019-02-06T00:00:00" u="1"/>
        <d v="2019-07-19T00:00:00" u="1"/>
        <d v="2019-09-10T00:00:00" u="1"/>
        <d v="2019-02-25T00:00:00" u="1"/>
        <d v="2019-04-16T00:00:00" u="1"/>
        <d v="2019-06-07T00:00:00" u="1"/>
        <d v="2019-05-21T00:00:00" u="1"/>
        <d v="2019-07-12T00:00:00" u="1"/>
        <d v="2019-09-03T00:00:00" u="1"/>
        <d v="2019-03-04T00:00:00" u="1"/>
        <d v="2019-06-26T00:00:00" u="1"/>
        <d v="2019-02-18T00:00:00" u="1"/>
        <d v="2019-04-09T00:00:00" u="1"/>
        <d v="2019-05-14T00:00:00" u="1"/>
        <d v="2019-07-05T00:00:00" u="1"/>
        <d v="2019-06-19T00:00:00" u="1"/>
        <d v="2019-10-01T00:00:00" u="1"/>
        <d v="1900-01-09T00:00:00" u="1"/>
        <d v="2019-02-11T00:00:00" u="1"/>
        <d v="2019-04-02T00:00:00" u="1"/>
        <d v="2019-01-25T00:00:00" u="1"/>
        <d v="2019-05-07T00:00:00" u="1"/>
        <d v="2019-08-29T00:00:00" u="1"/>
        <d v="2019-06-12T00:00:00" u="1"/>
        <d v="1900-01-02T00:00:00" u="1"/>
        <d v="2019-02-04T00:00:00" u="1"/>
        <d v="2019-07-17T00:00:00" u="1"/>
        <d v="2019-01-18T00:00:00" u="1"/>
        <d v="2019-08-22T00:00:00" u="1"/>
        <d v="2019-06-05T00:00:00" u="1"/>
        <d v="2019-03-28T00:00:00" u="1"/>
        <d v="2019-01-11T00:00:00" u="1"/>
        <d v="2019-06-24T00:00:00" u="1"/>
      </sharedItems>
    </cacheField>
    <cacheField name="Persreturn" numFmtId="0">
      <sharedItems containsBlank="1"/>
    </cacheField>
    <cacheField name="Alleen web" numFmtId="0">
      <sharedItems containsBlank="1"/>
    </cacheField>
    <cacheField name="TV" numFmtId="0">
      <sharedItems containsBlank="1"/>
    </cacheField>
    <cacheField name="Afzender" numFmtId="0">
      <sharedItems containsBlank="1"/>
    </cacheField>
    <cacheField name="Verzender" numFmtId="0">
      <sharedItems containsBlank="1" count="47">
        <s v="gouverneur"/>
        <s v="provincie"/>
        <s v="persdienst"/>
        <s v="extern"/>
        <m/>
        <s v="Kopop" u="1"/>
        <s v="Toerisme Scheldeland" u="1"/>
        <s v="DEMAN Sabine" u="1"/>
        <s v="VAN DAELE Gert" u="1"/>
        <s v="Jassime Meeusen" u="1"/>
        <s v="PRAET Petra" u="1"/>
        <s v="RAGAS Sophie" u="1"/>
        <s v="Dienst Erfgoed" u="1"/>
        <s v="OS_Redactie_Persbericht" u="1"/>
        <s v="communicatie@denekker.be" u="1"/>
        <s v="Kabinet van de Gouverneur" u="1"/>
        <s v="ROSIER Mariel" u="1"/>
        <s v="GIJSBRECHTS Thalia" u="1"/>
        <s v="Sonja Geurts" u="1"/>
        <s v="Info (Europa Direct)" u="1"/>
        <s v="GRASSO Diana" u="1"/>
        <s v="Ruimte Provincie Antwerpen" u="1"/>
        <s v="AGYEI Nena" u="1"/>
        <s v="DRUART Valerie" u="1"/>
        <s v="DE KEYZER Anouche" u="1"/>
        <s v="VAN MALDEREN Nele" u="1"/>
        <s v="ART Kathleen" u="1"/>
        <s v="D'HAENENS Eva" u="1"/>
        <s v="WOUTERS Sarah (PGRM)" u="1"/>
        <s v="de Warande" u="1"/>
        <s v="VANDENDRIESSCHE Kathleen" u="1"/>
        <s v="APS Marijke" u="1"/>
        <s v="Dienst economie (DEIS)" u="1"/>
        <s v="Info (VZW Kempens Landschap)" u="1"/>
        <s v="AERTS Evelien" u="1"/>
        <s v="BRINCKMAN Lobke" u="1"/>
        <s v="VAN HOUSELT Marleen" u="1"/>
        <s v="VERCAMMEN Katrijn" u="1"/>
        <s v="HOFKENS Dorien" u="1"/>
        <s v="STUER Soraya" u="1"/>
        <s v="Kasteel d'Ursel" u="1"/>
        <s v="PLUYM Maarten" u="1"/>
        <s v="Antwerpen Fietsprovincie" u="1"/>
        <s v="WOUTERS Nancy" u="1"/>
        <s v="SAPOLAITE Justina" u="1"/>
        <s v="Mieke Mermans" u="1"/>
        <s v="Pers provincie Antwerpe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 VOS Ilse" refreshedDate="43887.77719212963" createdVersion="6" refreshedVersion="6" minRefreshableVersion="3" recordCount="652">
  <cacheSource type="worksheet">
    <worksheetSource ref="A1:L653" sheet="Hele organisatie" r:id="rId2"/>
  </cacheSource>
  <cacheFields count="13">
    <cacheField name="Kwartaal" numFmtId="0">
      <sharedItems count="4">
        <s v="Q1"/>
        <s v="Q2"/>
        <s v="Q3"/>
        <s v="Q4"/>
      </sharedItems>
    </cacheField>
    <cacheField name="Verzender" numFmtId="0">
      <sharedItems count="4">
        <s v="Gouverneur"/>
        <s v="Provincie"/>
        <s v="Persdienst"/>
        <s v="Extern"/>
      </sharedItems>
    </cacheField>
    <cacheField name="Afzender" numFmtId="0">
      <sharedItems/>
    </cacheField>
    <cacheField name="Onderwerp" numFmtId="0">
      <sharedItems count="650">
        <s v="PERSUITNODIGING: Antwerps burgemeester Bart De Wever legt morgen eed af bij gouverneur Cathy Berx (INSCHRIJVING VERPLICHT)"/>
        <s v="Op 7 januari starten de werken langsheen Edegemse Beek"/>
        <s v="Allerbeste wensen"/>
        <s v="persagenda provincie Antwerpen 5 tot 13 januari "/>
        <s v="Hemiksem - Herstel vijver in abdijpark "/>
        <s v="Persuitnodiging Agriflanders: Vlaamse partners trappen samen Week van de Korte Keten af"/>
        <s v="PERSBERICHT: Doe de Warande: 100 jaar Pogen"/>
        <s v="(2100 Antwerpen / Deurne) Kinderboerderij Rivierenhof ontwaakt op zondag 13 januari 2019 uit winterslaap"/>
        <s v="(2100 Antwerpen / Deurne) Gegidste wandeling 'Rivierenhof, tussen twee kastelen' - laatste kaartjes!"/>
        <s v="Brecht - Welkom in De Merel!"/>
        <s v="Kathleen Helsen zit op 15 januari Europese ministerraad voor in de 3master in Kasterlee"/>
        <s v="persagenda provincie Antwerpen 12 tot 20 januari"/>
        <s v="rechtzetting wegens ontbrekende namen – UITNODIGING: vernissage The Gulf Between / za 26-01 / Expozaal"/>
        <s v="Agendatip: expo fotografie in Vrijbroekpark"/>
        <s v="Persbericht: Minstens 500 activiteiten tijdens Week van de Korte Keten"/>
        <s v="Persbericht: virtueel graven naar archeologische vondsten"/>
        <s v="Leerlingen van BuSO de 3master stemmen voor een Europees rookverbod in de horeca"/>
        <s v="persagenda provincie Antwerpen 19 tot 27 januari "/>
        <s v="Persuitnodiging: Het gulden boek"/>
        <s v="22 maart 2019 kennen we de winnaars van de Klimaatstrijd #deKlimaatstrijd"/>
        <s v="Scouts Wijnegem plant 725 boompjes voor nieuw bos om in te spelen"/>
        <s v="Wie wordt Miss Hamamelis 2019?"/>
        <s v="Provincie Antwerpen subsidieerde in 2018 voor ruim 2 miljoen euro fietspaden"/>
        <s v="24/01 Provincieraad provincie Antwerpen"/>
        <s v="24/01 Zilvermeer op het Vakantiesalon: klaar voor jubileumjaar!"/>
        <s v="Persbericht | 36 juniorondernemers zorgen zaterdag 26 januari voor extra winkelplezier in Shopping Promenade Kapellen! "/>
        <s v="24/01 - 25e editie van Pennenzakkenrock is uitverkocht"/>
        <s v="persagenda provincie Antwerpen - zaterdag 26 januari tot zondag 3 februari 2019"/>
        <s v="Persbericht: Schatten uit de kelder: de herontdekking van het gulden boek van Louise d'Ursel"/>
        <s v="Laat je thermostaat instellen door een vrijwillige verwarmingscoach"/>
        <s v="Uitnodiging persmoment: Enige mannelijke Zwarte Populier provincie Antwerpen krijgt laatste snoeifase"/>
        <s v="PERSBERICHT: Derde editie festival WinterWarm in de Hoge Rielen"/>
        <s v="Persbericht. Provinciale scholen vieren gedichtendag"/>
        <s v="Persuitnodiging: 'Fleurs des Dames zet kasteel d'Ursel opnieuw in de bloemen: start voorverkoop'"/>
        <s v="4-8 februari - Jonge ministers praten over klimaat in de Warande"/>
        <s v="persagenda provincie Antwerpen 2 tot 10 februari "/>
        <s v="Nieuwe fietsvakanties in Vlaanderen in primeur te ontdekken op Fiets- en wandelbeurs"/>
        <s v="Persbericht: 23 nieuwe plattelandsprojecten van start in de provincie Antwerpen"/>
        <s v="PERSUITNODIGING 05/02 - Veiligheidsconferentie: maatschappelijke veiligheid, een lokaal verhaal. De burgemeester als regisseur van maatschappelijke veiligheid"/>
        <s v="(2100 Antwerpen / Deurne) Specialisten Rivierenhof leren je vakkundig rozen snoeien op 24.02.2019 - Inschrijvingen gestart!"/>
        <s v="PERSBERICHT: Veiligheidsconferentie 2019: 'maatschappelijke veiligheid, een lokaal verhaal' focust op regisseursrol burgemeester"/>
        <s v="Fotomoment: 'Aanplanting nieuwe bomen in kasteeldomein d'Ursel'"/>
        <s v="Wortel- en Merksplas-Kolonie verdedigen de Belgische eer voor de Europese Landschapsprijs "/>
        <s v="(2100 Antwerpen / Deurne) Rivierenhof Valentijnrun – Last call voor gratis deelname * aanstaande zondag om 11u @ provinciaal domein Rivierenhof, Deurne"/>
        <s v="Persbericht: Fleurs des Dames voor derde keer op rij in kasteel d'Ursel. De voorverkoop start vandaag."/>
        <s v="Einde aan acht jaar onderhoudswerken enige mannelijke Zwarte Populier provincie Antwerpen"/>
        <s v="MOS promoot op dinsdag 12 februari Dikketruiendag op school"/>
        <s v="Gemeente Lille krijgt 5,5/10 van provinciale Fietsbarometer"/>
        <s v="20 schapen, 4 koeien,… en een school in De Averegten "/>
        <s v="RECHTZETTING: Agendatip: workshop bosbaden in Vrijbroekpark"/>
        <s v="Agendatip: workshop bosbaden in Vrijbroekpark"/>
        <s v="persagenda provincie Antwerpen van zaterdag 9 februari tot en met zondag 17 februari "/>
        <s v="Sneeuwklokjesweekend 9 &amp; 10 februari 2019"/>
        <s v="Boom - Toeristische herbestemming voor schrijnwerkerij in Noeveren  "/>
        <s v="Europa investeert 5 miljoen euro in de provincie Antwerpen"/>
        <s v="Klassen recycleren plastics in pop-up Plastic Lab"/>
        <s v="78-jarige bakkers gaan op 13 en 14 februari terug naar school"/>
        <s v="Departement Ruimte, Erfgoed en mobiliteitfietst 3 030 kilometer voor Dikketruiendag"/>
        <s v="Nieuwe natuurgidsen voor De Averegten en omgeving"/>
        <s v="PERSUITNODIGING: slot-expo Jong Van Hart toont het zingen van de tijd"/>
        <s v="Persbericht: Kamp C en UGent werken mee aan ontwikkeling van Europese fabrieken voor duurzame woningen "/>
        <s v="PIVA krijgt ambassadeurs uit 1960 over de vloer "/>
        <s v="Biesbesbos in Boechout wordt uitgebreid "/>
        <s v="18/02 Drie Antwerpse centra voor volwassenenonderwijs smelten samen tot één groot opleidingscentrum"/>
        <s v="persagenda provincie Antwerpen 16 tot 24 februari"/>
        <s v="PERSBERICHT: Doe de Warande: slot-expo Jong van Hart toont het zingen van de tijd"/>
        <s v="Erratum: Nieuwe stap naar UNESCO-nominatie van Wortel- en Merksplas-Kolonie"/>
        <s v="CVO Vitant is dé plek voor levenslang leren in het Antwerpse - Berchem/Hoboken/ Kapellen/Stabroek"/>
        <s v="(2100 Antwerpen / Deurne) Schrijf je online in en ... Start to moestuin! *** zondag 17 maart 2019 @ Kinderboerderij Rivierenhof (2100 Antwerpen / Deurne)."/>
        <s v="Vlaamse cleantechbedrijven makkelijker naar China "/>
        <s v="Persbericht: Vlaamse cleantechbedrijven makkelijker naar China dankzij Vlaamse provincies"/>
        <s v="Nieuw raamovereenkomst tussen provincie Antwerpen en Universiteit Antwerpen"/>
        <s v="25 jaar op de bres voor padden aan De Averegten "/>
        <s v="Kamp C ondersteunt Green Deal circulair bouwen"/>
        <s v="persagenda provincie Antwerpen zaterdag 23 februari tot zondag 3 maart"/>
        <s v="Jeugdambassadeurs op bezoek bij Studio Vandersteen"/>
        <s v="28/02 provincieraad Antwerpen "/>
        <s v="GeoSea, Intracto en Cyborn zijn de snelst groeiende bedrijven in de provincie Antwerpen"/>
        <s v="Persbericht: Kinderen tekenen toekomst van Schoonbroek uit"/>
        <s v="Parking onder provinciehuis gedeeltelijk open voor de buren"/>
        <s v="PB_18/03/2018_info- en start PRUP Electrabelsite Schelle"/>
        <s v="Investering van €226.000 in Meerhoutse Watermolensite als onthaalpoort Grote Netewoud"/>
        <s v="persagenda provincie Antwerpen zaterdag 2 maart tot zondag 10 maart"/>
        <s v="Persuitnodiging woensdag 6 maart / minister Van den Heuvel bezoekt Hooibeekhoeve in Geel  "/>
        <s v="Eikenprocessierups in opmars: provincie klaar om gemeenten te ondersteunen "/>
        <s v="Uitnodiging persmoment: Kasteel zkt. baby "/>
        <s v="Leverbloempjes schitteren in kleurrijke tentoonstelling - dit weekend 9 &amp; 10 maart 2019"/>
        <s v="12/03 Hoe leg je Europa uit aan 11-jarigen - Herentals"/>
        <s v="Persbericht : Klimaat centraal in nieuwe onderzoeksprojecten van de Hooibeekhoeve"/>
        <s v="1,6 miljoen euro voor basiswerking Antwerpse Regionale Landschappen en bosgroepen"/>
        <s v="Jan Vlemincktoren en remise in Wijnegem herenigd "/>
        <s v="(2100 Antwerpen / Deurne) UIT-TIP  Wereldverteldag in het Rivierenhof * woensdag 20 maart 2019 om 14u"/>
        <s v="Persagenda provincie Antwerpen van 9 tem 17 maart"/>
        <s v="Peter Benoit Fonds huldigt Jozef De Beenhouwer en start fundraising voor historische piano"/>
        <s v="Persuitnodiging: 3D-printer bouwt huis met twee verdiepingen op Kamp C"/>
        <s v="14/03 Wiskunde leerlingen richten π-escaperoom in voor internationale pi-dag!"/>
        <s v="Agendatip: 24/03 - 57ste Zuidkempense Pijl start op het Zilvermeer - Mol"/>
        <s v="Congres strijd aan de grens, Fort II Wommelgem, 24-03-2019"/>
        <s v="Persbericht: Kasteel zkt. baby en start voorverkoop Kasteelfeesten 1873"/>
        <s v="Europa Direct maakt handleiding voor leerkrachten uit de derde graad lager onderwijs om de EU op een interactieve manier in de klas te brengen "/>
        <s v="Persuitnodiging: Start werken bedrijventerrein Terbekehof Wilrijk (eerste buislegging)"/>
        <s v="Persuitnodiging: Apotheose 1 jaar #deKlimaatstrijd  - Hoeveel ton CO2 hielden de Klimaatstrijders uit de lucht? "/>
        <s v="Traumapatiënten vertellen samen met hulpverleners over hun ongeval"/>
        <s v="10.000 jongeren op Wereldmeerdaagse in Mechelen -11  t.e.m 22 maart"/>
        <s v="Persagenda - 16 tot 24 maart 2019"/>
        <s v="Agendatip: Amfibieënwandeling in Broek De Naeyer"/>
        <s v="Uitnodiging: provincie Antwerpen bouwt fietsbrug over Kempisch Kanaal"/>
        <s v="Persuitnodiging: Een aartsbisschoppelijke tuin vol stilte voor de Maneblussers"/>
        <s v="Genomineerden voor titel Antwerpse Jonge Ondernemer 2019 bekend"/>
        <s v="8de editie We Are Chemistry Jobevent met recordaantal bedrijven"/>
        <s v="20 maart - Kinepolis Event Center Antwerpen: 8ste editie Jobevent We Are Chemistry "/>
        <s v="Heraanleg Terbekehof Wilrijk: eerste buislegging riolering en warmtenet "/>
        <s v="3D-printer bouwt huis met twee verdiepingen op Kamp C"/>
        <s v="PB 19/03 - Massale opkomst voor toekomstplan Electrabelsite"/>
        <s v="Uitnodiging fotomoment: La Primavera Pianistica: muzikale lente in het kasteel"/>
        <s v="22/03 Wereldwaterdag -  Kan regenwater gebruikt worden als drinkwater in de pluimveehouderij ? "/>
        <s v="Provinciaal onderwijs brengt het klimaat zelf naar de school"/>
        <s v="PERSBERICHT: ex-artist in residence Sofie Van der Linden exposeert in de Warande"/>
        <s v="Agendatip: 6-7/04 - Opening toeristisch seizoen op het Zilvermeer - Mol "/>
        <s v="22/03 tot 5/04 - Jonge landbouwministers discuteren in Geel over melk op school "/>
        <s v="Klimaatstrijders bespaarden samen 3195 ton CO2 - Dessel is Gemeente met Kleinste Ecologische Voetafdruk"/>
        <s v="Provincie Antwerpen bouwt fietsbrug van 3 miljoen euro over kanaal Bocholt-Herentals"/>
        <s v="persagenda provincie Antwerpen 23 tot 31 maart"/>
        <s v="Op 29 maart gaat groot provinciaal pompstation in werking (Zwijndrecht)"/>
        <s v="Meer dan 23.000 euro subsidies aan verkeersactieve scholen"/>
        <s v="Kom tot rust in de aartsbisschoppelijke tuin in Mechelen"/>
        <s v="PERSBERICHT: STORMOPKOMST palmt zondag de Warande in"/>
        <s v="Persbericht: Israëlische Talmon Pachevsky wint La Primavera Pianistica Competition "/>
        <s v="Vlaanderen scoort internationaal als fietsvakantieland: 40 buitenlandse touroperators op prospectie tijdens Vlaamse fietstweedaagse 28 en 29 maart"/>
        <s v="28/03 Antwerpse deputatie proeft eerste aardbeien van het seizoen uit Hoogstraten - Antwerpen"/>
        <s v="Uitnodiging fotomoment: Wereld Autisme Dag: Toon Segers is vrijwillig groenwerker in kasteeldomein d'Ursel"/>
        <s v="(2018 Antwerpen) Bedreigde bijen in de stad - zondag 14 april 2019 om 14u @ Hof van Leysen PAASVAKANTIE "/>
        <s v="(2560 Nijlen) Yoga op de Kesselse Heide -  PAASVAKANTIE  zondag 14 april 2019 van 10u tot 11u "/>
        <s v="(2560 Nijlen) PAASVAKANTIE Blotevoetenpad op Kesselse Heide van zaterdag 13 april t.e.m. woensdag 17 april 2019 van 10u tot 16u30 "/>
        <s v="(2100 Antwerpen / Deurne)  Ravotten in hooikasteel Rivierenhof - PAASVAKANTIE zondag 14 t/m woensdag 17 april 2019 van 13u tot 17u."/>
        <s v="Persuitnodiging Congres Inovant 28/3 'Leidinggeven in tijden van verandering'"/>
        <s v="ETpathfinder: startsein voor nieuw grensoverschrijdend onderzoek naar zwaartekrachtgolven astronomie"/>
        <s v="Europese delegatie bezoekt provincie om kennis en ervaring te delen over groene overheidsaankopen"/>
        <s v="31/3 gouverneur pleit voor goede opleiding op Dag van de Motorrijder in Brasschaat"/>
        <s v="28/03 provincieraad Antwerpen"/>
        <s v="Persuitnodiging: 29 maart 2019 De Schorre Doeboek"/>
        <s v="Steekvereniging Zuidrand kijkt vooruit naar jaar vol ontmoetingen"/>
        <s v="Op 1 jaar tijd 14% meer fietsers in Antwerpen Fietsprovincie "/>
        <s v="De 5 Vlaamse provinciebesturen starten met opmaak Provinciaal Ruimtelijk Beleidsplan"/>
        <s v="Lentetips voor de paasvakantie"/>
        <s v="Uitnodiging fotomoment: ‘Intens gelukkig was ik met jou’: inhuldiging herinneringsbank in het park "/>
        <s v="(2560 Nijlen) Inschrijvingen starten maandag: Vroege vogelwandeling op de Kesselse Heide - zondag 28 april 2019 om 7u"/>
        <s v="Maak kennis met de beste Vlajo Mini-onderneming 2019 van de provincie Antwerpen"/>
        <s v="Antwerpse deputatie proeft eerste aardbeien van het seizoen uit Hoogstraten"/>
        <s v="Persuitnodiging 01/04 : Waarnemend burgemeester Puurs-Sint-Amands legt de eed af bij gouverneur Cathy Berx"/>
        <s v="Persuitnodiging: Circulair bouwen: van theorie naar praktijk"/>
        <s v="Nieuw provinciaal pompstation dringt wateroverlast in Zwijndrecht terug"/>
        <s v="persagenda provincie Antwerpen zaterdag 30 maart tot zondag 7 april "/>
        <s v="Sterke leidinggevenden maken sterke lokale besturen"/>
        <s v="Persbericht: Vlaamse provinciebesturen starten met opmaak Provinciaal Beleidsplan Ruimte"/>
        <s v="Mini-onderneming Pleduco stoomt zich klaar voor Vlaamse finale"/>
        <s v="Vier mee met Bosgroep Antwerpen Noord en ontdek het Reigersbos"/>
        <s v="R14 in Geel afgesloten door inschuiven fietstunnel "/>
        <s v="Co-creatietraject Bouwen aan een circulaire Kempen gaat van start"/>
        <s v="Internationale Beverdag 07/04"/>
        <s v="663 bomen geknot en 1,2 km houtkanten gesnoeid voor meer biodiversiteit"/>
        <s v="PERSBERICHT: Dag van de Dans zoekt deelnemers voor de Dansketting"/>
        <s v="Kies mee de wandeling van het jaar"/>
        <s v="Stem op jouw favoriete Antwerpse Korte Keten Kop"/>
        <s v="persagenda provincie Antwerpen  - 6 tot 14 april"/>
        <s v="18e-eeuwse poort aan Zevenbergenbos in Ranst volledig gerestaureerd"/>
        <s v="25.000 euro voor acht verkeersveilige initiatieven - Provincie steunt basisscholen "/>
        <s v="plantendag voorjaar verwelkomt 52 standhouders"/>
        <s v="Provincie Antwerpen coördineert 3 Water+Land+Schap projecten"/>
        <s v="Persuitnodiging: Provinciale domeinen worden toegankelijker vanaf 12 april"/>
        <s v="Persbericht: Archeologiedagen Juni"/>
        <s v="Zondag 28 april feest in het abdijpark van Hemiksem!"/>
        <s v="Persuitnodiging: Nieuw vlonderpad Hof ter Linden in Edegem wordt morgen ingewandeld"/>
        <s v="Persuitnodiging: Vrijbroekpark wordt rookvrij "/>
        <s v="Persuitnodiging - Provincie Antwerpen schuift fietstunnel onder Ring van Geel"/>
        <s v="persagenda provincie Antwerpen - 13 tot 21 april "/>
        <s v="Agendatip: Week van de Provinciedomeinen in De Schorre"/>
        <s v="Persuitnodiging: Kerstmagie in kasteel d'Ursel en lancering oproep medewerkers - ONDER EMBARGO TOT 15 APRIL"/>
        <s v="Provinciale domeinen worden nog toegankelijker met EDC-kaart"/>
        <s v="Agendatip: Week van de Provinciedomeinen in Vrijbroekpark"/>
        <s v="persbericht Vakantiegids Kempen 2019: kom herinneringen maken in de Kempen!"/>
        <s v="Agendatip: Wandelen door de apotheek van god "/>
        <s v="Nieuwe wandellus in Edegem verbindt Hof ter Linden met Fort 5"/>
        <s v="15/04 - Bangelijk straffe affiche voor Pennenzakkenrock 2019"/>
        <s v="PERSBERICHT: solotentoonstelling Filip Vervaet toont nieuw werk"/>
        <s v="Persbericht: rookvrij Vrijbroekpark"/>
        <s v="Activiteitenkalender mei - provincie Antwerpen"/>
        <s v="Persbericht stad Antwerpen: Bevrijdingsdagen: uitgebreid programma voor 75 jaar Bevrijding"/>
        <s v="Beleef de bevrijding - Herdenking 75 jaar bevrijding provincie Antwerpen"/>
        <s v="Bart Van Acker is Antwerpse Jonge Ondernemer 2019"/>
        <s v="Provincie Antwerpen schuift fietstunnel onder Ring van Geel"/>
        <s v="Persagenda van 20 tot 29 april"/>
        <s v="Persuitnodiging: Kasteel vindt baby voor hoofdrol Kasteelfeesten "/>
        <s v="25/04 - Grootmeesters van het Grafelijk Genootschap brengen 1ste asperges naar provinciehuis"/>
        <s v="Antwerpse stadsherder en 150 schapen onderhouden eco-infrastructuur Niel"/>
        <s v="Persuitnodiging ondertekening aankoopakte 5,76 ha gronden Zoersel"/>
        <s v="Persuitnodiging zondag 28 april Feest in het abdijpark"/>
        <s v="(2520 Oelegem - Ranst)  Tuinkriebels Vrieselhof op 4 en 5 mei 2019  * niet te missen PLANTENMARKT  "/>
        <s v="(2520 Oelegem - Ranst)  Kleurige kruidenwandeling op 19 mei 2019  * Schrijf vooraf gratis in!"/>
        <s v="Maneblussers krijgen een Europees bad"/>
        <s v="MOS zet leerkrachten aan om buiten les te geven"/>
        <s v="Provincieraad Provincie Antwerpen 24 april"/>
        <s v="Persbericht: Kasteel d'Ursel vindt bijzondere hoofdrolspelers voor Kasteelfeesten"/>
        <s v="Persuitnodiging: Officiële opening tentoonstelling 60 jaar Zilvermeer "/>
        <s v="Ticketverkoop Schorremorrie van start"/>
        <s v="Bornem: Paviljoen De Notelaer krijgt nieuwe notelaars"/>
        <s v="Persbericht: Vrij wandelen in het Vrijbroekpark"/>
        <s v="Persagenda provincie Antwerpen - 27 april tot 5 mei - correctie persmoment plaatsing fietsbrug Mortsel op VRIJDAG 3 mei"/>
        <s v="Uitnodiging fotomoment: Heleen Van Aken zal Kerstmagie Hingene regisseren"/>
        <s v="Grootmeesters Graaflijk Genootschap brengen eerste asperges naar het provinciehuis"/>
        <s v="Persuitnodiging: Heropening overzet De Liereman – Ravelse bossen"/>
        <s v="Uitnodiging voor de opening van overstromingsgebied Molderbroek op 5 mei"/>
        <s v="Kop Op: Like je offline leven! Ga één van de zes uitdagingen aan."/>
        <s v="Tuinchef Eddy Avanture viert pensioen in Arboretum Kalmthout"/>
        <s v="Kempens Landschap koopt 5,67 ha gronden in Zoersel om te bebossen"/>
        <s v="(2100 Antwerpen / Deurne) 'Bij de bijen op bezoek' - Rivierenhof op zondag 26 mei 2019 om 14u "/>
        <s v="(2018 Antwerpen) Dag van het Park in Hof van Leysen op zondag 26 mei 2019 van 11u tot 17u  "/>
        <s v="(2520 Oelegem - Ranst)  WEEKENDTIP Tuinkriebels Vrieselhof op 4 en 5 mei 2019  * niet te missen PLANTENMARKT  "/>
        <s v="Malle kleurt Europees - van 1 tot 19 mei 2019"/>
        <s v="Persuitnodiging - Opening FABLAB 2300 in Turnhout: maakatelier voor strip- en spelmakers uniek in Vlaanderen!"/>
        <s v="Uitnodiging: Provincie Antwerpen plaatst composietbrug met langste vrije overspanning in België"/>
        <s v="Marathonradio : Kop Op uitdaging rond afleiding tijdens de blok door smartphone voor studenten?"/>
        <s v="Begeleide tandem- en fietstocht voor G-sporters"/>
        <s v="NIEUWS: 15 mei programma seizoen 19-20 online /  'Nuff Said /  MOOOV  Filmfestival / Nieuw: Mark Lanegan / Theater Stap Festival"/>
        <s v="Persbericht: Proef je streek tijdens de Week van de Korte Keten"/>
        <s v="Provincie Antwerpen plaatst composietbrug met langste vrije overspanning in België"/>
        <s v="Jeugdambassadeurs krijgen preview van het nieuwe Kindermuseum"/>
        <s v="Persagenda van 6 tot 12 mei 2019"/>
        <s v="Feest op het Erf - De Averegten (Heist-op-den-Berg) - zondag 19 mei van 14 tot 18.30 uur"/>
        <s v="Agendatip: Van muziekpartituur tot schilderij, expo Berit Van den Bussche"/>
        <s v="persbericht - vernieuwde Smokkelaarsroute in grensgemeenten Poppel, Ravels en Baarle combineert fietsplezier, kunst, video en verhalen"/>
        <s v="Hijsen fietsbrug uitgesteld door technisch probleem aan kraan "/>
        <s v="Mooie opkomst voor het nieuwe overstromingsgebied in  Mol-Balen"/>
        <s v="Agendatip: workshop biologische onkruidbestrijding in Vrijbroekpark"/>
        <s v="Persbericht provincie Antwerpen. Uniek maakatelier voor strip- en spelmakers opent de deuren"/>
        <s v="9/05 Mega Europese vlag op Dag van Europa in Mechelen"/>
        <s v="Terra Nova, het avontuur lonkt dicht bij huis!  "/>
        <s v="13/05 Provincie roept bedrijven op om beleid te maken rond een gezond gebruik van smartphones op het werk én thuis"/>
        <s v="PERSBERICHT: Artist in Residence organiseert Aspen Label Night"/>
        <s v="Megavlag siert Mechelse Grote Markt op Europadag - met link naar dronebeelden "/>
        <s v="Interreg Vlaanderen-Nederland keurde weer 2 projecten goed uit haar vierde oproep"/>
        <s v="15/05 Opening Wilgernis, Vrijbroekpark"/>
        <s v="Persbericht: Eigentijds met moderne streektoets"/>
        <s v="persagenda provincie Antwerpen 13 tot 19 mei "/>
        <s v="10/05 - Zilvermeer viert zestigste verjaardag met pop up tentoonstelling"/>
        <s v="Groot-Vorst (Laakdal) krijgt koffertje vol dorpsideeën"/>
        <s v="PERSBERICHT: Warandeprogramma seizoen 2019-2020 woensdag online"/>
        <s v="persbericht - Affichecampagne Vlaanderen Vakantieland promoot wow-dichtbijvakanties"/>
        <s v="Samen voor een sterker landbouwbeleid"/>
        <s v="Provinciale Fietsbarometer geeft Herentals 6,4/10"/>
        <s v="18/05 rampenoefening Campus Vesta"/>
        <s v="Kop Op: smartphone vrije pauzes maakt werknemers productiever "/>
        <s v="Welkom in de Wilgernis!"/>
        <s v="Cheetaklas van Campus Kajee uit Schoten is 'Sterrenklas 2019'"/>
        <s v="17/05 Bewonder oude waardevolle violen en gitaren uit privécollecties in Internationale Lutherie School Antwerpen (ILSA) - Boom"/>
        <s v="Activiteitenkalender juni @prov_Antwerpen"/>
        <s v="CORRECTIE  (2520 Oelegem - Ranst)  Infowandeling natuurbeheerwerken Vrieselhof op 4 juni 2019 om 19u"/>
        <s v="Persuitnodiging 24/5, 11 uur - Nieuw in het Havencentrum: de LEGO® Haven Studio"/>
        <s v="Bunker (be)zoekt… zet zijn deuren open! 18 en 19 mei"/>
        <s v="Helft jaarbezoekers Arboretum Kalmthout al binnen"/>
        <s v="Blue Flag-label: 20 zwemvijvers en jachthavens krijgen label voor duurzaam toerisme"/>
        <s v="PERSBERICHT: Jeroen Vanluyten wordt de nieuwe directeur van provinciaal cultuurhuis de Warande "/>
        <s v="PERSBERICHT: Culinair Erfgoed Diner - 200 jaar Koloniën van Weldadigheid op je bord"/>
        <s v="19/05 - Dubbel feest in De Averegten - Heist-op-den-Berg"/>
        <s v="Hoe stimuleren innovatieve verbindingen tussen groene fietswegen en Unesco-werelderfgoed toeristisch ondernemerschap?"/>
        <s v="Persagenda provincie Antwerpen 20 tot 26 mei 2019"/>
        <s v="Persbericht - Start realisatie restaurant in oostelijk koetshuis Hof Ter Linden (Edegem)"/>
        <s v="persbericht - Belgische en Nederlandse partners keuren toekomstvisie Bels Lijntje goed"/>
        <s v="Pop Up Europa Malle eindigt met een prijzenregen "/>
        <s v="60 adviseurs GrensInfoPunt krijgen erkenning"/>
        <s v="Jonge Europese ministers debatteren over wegwerpplastic in het Havenhuis"/>
        <s v="Leerlingen uit 17 Vlaamse scholen stellen klimaatacties voor"/>
        <s v="Veel succes Jo en Martina bij Grillmasters ! - Studenten volwassenenonderwijs CVO Vitant nemen deel aan populair programma van VIER"/>
        <s v="Internationale erkenning voor Arboretum Kalmthout"/>
        <s v="Dubbel feest in De Averegten"/>
        <s v="Ben jij al in de Wilgernis geweest?"/>
        <s v="Provincie Antwerpen start met aanleg fietsostrade in Geel"/>
        <s v="Persuitnodiging 23/5 - ontvangst Bourgeois i.v.m. kasteel Edegem"/>
        <s v="Innovatieve fietsbelevingen tussen groene fietswegen en Unesco-werelderfgoed"/>
        <s v="POM Antwerpen en VIL leggen eerste steen logistiek demonstratiecentrum Log!Ville"/>
        <s v="23/05 provincieraad Antwerpen"/>
        <s v="(2100 Antwerpen Deurne) Rozenfeest &amp; Dagje Deurne luiden fleurige zomer in op zondag 9 juni 2019 tussen 11u en 18u"/>
        <s v="Leerlingen avAnt doen tegenstellingen een das om - Fashion event avAnt op 23 en 24 mei"/>
        <s v="Nieuwe visie op ruimtelijke ordening bij provincie Antwerpen"/>
        <s v="Nieuwste Team Lou strip in primeur tijdens persvoorstelling"/>
        <s v="Persbericht - restauratiepremie kasteel Hof Ter Linden (Edegem) toegekend"/>
        <s v="(2560 Nijlen) ZOMERTIP Zinderende zanden op de Kesselse Heide - woensdag 14 augustus 2019 van 15u tot 18u"/>
        <s v="(2100 Antwerpen / Deurne) ZOMERTIP  Zomerzoektocht: op schattenjacht in het Rivierenhof"/>
        <s v="(2100 Antwerpen / Deurne) 'Op stap met een kruidenvrouw' - Rivierenhof op zondag 23 juni 2019 om 10u en om 14u * Deelname vooraf reserveren!"/>
        <s v="(2560 Nijlen) UITTIP - Kesselse Heide viert Feestoepdhei  - zondag 16 juni 2019 van 13u tot 16u "/>
        <s v="Persbericht Nieuwe voorzitter Toerisme Scheldeland vzw"/>
        <s v="persbericht: Jongeren programmeren LEGO® containerterminal"/>
        <s v="Om de 3 km een Fietskluis voor hulp langs F1 Antwerpen-Mechelen"/>
        <s v="Persagenda provincie Antwerpen - 27 mei tot 2 juni"/>
        <s v="Persbericht: restauratiepremies voor steenbakkerij EMABB en gemeentepark in Boom"/>
        <s v="Persbericht: Belangrijke restauratiepremie voor het Hof in Vosselaar toegekend"/>
        <s v="Agendatip: Zomer in kasteel d'Ursel"/>
        <s v="Persbericht modeshow avAnt"/>
        <s v="Persagenda provincie Antwerpen van maandag 3 tot en met zondag 9 juni 2019"/>
        <s v="Plantenmarkt op Pinkstermaandag"/>
        <s v="Persbericht: Kruip in de huid van een archeoloog tijdens de Archeologiedagen"/>
        <s v="10 redenen om naar Schorremorrie te komen op 9 juni"/>
        <s v="HERINNERING: Persuitnodiging 06/06: Stomaclub Boechout lanceert reiswoordenboek en -paspoort"/>
        <s v="Nieuwe provinciale fietsroute langs water"/>
        <s v="16/6 Swingende Rozenfeesten"/>
        <s v="7-14/06 - Stemmen jonge Europese ministers voor een geluidsbeperking op evenementen? "/>
        <s v="Nieuwe feitenfiches detailhandel geven gemeenten actueel inzicht in winkelaanbod"/>
        <s v="11 juni, GruunRant breekt samen met jou uit"/>
        <s v="Geen vergunning meer voor ontbrekende schakel van fietsostrade F14 Antwerpen-Essen"/>
        <s v="Vip-uitnodiging Pennenzakkenrock 2019"/>
        <s v="Ontwerpplannen ontbrekende schakel op fietsostrade F1 Antwerpen-Mechelen-Brussel klaar"/>
        <s v="Provincie Antwerpen koppelt mobiliteit aan ruimtelijke ordening"/>
        <s v="14/06 Provinciaal Veiligheidsinstituut reikt diploma’s uit aan preventieadviseurs  "/>
        <s v="10-16/06 Persagenda provincie Antwerpen"/>
        <s v="Smartphone stoorzender voor vakantierust?"/>
        <s v="Persbericht: oproep Erfgoedprijs"/>
        <s v="27/06 - Gers Pardoel komt naar Pennenzakkenrock 2019"/>
        <s v="Meer eetbaar groen in steden en gemeenten"/>
        <s v="Archeologische hoogdagen in Essen"/>
        <s v="Activiteitenkalender juli @prov_Antwerpen"/>
        <s v="REMINDER Nieuwste Team Lou strip in primeur tijdens persvoorstelling Stripdag"/>
        <s v="16/06: Kunstwerk en wandeling geven nieuwe dynamiek aan Schriek #dorpenbeleid"/>
        <s v="persagenda 17/6 - 23/6"/>
        <s v="19/06 Profs musiceren op experimentele instrumenten van internationale studenten instrumentenbouw #Boom #Ilsa"/>
        <s v="85 preventieprofessionals klaar om de werkomgeving veiliger te maken "/>
        <s v="20/06 - Opening zomerzoektocht 'Alice in Averegtsland'- Heist-op-den-Berg"/>
        <s v="Bomen en boeken - expo Julien Van Hiel"/>
        <s v="21/06 Inspirerende burgers zetten projecten op in het Zuiden"/>
        <s v="Persbericht: Monumentenwacht Antwerpen ontvangt bezoek uit Litouwen en Noorwegen"/>
        <s v="Leerlingen Aartselaar ontdekken natuurlijke speelplek 'De Reukens'"/>
        <s v="Persbericht - Pitkamperen aan paviljoen de Notelaer"/>
        <s v="Persbericht: Beleef de mysterieuze avonturen van 'Alice in Averegtsland' in De Averegten"/>
        <s v="Provincie Antwerpen renoveert drie tennisvelden in het Vrijbroekpark Mechelen"/>
        <s v="Onbegrensde Krachten: laat je inspireren door burgers die zelf projecten opzetten in het Zuiden"/>
        <s v="37.000 euro voor 13 verkeersveilige initiatieven dankzij provincie Antwerpen"/>
        <s v="Persagenda provincie Antwerpen 24 tot 30 juni 2019"/>
        <s v="Provincie neemt nood- en interventieplan Onze-Lieve-Vrouwekathedraal mee onder de loep"/>
        <s v="Arboretum Kalmthout sprookjeslocatie in nieuwe Team Lou strip"/>
        <s v="PERSBERICHT: Recordaantal tickets toegewezen door loting"/>
        <s v="Meer dan 4000 schoolverlaters goed geïnformeerd naar de arbeidsmarkt of verdere studies"/>
        <s v="Overlast eikenprocessierups bereikt hoogtepunt: provincie roept hulp civiele bescherming in"/>
        <s v="Leerlingen Aartselaar ontdekken natuurlijke speelplek De Reukens"/>
        <s v="Ontdek samen met de Jeugdambasadeurs in primeur het vernieuwde Suske en Wiske - Kindermuseum"/>
        <s v="1204 keer op kamp in Vormingscentrum Malle"/>
        <s v="Voorstelling kunstwerk Sofie Muller op 27 juni in inkomzone provinciehuis"/>
        <s v="Persbericht: Wie helpt de Reeënridder de natuur beschermen?"/>
        <s v="Gedeputeerde Kathleen Helsen bezoekt Vlaamse Jonge Ondernemer van het Jaar Bart Van Acker"/>
        <s v="Van CVO Vitant naar een sterrenrestaurant"/>
        <s v="PERSBERICHT: jong talent uit de regio stelt tentoon"/>
        <s v="Persbericht: Suzie Sloddervos maakt er een boeltje van in het Prinsenpark!"/>
        <s v="Ook gemeenten krijgen rapport over hun klimaatbeleid "/>
        <s v="Provincie Antwerpen kondigt primeur aan voor gedifferentieerde droogte-aanpak"/>
        <s v="27/06  provincieraad Antwerpen"/>
        <s v="28/06 Persuitnodiging - Befaamde Antwerpse Schilderschool exposeert nog één zomer in Kathedraal"/>
        <s v="891 leerlingen sluiten de MOS-klimaatbende af met een klimaatoptocht"/>
        <s v="Persuitnodiging: Help de 50ste Dodentocht dwars door het kasteel!"/>
        <s v="Zandvlakte Hoge Mouw te heet voor nationale picknickdag"/>
        <s v="Voorstelling kunstwerk Sofie Muller in provinciehuis Antwerpen"/>
        <s v="persagenda 1/7 - 7/7"/>
        <s v="Uitnodiging - Vrijdag 5 juli 2019 - Provincie Antwerpen hijst fietsbrug over kanaal Bocholt-Herentals"/>
        <s v="Het nieuwe Suske en Wiske museum opent zijn deuren."/>
        <s v="Coördinator plantencentrum Johan Possemiers viert pensioen in Arboretum Kalmthout"/>
        <s v="persbericht - Toeristen met autismespectrumstoornis slapen binnenkort op beide oren"/>
        <s v="Nieuw: een Buurderij in het provinciehuis "/>
        <s v="Provincie Antwerpen investeert meer dan 160.000 euro in leefmilieuprojecten"/>
        <s v="Persbericht &quot;Welkom in De Merel&quot;"/>
        <s v="Buurderij neemt intrek in het nieuwe provinciehuis"/>
        <s v="8/07 Het PIH labo onderzoekt 500.000ste staal ter ondersteuning gefundeerd milieubeleid"/>
        <s v="Fietsostrade F11 Antwerpen-Lier klaart tussen Boechout en Mortsel"/>
        <s v="Provincie Antwerpen hijst fietsbrug van meer dan honderd meter over kanaal Bocholt-Herentals"/>
        <s v="Technische fout bij verwerking provinciebelasting voor gezinnen, provincie verontschuldigt zich voor onterechte herinneringsbrieven "/>
        <s v="8-14/07 Persagenda provincie Antwerpen"/>
        <s v="Agendatip: Godenwandeling op moederdag"/>
        <s v="Persbericht - Toekomst Douaneloods Essen krijgt vorm"/>
        <s v="Persbericht Wandelpad bos Den Aert Herentals"/>
        <s v="Het PIH labo onderzoekt 500.000ste staal"/>
        <s v="Agendatip: Zomerzoektocht "/>
        <s v="15-21/07 persagenda provincie Antwerpen"/>
        <s v="Schermerwandeling in het Rivierenhof "/>
        <s v="Green Flag Award voor Kesselse Heide, Vrieselhof en Rivierenhof?"/>
        <s v="ZOMERTIP Zinderende zanden op de Kesselse Heide"/>
        <s v="De 50ste Dodentocht NIET door het kasteel..."/>
        <s v="Provincie Antwerpen wint drie Green Flag Awards! Provinciale groendomeinen Vrieselhof, Kesselse Heide en Rivierenhof onderscheiden met internationaal kwaliteitskeurmerk GFA"/>
        <s v="Agendatip: Dwergmuiswandeling in Broek De Naeyer"/>
        <s v="Activiteitenkalender augustus  @prov_Antwerpen"/>
        <s v="PERSBERICHT : captatieverbod ecologisch kwetsbare waterlopen provincie Antwerpen"/>
        <s v="22-28/07 - Persagenda provincie Antwerpen"/>
        <s v="Zomertip voor thuisblijvers met kinderen: avontuur en geitjes in Arboretum Kalmthout"/>
        <s v="Morgen: uitzonderlijke avondopening in Arboretum Kalmthout"/>
        <s v="25.000 euro voor 9 verkeersveilige initiatieven"/>
        <s v="29/07-4/08 persagenda provincie Antwerpen"/>
        <s v="Blokken voor 2de zit in het provinciehuis met zicht op Antwerpse skyline"/>
        <s v="PERSBERICHT: Blauwalgen aangetroffen in kanaal Dessel-Turnhout-Schoten in provincie Antwerpen: bijkomend captatie- en recreatieverbod van kracht"/>
        <s v="Hoe zou het intussen zijn met .... Kerstmagie?"/>
        <s v="Gemeente Dessel en provincie Antwerpen organiseren streekmarkt voor Desselaars - zondag 4 augustus van 9 tot 15 uur"/>
        <s v="Persagenda provincie Antwerpen van 5 tot 11 augustus 2019"/>
        <s v="Ontdek een woestijn in Fort 2 Wommelgem - zondag 8 september 2019"/>
        <s v="Domein Krabbels in Zandhoven krijgt ideale inrichting voor beschermde roerdomp, rivierdonderpad en kleine modderkruiper"/>
        <s v="Fietsers luisteren aandachtig naar Sabine, - Provinciale Fietsbarometer vergelijkt fietscijfers half juni 2019 tot half juli 2019"/>
        <s v="Inschrijven vanaf maandag: Bijzondere bomen en zaden in het Rivierenhof op zondag 8 september 2019 om 10u "/>
        <s v="Inschrijvingen starten maandag: Wandel mee over de paarse heide op zondag 8 september 2019 om 10u "/>
        <s v="Persuitnodiging - Zilvermeer verwelkomt 110.000ste bezoeker"/>
        <s v="Persagenda provincie Antwerpen van maandag 12 tot en met zondag 18 augustus 2019"/>
        <s v="PERSBERICHT Blauwalgen in kanaal naar Beverlo - bijkomend captatie- en recreatieverbod van kracht"/>
        <s v="Reserveer tijdig jouw zitje voor de verhalennocturne in het Rivierenhof - 21 september 2019"/>
        <s v="(2100 Antwerpen / Deurne) Wonderwoud * Vertelfeest in het Rivierenhof - zondag 22 september 2019"/>
        <s v="25/8: Zonnige groeten uit Vrijbroek"/>
        <s v="PERSBERICHT - Nieuwe blauwalgenbloei op kanaal Bocholt-Herentals en kanaal Dessel-Turnhout-Schoten: bijkomend captatie- en recreatieverbod "/>
        <s v="Stevig maar geruisloos fuiven met ‘silent disco’ in Vormingscentrum Malle"/>
        <s v="persuitnodiging - Ze zijn daar! Voorstelling herdenking 75 jaar bevrijding provincie Antwerpen - vrijdag 23 augustus om 11.30 uur op Britse begraafplaats Geel-Stelen"/>
        <s v="Activiteitenkalender september provincie Antwerpen"/>
        <s v="persagenda provincie Antwerpen 19 tot 25 augustus"/>
        <s v="Persbericht: Provinciale Molendag op 25 augustus"/>
        <s v="PB: Nieuwe blauwalgenbloei aangetroffen in kanaal Bocholt-Herentals en kanaal naar Beverlo: nieuw captatie- en recreatieverbod van kracht "/>
        <s v="Agendatip: Themawandeling natuurgebruiken en volksgeloof"/>
        <s v="Persuitnodiging: Sporters Vrijbroekpark geven voorzet voor investeringen - vrijdag 23 augustus om 9 uur in het Vrijbroekpark"/>
        <s v="Een nieuw co-creatietraject “Bouwen aan een circulaire Kempen” gaat van start"/>
        <s v="Duaal leren, nu ook in het volwassenenonderwijs"/>
        <s v="Agendatip: 21/09 Het Zilvermeer gaat retro"/>
        <s v="Biekes Bijzzzzondere Bijentocht: Gratis en uniek educatief pakket "/>
        <s v="persagenda provincie Antwerpen 26 augustus - 1 september "/>
        <s v="Ze zijn daar! Provincie Antwerpen herdenkt 75 jaar bevrijding Tweede Wereldoorlog"/>
        <s v="Tomatenfestival 7 &amp; 8 sept - kleurrijke afsluiter van de zomer"/>
        <s v="Bezoek Kamp C tijdens Open Bedrijvendag"/>
        <s v="Historisch hete zomer ook recordzomer fietstoerisme"/>
        <s v="Haalt de landbouwer straks zijn regenwater bij jou op het dak? "/>
        <s v="Innovatie bij aanleg fietsostrade F105 in Geel"/>
        <s v="Persagenda provincie Antwerpen van maandag 2 tot en met zondag 8 september 2019 "/>
        <s v="PERSBERICHT : Nieuwe blauwalgenbloei aangetroffen in kanaal Dessel-Kwaadmechelen en Schelde-Rijnverbinding: bijkomend captatie- en recreatieverbod "/>
        <s v="Persuitnodiging: Provincie Antwerpen schuift fietstunnel onder spoor"/>
        <s v="Oude elektriciteitscentrale in Schelle geeft haar geheimen prijs"/>
        <s v="SCHRIJF NU IN voor de verhalennocturne in het Rivierenhof op 21 september 2019"/>
        <s v="Provincie maakt haar waterlopen klaar voor natte najaarsperiode"/>
        <s v="PERSBERICHT: de Warande presenteert solotentoonstelling en boek Carole Vanderlinden"/>
        <s v="PERSBERICHT: nieuw circusfestival Plein De Cirque tijdens Openingsfeest"/>
        <s v="PERSBERICHT: Meer dan 40 bedrijven present op regionale jobbeurs op 7 september "/>
        <s v="Persuitnodiging: RURANT maakt startkit voor beleving op de boerderij - maandag 9 september in De Driehoekshoeve in Kasterlee"/>
        <s v="Persbericht: Onverwachte dorpslocaties in de Voorkempen ontdekken tijdens Open Monumentendag"/>
        <s v="PERSBERICHT: Nieuwe blauwalgenbloei aangetroffen in het Albertkanaal: bijkomend captatie- en recreatieverbod in provincie Antwerpen"/>
        <s v="Provincie Antwerpen heeft twee dagen tijd om fietstunnel onder spoor te schuiven"/>
        <s v="Uniek naamloos jaar moet BSO-leerlingen voorbereiden op het hoger onderwijs"/>
        <s v="Persbericht: Duaal leren schiet definitief uit de startblokken"/>
        <s v="persagenda provincie Antwerpen van 9 tot 15 september "/>
        <s v="Persuitnodiging: Beleef 60 jaar Zilvermeer - opening retrofeest"/>
        <s v="RURANT vzw maakt startkit voor beleving op de boerderij"/>
        <s v="Infowandeling natuurbeheer Vrieselhof' op zondag 29 september 2019 om 10u"/>
        <s v="Bewoners Beerse participeren in inrichting overstromingsgebied"/>
        <s v="Persbericht | Nederlands-Vlaamse partners herwerken UNESCO-dossier voor de Koloniën van Weldadigheid | 10.09.2019"/>
        <s v="Ervaar hoe Europa Vlaanderen en Nederland tot elkaar brengt!"/>
        <s v="Project dat 45 hectare open ruimte in de Antwerpse Zuidrand vrijwaart, valt in de prijzen"/>
        <s v="Persbericht: Provincie Antwerpen wil minder verkeer door Geel, Mol, Dessel en Retie"/>
        <s v="Suske, Wiske &amp; Charles Michel - Europaweken van start in het Suske en Wiske Museum"/>
        <s v="Provincie Antwerpen start met aanleg fietsostrade F105 Herentals-Balen tussen Geel en Mol "/>
        <s v="PERSBERICHT: 330 zonnepanelen op het dak van provinciaal cultuurhuis de Warande"/>
        <s v=" Rivierenhof viert 40 jaar Sprookjeshuis - zondag 22 september 2019 om 17u30"/>
        <s v="Paddenstoelenwandeling op Kesselse Heide' op zondag 13 oktober 2019 om 10u "/>
        <s v="Netedag: 40 gratis activiteiten in het schilderachtige decor van de Kleine Netevallei"/>
        <s v="Bijzondere en zeldzame planten te koop tijdens oudste plantendag van België"/>
        <s v="PERSBERICHT: Nieuwe blauwalgenbloei in Netekanaal: bijkomend captatie- en recreatieverbod van kracht "/>
        <s v="Kamp C en Kontich zetten hun lokale energiehelden in de bloemetjes"/>
        <s v="PERSBERICHT: Waarom zijn we zo bang om te vallen?"/>
        <s v="PERSBERICHT: Belgische première 'The Well in the Lake' van Helder Seabra &amp; Julio César Iglesias Ungo / wo 25-09 / Schouwburg"/>
        <s v="FOTO'S WONDERWOUD Veel volk voor 40e verjaardag Sprookjeshuis Rivierenhof"/>
        <s v="OPZ Geel combineert circulair bouwen met sociale economie"/>
        <s v="Klimaatfeest Hemiksem zondag 29 september"/>
        <s v="Activiteitenkalender oktober "/>
        <s v="Activiteitenkalender oktober (aanvulling en correctie)"/>
        <s v="Paddenstoelenwandeling in het Rivierenhof op zondag 27 oktober 2019 om 10u "/>
        <s v="(2100 Antwerpen / Deurne)  #WEEK VAN HET BOS ECODROOM in #Rivierenhof op zondag 6 oktober 2019 "/>
        <s v="Persuitnodiging: Kamp C nodigt bedrijfswereld uit om 3D-printing in de bouw te ontdekken"/>
        <s v="OPZ Geel bouwt circulair mét sociale tewerkstelling"/>
        <s v="Kamp C toont het grote publiek hoe we straks gebouwen kunnen printen "/>
        <s v="persagenda provincie Antwerpen - 16 tot 22 september "/>
        <s v="persagenda provincie Antwerpen - 23 september tot 29 september"/>
        <s v="Persbericht en -uitnodiging: SAVED BY THE BELL / DAG VAN DE LEERKRACHT OP PITO"/>
        <s v="persagenda provincie Antwerpen - 30 september tot 6 oktober"/>
        <s v="agendatip: Duizenden sportievelingen klaar voor het Crossfestival - Zilvermeer Mol"/>
        <s v="Provincie Antwerpen helpt gemeenten zoeken naar extra verwarmingscoaches"/>
        <s v="‘Flirten met de grens in de vallei van het Merkske’ in Hoogstraten is wandeling van het jaar"/>
        <s v="Acht studenten ontvangen prijs voor hun onderzoek rond mondiale thema’s"/>
        <s v="Moet openbare verlichting meer gedimd worden"/>
        <s v="7/10 Babytheek Aartselaar opent de deuren - perspreview om 11uur"/>
        <s v="10/10 Voorstelling Belgisch team Mondial du Pain"/>
        <s v="PB: Aantal verkeersdoden stijgt opnieuw fors in provincie Antwerpen. &quot;Pakkans moet veel hoger&quot;"/>
        <s v="PERSBERICHT: première 'Woesten' van Turnhouts regisseur Ignace Cornelissen"/>
        <s v="Kamp C daagt bedrijfswereld uit om 3D-printen in de bouw te integreren "/>
        <s v="Van boommarter tot zwaluw: vogelopvangcentra helpen steeds meer dieren"/>
        <s v="persagenda provincie Antwerpen - 7 tot 13 oktober "/>
        <s v="UPDATE in geel gearceerd - Recordaantal bezoekers op Kamp C tijdens Open Bedrijvendag"/>
        <s v="2000 bezoekers op Kamp C tijdens Open Bedrijvendag"/>
        <s v="Persbezoek op 9 oktober: Grensverleggend waterbeheer aan de Kleine Aa in Essen"/>
        <s v="18/10 Inhuldiging intelligente melkrobot PITO Stabroek"/>
        <s v="UCLL en Kamp C lanceren unieke mobiele DC-unit"/>
        <s v="Uitnodiging: Beerse deelt mee de LAAKens uit tijdens inwonersavond op 10 oktober"/>
        <s v="Leden van Duitse Bundestag proeven van Vlaams fietsbeleid in stad en provincie Antwerpen"/>
        <s v="10/10 Komt het lekkerste 'pateeke' van de wereld uit Vlaanderen? - herinnering "/>
        <s v="Minder verkeer door Geel, Mol, Dessel en Retie?"/>
        <s v="PERSUITNODIGING Kwaliteitslabel 'Levend ErfgoedHof' voor Kinderboerderij Rivierenhof op 18.10.2019 om 15u"/>
        <s v="PERSBERICHT: Captatieverboden (onbevaarbare) waterlopen provincie Antwerpen grotendeels opgeheven, enkel nog van kracht in Laarse beek en Zwanebeek"/>
        <s v="Persuitnodiging: Debatvoormiddag toekomst Grenspark Kalmthoutse Heide 22 oktober"/>
        <s v="Grensverleggend waterbeheer aan de Kleine Aa in Essen "/>
        <s v="Vlaams, provinciaal en stedelijk fietsbeleid in Antwerpen inspireert de Duitse Bundestag"/>
        <s v="Persbericht: Is Belgisch brood het lekkerste van de wereld?"/>
        <s v="persagenda provincie Antwerpen14 tot 20 oktober"/>
        <s v="Levendige meningen over overstromingsgebied Beerse"/>
        <s v="18/10 Provincie coacht gemeenten in hun traject naar meer verkeersveiligheid en beloont 41 verkeersactieve scholen"/>
        <s v="Beleef een avontuurlijke herfstvakantie met Suske en Wiske!"/>
        <s v="Leerrijke zondag: 'Oorlog in het Rivierenhof' op zondag 10 november 2019 om 10u en om 14u"/>
        <s v="Ranst scoort 6,4/10 bij Provinciale Fietsbarometer"/>
        <s v="18-19/10 brandweercongres blikt terug op ontploffing Wilrijk en andere incidenten"/>
        <s v="17/10 perspreview tentoonstelling 'Wankel' Frans Van Praet - Antwerpen"/>
        <s v="20/10: opening kinderwandeling in het Neteland"/>
        <s v="Persmoment: Hooibeekhoeve diversifieert in teelten dankzij nieuwe zaaimachine en rotoreg - maandag 21/10, 11 uur"/>
        <s v="PERSBERICHT 17/10: Opheffing blauwalgenverbod in provincie Antwerpen "/>
        <s v="Wortel- en Merksplas-Kolonie opgenomen in de ‘Landscape Award Alliance of the Council of Europe’"/>
        <s v="27/10 - Nieuwe loopomloop voor het Prinsenpark - Retie"/>
        <s v="Provincie legt overstromingsgebied aan langs Scheppelijke Nete in Mol"/>
        <s v="Melkster en hypermoderne melkrobot verenigen hun krachten op PITO Stabroek"/>
        <s v="Activiteitenkalender november provincie Antwerpen"/>
        <s v="persagenda provincie Antwerpen- 21 tot 27 oktober 2019 "/>
        <s v="Persuitnodiging: Peruviaans-Amerikaanse kunstenares creëert werk in opdracht van kasteel d'Ursel"/>
        <s v="Kinderboerderij Rivierenhof erkend als Levend ErfgoedHof"/>
        <s v="Provincie Antwerpen zet volop in op verkeersveiligheid"/>
        <s v="Ga op stap met de kleine vos in het Neteland"/>
        <s v="Persbericht: Hooibeekhoeve diversifieert in teelten dankzij nieuwe zaaimachine en rotoreg"/>
        <s v="Frans Van Praet met tentoonstelling Wankel in het Antwerpse provinciehuis"/>
        <s v="Puttenaars krijgen Europees bad  van 25/10  tot 23/11"/>
        <s v="24/10 provincieraad Antwerpen"/>
        <s v="Hofdreef van Hof Ter Laken in Heist-op-den-Berg kreeg nodige snoeibeurt "/>
        <s v="Goedkoper tennissen tijdens het winterseizoen in het Vrijbroekpark"/>
        <s v="Zuurdesembrood met netels, rode biet en amandeltjes verovert goud op WK bakkers"/>
        <s v="Op 28 oktober start online ticketverkoop voor een magische avond &quot;Wintersfeer op het Zilvermeer&quot; "/>
        <s v="Nieuwe loopomloop versterkt de troeven van het Prinsenpark"/>
        <s v="Win de eerste 3D Print Award van Kamp C"/>
        <s v="Agendatip: Samhain of de oorsprong van Halloween"/>
        <s v="Pop up Europa Balen eert winnaars "/>
        <s v="8/11 Officiële opening Antwerps provinciehuis"/>
        <s v="Vlinderkring brengt troost in Borsbeek "/>
        <s v="Persagenda 4 tot 10 november 2019"/>
        <s v="Duurzame Europaweken in Lier -  4/11 tot 2/12"/>
        <s v="Rik, Emma en Jan verdedigen eer PIVA in Kroatië "/>
        <s v="12/11 certificaten voor schoonheidsspecialisten en kappers die werken met mensen die getroffen zijn door kanker - Antwerpen"/>
        <s v="Bekroning Antwerpse burgerbewegingen die samen energie opwekken "/>
        <s v="Natuurpunt en Provincie slaan de handen in mekaar voor meer waterbuffering in Kontich-Waarloos"/>
        <s v="Winterfeest op Kamp C"/>
        <s v="Meer ruimte voor water door afbraak woning in Balen"/>
        <s v="Provincie Antwerpen roept wegbeheerders op om speedpedelec fietser keuze te laten tussen fietspad of rijbaan"/>
        <s v="Antwerps provinciehuis officieel geopend"/>
        <s v="persagenda  provincie Antwerpen 11 tot 17 november "/>
        <s v="Uitreiking Erfgoedprijs 2019"/>
        <s v="Persuitnodiging - Nieuwe bijzondere overnachtingsplek in Laakdal"/>
        <s v="Provinciale Fietsbarometer raadt Borsbeek aan werk te maken van de de Robianostraat"/>
        <s v="Persuitnodiging: Prijsuitreiking Wisselbeker Gouverneur 2019"/>
        <s v="Slow Cabins nestelt zich in Laakdal"/>
        <s v="Vlaanderen wordt topbestemming voor fietsvakantieganger"/>
        <s v="Drie winnende energieburgerbewegingen komen uit de provincie Antwerpen"/>
        <s v="persagenda provincie Antwerpen18 tot 24 november "/>
        <s v="Vrijwilligers gezocht voor huzarenwerk: ontleed mee duizenden dossiers van landlopers uit Wortel- en Merksplas-Kolonie!"/>
        <s v="20/11 Verkeersveilige schoolomgevingen onder de loep"/>
        <s v="FW: PERSBERICHT - ... WINT DE CHAMPAGNE-WEDSTRIJD VAN DE BELGISCHE HOTELSCHOLEN 2019"/>
        <s v="activiteitenkalender provincie Antwerpen december 2019"/>
        <s v=" PERSBERICHT: kunstenaars over identiteit"/>
        <s v="Vrijwilligersprojecten Wintertuin (O.-L.-V.-Waver) en steenbakkerij Lauwers (Boom) krijgen subsidie"/>
        <s v="Inwoners van Schoonbroek kiezen zelf voor nieuw speelterrein en trage weg naar het centrum"/>
        <s v="Provincie Antwerpen organiseert eerste vorming voor het project Verkeersveilige Gemeente"/>
        <s v="Agendatip:  Putteke Winter hult maar liefst 8 domeinen in wintersfeer"/>
        <s v="PERSBERICHT:  Turnhouts kunstenaar Bob Roes stelt tentoon in de Warande"/>
        <s v="24/11 Nieuw klimaatbos voor Kontich en Edegem"/>
        <s v="Persmoment aanplant Vlinderkring in geboortebos Borsbeek "/>
        <s v="Uitnodiging: Douaneloods in Essen zet voor het eerst de deuren open"/>
        <s v="Wijnegem, Wommelgem en Borsbeek pakken samen hun detailhandelsbeleid aan"/>
        <s v="Hoe doeltreffend is ons educatief milieu-aanbod?"/>
        <s v="Provincie Antwerpen plaatst dit weekend fietsbrug over Sint Jobstraat in Herentals"/>
        <s v="persagenda provincie Antwerpen - 25 november tot 1 december "/>
        <s v="Persuitnodiging aanplanting boomgaard op domein De Merel in Brecht "/>
        <s v="Tentoonstelling 'la Pile': elektriciteitswijk van de toekomst op Kamp C"/>
        <s v="Nieuw klimaatbos voor Edegem en Kontich: een verhaal van verbinden en samenwerken"/>
        <s v="Uitnodiging persmoment: Kick-off Europees project 'Herover de vestingsteden' in Herentals"/>
        <s v="Persbericht - Zoektocht bestemming(en) voor gebouwen Hof Ter Laken"/>
        <s v="Borsbeek, Wijnegem en Wommelgem pakken samen detailhandelsbeleid aan"/>
        <s v="30/11 Provincie deelt 325 gratis bomen uit in Dessel"/>
        <s v="Persuitnodiging: Provincie verlaagt drempel boerderijbezoeken - maandag 2/12, 10 uur"/>
        <s v="28/11 Provincieraad Antwerpen"/>
        <s v="7/12 boomplantactie in het Vrijbroekpark"/>
        <s v="Winnaars scholenveldloop vallen in de prijzen tijdens Prijsuitreiking 'Wisselbeker Gouverneur'"/>
        <s v="27/11 - 26e editie van Pennenzakkenrock is uitverkocht"/>
        <s v="Vlaanderen en Nederland slaan de handen ineen voor een Geopark Schelde Delta en kandidaatstelling bij UNESCO"/>
        <s v="Plant mee aan het nieuwe stadsbos voor Turnhout!"/>
        <s v="Kasteeldomein en stadsvesten Herentals geven kick-off voor Europees project"/>
        <s v="2/12 Prijsuitreiking Pop up Europa in Putte"/>
        <s v="persagenda provincie Antwerpen - 2 tot 8 december"/>
        <s v="Meer dan 100 fruitbomen sieren De Merel in Brecht  "/>
        <s v="Essen - Innovatieve zonnepanelen voor Douaneloods "/>
        <s v="Desselaars ontvangen gratis bomen voor hun inzet tijdens de klimaatstrijd"/>
        <s v="Vlaams-Nederlandse Delta buigt zich over kansen en drempels voor circulaire economie"/>
        <s v="PERSBERICHT: Captatieverboden voor waterlopen Laarse beek en Zwanebeek in provincie Antwerpen opgeheven"/>
        <s v="10.000 bomen voor een stadsbos in Turnhout"/>
        <s v="Pop up Europa deelt prijzen uit in Putte"/>
        <s v="www.bezoekdeboerderij.be lokt scholen naar het erf - lancering website in Gasthuishoeve Boshoek in Hove"/>
        <s v="Druk jouw stempel op ons platteland!"/>
        <s v="05/12 Eerste brevetuitreiking voor hogere brandweerofficieren op Campus Vesta"/>
        <s v="18/12 Vrijbr90k filmvertoning"/>
        <s v="Persuitnodiging: Wintersfeer op het Zilvermeer"/>
        <s v="Persbericht: Vlamingen planten massaal bomen aan in eigen tuin"/>
        <s v="Opnieuw schorsing en vernietiging aangevraagd tegen aanleg fietsostrade F14 Antwerpen-Essen"/>
        <s v="Eerste brevetten voor hogere brandweerofficieren "/>
        <s v="PIVA en basisschool Sint-Jan Berchmans bakken 1000 cupcakes voor Warmste Week"/>
        <s v="10/12 Ambities in cijfers : provincie stelt meerjarenplan 2020-2025 voor."/>
        <s v="PERSUITNODIGING 06/12 - Openingsrede 2019 gouverneur Cathy Berx - Op onze gezondheid: samen naar/voor schone lucht in Antwerpen (en omstreken)"/>
        <s v="10 redenen om naar Putteke Winter in De Schorre te komen"/>
        <s v="7/12 boomplantactie Vrijbroekpark"/>
        <s v="68 kilometer fietspad in Laakdal scoort 4,3/10"/>
        <s v="persagenda provincie Antwerpen 9 tot 15 december"/>
        <s v="12/12 Infomarkt Boom: De stationsomgeving verbindt"/>
        <s v="Gemeente Ranst versterkt haar deelgemeenten samen met provincie Antwerpen "/>
        <s v="Turnhoutenaren planten meer dan 10.000 bomen voor nieuw stadsbos"/>
        <s v="Inwoners Wuustwezel kopen 1400 struiken en boompjes voor meer bijen en vogels"/>
        <s v="Provincie Antwerpen onderscheidt door duidelijke keuzes voor meerjarenplan 2020-2025"/>
        <s v="PERSBERICHT: Families welkom op Bonte Zondag"/>
        <s v="13/12 Vurige Winteravond in het Vrijbroekpark"/>
        <s v="Europa zoekt in het buitengewoon onderwijs een antwoord op de vraag: ”Moet er een Europees rookverbod komen in cafés?”"/>
        <s v="800 verrassende en duurzame vakanties in Vlaanderen onder de kerstboom"/>
        <s v="Antwerpse boseigenaars kopen massaal bomen en struiken voor weerbare bossen"/>
        <s v="Persuitnodiging : Kamp C viert 1000ste bouwadvies van 2019"/>
        <s v="Leerlingen Hove en Lint planten wilgenhutten voor meer speelnatuur"/>
        <s v="Persuitnodiging - Miljoenste fietser over fietsbrug in Berchem"/>
        <s v="persagenda provincie Antwerpen 16 tot 22 december"/>
        <s v="Persbericht: 113 reacties voor een kwaliteitsvol ruimtelijk beleid"/>
        <s v="Persbericht: Collectief MOOS wint provinciale  Erfgoedprijs 2019"/>
        <s v="17/12 belevingstheater voor verkeersveiligheid in politie- en brandweerschool"/>
        <s v="activiteitenkalender provincie Antwerpen januari 2020"/>
        <s v="Terugblik op een geslaagde editie van Putteke Winter in De Schorre"/>
        <s v="Inschrijven voor workshop 'kleinfruit snoeien' op Kinderboerderij Rivierenhof (op 18.01.2020)"/>
        <s v="Workshop ‘vogels voederen en spotten’ op de Kesselse Heide n.a.v. Groot vogeltelweekend Natuurpunt"/>
        <s v="Leerlingen planten wilgenhutten voor natuurlijke speelplek in Hove"/>
        <s v="1 miljoen fietsers over fietsbrug in Berchem"/>
        <s v="Grote actie Warmste Week in Malle - Siska Schoeters onthult grootste clicformerstapijt"/>
        <s v="Kamp C geeft 1000ste bouwadvies"/>
        <s v="19/12 Smullen op kersmarkt PIVA"/>
        <s v="Games &amp; Comics Festival zet jonge tekenaars en ontwerpers in de kijker"/>
        <s v="Buurderij boert goed in het provinciehuis "/>
        <s v="PERSBERICHT: Gouverneur Cathy Berx  en hulpdiensten willen agressie tegen hulpverleners een halt toeroepen"/>
        <s v="Koningshooikt | Provincie hernieuwt contract met schapenboer voor efficiënter onderhoud"/>
        <s v="Provinciale Fietsbarometer toont aan dat Nijlen verder moet gaan op ingeslagen weg"/>
        <s v="De Warmste Provincieraad - Provincieraadsleden schenken 7700 euro aan project CO3 Intrafamiliaal geweld"/>
        <s v="Persbericht Spartacus Run"/>
        <s v="Persbericht: Duurzame toekomst voor archief Hof Ter Laken"/>
        <s v="Toekomst voor kerkruïne in Westmeerbeek (Hulshout)"/>
        <s v="Persbericht: Provinciale deputatie wekt spookhotel terug tot leven"/>
        <s v="Persbericht: Inspirerend ontwerp voor stationsomgeving"/>
      </sharedItems>
    </cacheField>
    <cacheField name="Pu bij Pb" numFmtId="0">
      <sharedItems/>
    </cacheField>
    <cacheField name="Persreturn" numFmtId="0">
      <sharedItems count="2">
        <s v="Ja"/>
        <s v="Nee"/>
      </sharedItems>
    </cacheField>
    <cacheField name="Alleen web" numFmtId="0">
      <sharedItems count="3">
        <s v="Nee"/>
        <s v="Ja"/>
        <s v="?"/>
      </sharedItems>
    </cacheField>
    <cacheField name="TV" numFmtId="0">
      <sharedItems count="2">
        <s v="Nee"/>
        <s v="Ja"/>
      </sharedItems>
    </cacheField>
    <cacheField name="Beleid" numFmtId="0">
      <sharedItems count="8">
        <s v="Gouverneur"/>
        <s v="Leefmilieu"/>
        <s v="Provinciebestuur"/>
        <s v="Vrije Tijd"/>
        <s v="Economie"/>
        <s v="Ruimte"/>
        <s v="Mobiliteit"/>
        <s v="Onderwijs en Educatie"/>
      </sharedItems>
    </cacheField>
    <cacheField name="Detail beleid" numFmtId="0">
      <sharedItems count="62">
        <s v="Toezicht gemeenten"/>
        <s v="Waterbeleid"/>
        <s v="Pers"/>
        <s v="Persagenda"/>
        <s v="Kempens Landschap"/>
        <s v="Landbouw"/>
        <s v="de Warande"/>
        <s v="PGRA"/>
        <s v="Europa"/>
        <s v="PGRM"/>
        <s v="Erfgoed"/>
        <s v="Kasteel d'Ursel"/>
        <s v="Klimaatstrijd"/>
        <s v="Milieu en natuur"/>
        <s v="Arboretum"/>
        <s v="Fietsbeleid"/>
        <s v="Provincieraad"/>
        <s v="Zilvermeer"/>
        <s v="Economie, innovatie en samenleving"/>
        <s v="Duurzaam milieu en natuurbeleid"/>
        <s v="Onderwijs"/>
        <s v="Toerisme Provincie Antwerpen"/>
        <s v="Plattelandsbeleid"/>
        <s v="Veiligheid"/>
        <s v="MOS"/>
        <s v="PGRK"/>
        <s v="Havencentrum"/>
        <s v="PIVA"/>
        <s v="Kamp C"/>
        <s v="CVO Vitant"/>
        <s v="Suske en Wiske"/>
        <s v="Logistiek"/>
        <s v="Ruimtelijke planning"/>
        <s v="Hooibeekhoeve"/>
        <s v="PTS Boom"/>
        <s v="Regionale Landschappen"/>
        <s v="POM Antwerpen"/>
        <s v="Campus Vesta"/>
        <s v="Fietseducatie"/>
        <s v="Innovant"/>
        <s v="Interreg"/>
        <s v="De Schorre"/>
        <s v="Landschap"/>
        <s v="Bosgroepen"/>
        <s v="Regionaal Landschappen"/>
        <s v="PGRA - M - K"/>
        <s v="Activiteitenkalender"/>
        <s v="Veiligheidsinstituut"/>
        <s v="Terra Nova"/>
        <s v="De Nekker"/>
        <s v="Avant"/>
        <s v="Sociale economie"/>
        <s v="Mondiaal beleid"/>
        <s v="Vormingscentrum"/>
        <s v="PIH"/>
        <s v="Financien"/>
        <s v="PITO Stabroek"/>
        <s v="Gouverneur" u="1"/>
        <s v="PITO" u="1"/>
        <s v="Milieu" u="1"/>
        <s v="Landschapsbeleid" u="1"/>
        <s v="Natuur &amp; landschap" u="1"/>
      </sharedItems>
    </cacheField>
    <cacheField name="Soort" numFmtId="0">
      <sharedItems containsBlank="1" count="7">
        <s v="Persuitnodiging"/>
        <s v="persbericht"/>
        <s v="persagenda"/>
        <s v="agendatip"/>
        <s v="evenementenkalender"/>
        <s v="activiteitenkalender"/>
        <m u="1"/>
      </sharedItems>
    </cacheField>
    <cacheField name="Datum" numFmtId="14">
      <sharedItems containsSemiMixedTypes="0" containsNonDate="0" containsDate="1" containsString="0" minDate="2019-01-03T00:00:00" maxDate="2019-12-21T00:00:00" count="225">
        <d v="2019-01-03T00:00:00"/>
        <d v="2019-01-04T00:00:00"/>
        <d v="2019-01-07T00:00:00"/>
        <d v="2019-01-08T00:00:00"/>
        <d v="2019-01-09T00:00:00"/>
        <d v="2019-01-11T00:00:00"/>
        <d v="2019-01-14T00:00:00"/>
        <d v="2019-01-16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6T00:00:00"/>
        <d v="2019-02-18T00:00:00"/>
        <d v="2019-02-19T00:00:00"/>
        <d v="2019-02-20T00:00:00"/>
        <d v="2019-02-21T00:00:00"/>
        <d v="2019-02-22T00:00:00"/>
        <d v="2019-02-25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2T00:00:00"/>
        <d v="2019-03-13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9T00:00:00"/>
        <d v="2019-04-23T00:00:00"/>
        <d v="2019-04-24T00:00:00"/>
        <d v="2019-04-25T00:00:00"/>
        <d v="2019-04-26T00:00:00"/>
        <d v="2019-04-29T00:00:00"/>
        <d v="2019-04-30T00:00:00"/>
        <d v="2019-05-03T00:00:00"/>
        <d v="2019-05-04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18T00:00:00"/>
        <d v="2019-05-20T00:00:00"/>
        <d v="2019-05-21T00:00:00"/>
        <d v="2019-05-22T00:00:00"/>
        <d v="2019-05-23T00:00:00"/>
        <d v="2019-05-24T00:00:00"/>
        <d v="2019-05-27T00:00:00"/>
        <d v="2019-05-29T00:00:00"/>
        <d v="2019-05-31T00:00:00"/>
        <d v="2019-06-03T00:00:00"/>
        <d v="2019-06-04T00:00:00"/>
        <d v="2019-06-05T00:00:00"/>
        <d v="2019-06-06T00:00:00"/>
        <d v="2019-06-07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4T00:00:00"/>
        <d v="2019-07-05T00:00:00"/>
        <d v="2019-07-08T00:00:00"/>
        <d v="2019-07-09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6T00:00:00"/>
        <d v="2019-07-30T00:00:00"/>
        <d v="2019-08-01T00:00:00"/>
        <d v="2019-08-02T00:00:00"/>
        <d v="2019-08-06T00:00:00"/>
        <d v="2019-08-07T00:00:00"/>
        <d v="2019-08-09T00:00:00"/>
        <d v="2019-08-12T00:00:00"/>
        <d v="2019-08-13T00:00:00"/>
        <d v="2019-08-14T00:00:00"/>
        <d v="2019-08-16T00:00:00"/>
        <d v="2019-08-19T00:00:00"/>
        <d v="2019-08-21T00:00:00"/>
        <d v="2019-08-22T00:00:00"/>
        <d v="2019-08-23T00:00:00"/>
        <d v="2019-08-26T00:00:00"/>
        <d v="2019-08-27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8T00:00:00"/>
        <d v="2019-09-30T00:00:00"/>
        <d v="2019-10-01T00:00:00"/>
        <d v="2019-10-03T00:00:00"/>
        <d v="2019-09-27T00:00:00"/>
        <d v="2019-10-02T00:00:00"/>
        <d v="2019-10-04T00:00:00"/>
        <d v="2019-10-06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7T00:00:00"/>
        <d v="2019-10-28T00:00:00"/>
        <d v="2019-10-29T00:00:00"/>
        <d v="2019-10-31T00:00:00"/>
        <d v="2019-11-04T00:00:00"/>
        <d v="2019-11-07T00:00:00"/>
        <d v="2019-11-08T00:00:00"/>
        <d v="2019-11-12T00:00:00"/>
        <d v="2019-11-13T00:00:00"/>
        <d v="2019-11-14T00:00:00"/>
        <d v="2019-11-18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1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4T00:00:00"/>
        <d v="2019-12-16T00:00:00"/>
        <d v="2019-12-17T00:00:00"/>
        <d v="2019-12-18T00:00:00"/>
        <d v="2019-12-19T00:00:00"/>
        <d v="2019-12-20T00:00:00"/>
      </sharedItems>
      <fieldGroup par="12" base="11">
        <rangePr groupBy="days" startDate="2019-01-03T00:00:00" endDate="2019-12-21T00:00:00"/>
        <groupItems count="368">
          <s v="&lt;3/01/2019"/>
          <s v="1/jan"/>
          <s v="2/jan"/>
          <s v="3/jan"/>
          <s v="4/jan"/>
          <s v="5/jan"/>
          <s v="6/jan"/>
          <s v="7/jan"/>
          <s v="8/jan"/>
          <s v="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1/feb"/>
          <s v="2/feb"/>
          <s v="3/feb"/>
          <s v="4/feb"/>
          <s v="5/feb"/>
          <s v="6/feb"/>
          <s v="7/feb"/>
          <s v="8/feb"/>
          <s v="9/feb"/>
          <s v="10/feb"/>
          <s v="11/feb"/>
          <s v="12/feb"/>
          <s v="13/feb"/>
          <s v="14/feb"/>
          <s v="15/feb"/>
          <s v="16/feb"/>
          <s v="17/feb"/>
          <s v="18/feb"/>
          <s v="19/feb"/>
          <s v="20/feb"/>
          <s v="21/feb"/>
          <s v="22/feb"/>
          <s v="23/feb"/>
          <s v="24/feb"/>
          <s v="25/feb"/>
          <s v="26/feb"/>
          <s v="27/feb"/>
          <s v="28/feb"/>
          <s v="29/feb"/>
          <s v="1/mrt"/>
          <s v="2/mrt"/>
          <s v="3/mrt"/>
          <s v="4/mrt"/>
          <s v="5/mrt"/>
          <s v="6/mrt"/>
          <s v="7/mrt"/>
          <s v="8/mrt"/>
          <s v="9/mrt"/>
          <s v="10/mrt"/>
          <s v="11/mrt"/>
          <s v="12/mrt"/>
          <s v="13/mrt"/>
          <s v="14/mrt"/>
          <s v="15/mrt"/>
          <s v="16/mrt"/>
          <s v="17/mrt"/>
          <s v="18/mrt"/>
          <s v="19/mrt"/>
          <s v="20/mrt"/>
          <s v="21/mrt"/>
          <s v="22/mrt"/>
          <s v="23/mrt"/>
          <s v="24/mrt"/>
          <s v="25/mrt"/>
          <s v="26/mrt"/>
          <s v="27/mrt"/>
          <s v="28/mrt"/>
          <s v="29/mrt"/>
          <s v="30/mrt"/>
          <s v="31/mrt"/>
          <s v="1/apr"/>
          <s v="2/apr"/>
          <s v="3/apr"/>
          <s v="4/apr"/>
          <s v="5/apr"/>
          <s v="6/apr"/>
          <s v="7/apr"/>
          <s v="8/apr"/>
          <s v="9/apr"/>
          <s v="10/apr"/>
          <s v="11/apr"/>
          <s v="12/apr"/>
          <s v="13/apr"/>
          <s v="14/apr"/>
          <s v="15/apr"/>
          <s v="16/apr"/>
          <s v="17/apr"/>
          <s v="18/apr"/>
          <s v="19/apr"/>
          <s v="20/apr"/>
          <s v="21/apr"/>
          <s v="22/apr"/>
          <s v="23/apr"/>
          <s v="24/apr"/>
          <s v="25/apr"/>
          <s v="26/apr"/>
          <s v="27/apr"/>
          <s v="28/apr"/>
          <s v="29/apr"/>
          <s v="30/apr"/>
          <s v="1/mei"/>
          <s v="2/mei"/>
          <s v="3/mei"/>
          <s v="4/mei"/>
          <s v="5/mei"/>
          <s v="6/mei"/>
          <s v="7/mei"/>
          <s v="8/mei"/>
          <s v="9/mei"/>
          <s v="10/mei"/>
          <s v="11/mei"/>
          <s v="12/mei"/>
          <s v="13/mei"/>
          <s v="14/mei"/>
          <s v="15/mei"/>
          <s v="16/mei"/>
          <s v="17/mei"/>
          <s v="18/mei"/>
          <s v="19/mei"/>
          <s v="20/mei"/>
          <s v="21/mei"/>
          <s v="22/mei"/>
          <s v="23/mei"/>
          <s v="24/mei"/>
          <s v="25/mei"/>
          <s v="26/mei"/>
          <s v="27/mei"/>
          <s v="28/mei"/>
          <s v="29/mei"/>
          <s v="30/mei"/>
          <s v="31/mei"/>
          <s v="1/jun"/>
          <s v="2/jun"/>
          <s v="3/jun"/>
          <s v="4/jun"/>
          <s v="5/jun"/>
          <s v="6/jun"/>
          <s v="7/jun"/>
          <s v="8/jun"/>
          <s v="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1/jul"/>
          <s v="2/jul"/>
          <s v="3/jul"/>
          <s v="4/jul"/>
          <s v="5/jul"/>
          <s v="6/jul"/>
          <s v="7/jul"/>
          <s v="8/jul"/>
          <s v="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1/aug"/>
          <s v="2/aug"/>
          <s v="3/aug"/>
          <s v="4/aug"/>
          <s v="5/aug"/>
          <s v="6/aug"/>
          <s v="7/aug"/>
          <s v="8/aug"/>
          <s v="9/aug"/>
          <s v="10/aug"/>
          <s v="11/aug"/>
          <s v="12/aug"/>
          <s v="13/aug"/>
          <s v="14/aug"/>
          <s v="15/aug"/>
          <s v="16/aug"/>
          <s v="17/aug"/>
          <s v="18/aug"/>
          <s v="19/aug"/>
          <s v="20/aug"/>
          <s v="21/aug"/>
          <s v="22/aug"/>
          <s v="23/aug"/>
          <s v="24/aug"/>
          <s v="25/aug"/>
          <s v="26/aug"/>
          <s v="27/aug"/>
          <s v="28/aug"/>
          <s v="29/aug"/>
          <s v="30/aug"/>
          <s v="31/aug"/>
          <s v="1/sep"/>
          <s v="2/sep"/>
          <s v="3/sep"/>
          <s v="4/sep"/>
          <s v="5/sep"/>
          <s v="6/sep"/>
          <s v="7/sep"/>
          <s v="8/sep"/>
          <s v="9/sep"/>
          <s v="10/sep"/>
          <s v="11/sep"/>
          <s v="12/sep"/>
          <s v="13/sep"/>
          <s v="14/sep"/>
          <s v="15/sep"/>
          <s v="16/sep"/>
          <s v="17/sep"/>
          <s v="18/sep"/>
          <s v="19/sep"/>
          <s v="20/sep"/>
          <s v="21/sep"/>
          <s v="22/sep"/>
          <s v="23/sep"/>
          <s v="24/sep"/>
          <s v="25/sep"/>
          <s v="26/sep"/>
          <s v="27/sep"/>
          <s v="28/sep"/>
          <s v="29/sep"/>
          <s v="30/sep"/>
          <s v="1/okt"/>
          <s v="2/okt"/>
          <s v="3/okt"/>
          <s v="4/okt"/>
          <s v="5/okt"/>
          <s v="6/okt"/>
          <s v="7/okt"/>
          <s v="8/okt"/>
          <s v="9/okt"/>
          <s v="10/okt"/>
          <s v="11/okt"/>
          <s v="12/okt"/>
          <s v="13/okt"/>
          <s v="14/okt"/>
          <s v="15/okt"/>
          <s v="16/okt"/>
          <s v="17/okt"/>
          <s v="18/okt"/>
          <s v="19/okt"/>
          <s v="20/okt"/>
          <s v="21/okt"/>
          <s v="22/okt"/>
          <s v="23/okt"/>
          <s v="24/okt"/>
          <s v="25/okt"/>
          <s v="26/okt"/>
          <s v="27/okt"/>
          <s v="28/okt"/>
          <s v="29/okt"/>
          <s v="30/okt"/>
          <s v="31/okt"/>
          <s v="1/nov"/>
          <s v="2/nov"/>
          <s v="3/nov"/>
          <s v="4/nov"/>
          <s v="5/nov"/>
          <s v="6/nov"/>
          <s v="7/nov"/>
          <s v="8/nov"/>
          <s v="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1/dec"/>
          <s v="2/dec"/>
          <s v="3/dec"/>
          <s v="4/dec"/>
          <s v="5/dec"/>
          <s v="6/dec"/>
          <s v="7/dec"/>
          <s v="8/dec"/>
          <s v="9/dec"/>
          <s v="10/dec"/>
          <s v="11/dec"/>
          <s v="12/dec"/>
          <s v="13/dec"/>
          <s v="14/dec"/>
          <s v="15/dec"/>
          <s v="16/dec"/>
          <s v="17/dec"/>
          <s v="18/dec"/>
          <s v="19/dec"/>
          <s v="20/dec"/>
          <s v="21/dec"/>
          <s v="22/dec"/>
          <s v="23/dec"/>
          <s v="24/dec"/>
          <s v="25/dec"/>
          <s v="26/dec"/>
          <s v="27/dec"/>
          <s v="28/dec"/>
          <s v="29/dec"/>
          <s v="30/dec"/>
          <s v="31/dec"/>
          <s v="&gt;21/12/2019"/>
        </groupItems>
      </fieldGroup>
    </cacheField>
    <cacheField name="Maanden" numFmtId="0" databaseField="0">
      <fieldGroup base="11">
        <rangePr groupBy="months" startDate="2019-01-03T00:00:00" endDate="2019-12-21T00:00:00"/>
        <groupItems count="14">
          <s v="&lt;3/01/2019"/>
          <s v="jan"/>
          <s v="feb"/>
          <s v="mrt"/>
          <s v="apr"/>
          <s v="mei"/>
          <s v="jun"/>
          <s v="jul"/>
          <s v="aug"/>
          <s v="sep"/>
          <s v="okt"/>
          <s v="nov"/>
          <s v="dec"/>
          <s v="&gt;21/1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8">
  <r>
    <x v="0"/>
    <x v="0"/>
    <x v="0"/>
    <x v="0"/>
    <s v="PERSUITNODIGING: Antwerps burgemeester Bart De Wever legt morgen eed af bij gouverneur Cathy Berx (INSCHRIJVING VERPLICHT)"/>
    <d v="2019-01-03T00:00:00"/>
    <x v="0"/>
    <s v="ja"/>
    <m/>
    <m/>
    <s v="CLAES Sara"/>
    <x v="0"/>
  </r>
  <r>
    <x v="0"/>
    <x v="1"/>
    <x v="1"/>
    <x v="1"/>
    <s v="Op 7 januari starten de werken langsheen Edegemse Beek"/>
    <d v="2019-01-04T00:00:00"/>
    <x v="0"/>
    <s v="ja"/>
    <m/>
    <s v="ja"/>
    <s v="GIJSBRECHTS Thalia"/>
    <x v="1"/>
  </r>
  <r>
    <x v="0"/>
    <x v="0"/>
    <x v="2"/>
    <x v="2"/>
    <s v="persagenda provincie Antwerpen 5 tot 13 januari "/>
    <d v="2019-01-04T00:00:00"/>
    <x v="0"/>
    <s v="ja"/>
    <m/>
    <m/>
    <s v="Pers provincie Antwerpen"/>
    <x v="2"/>
  </r>
  <r>
    <x v="0"/>
    <x v="0"/>
    <x v="3"/>
    <x v="1"/>
    <s v="Allerbeste wensen"/>
    <d v="2019-01-04T00:00:00"/>
    <x v="0"/>
    <m/>
    <m/>
    <m/>
    <s v="persprovincie antwerpen"/>
    <x v="1"/>
  </r>
  <r>
    <x v="0"/>
    <x v="2"/>
    <x v="4"/>
    <x v="1"/>
    <s v="Hemiksem - Herstel vijver in abdijpark "/>
    <d v="2019-01-07T00:00:00"/>
    <x v="0"/>
    <m/>
    <m/>
    <s v="ja"/>
    <s v="Info (VZW Kempens Landschap)"/>
    <x v="1"/>
  </r>
  <r>
    <x v="0"/>
    <x v="2"/>
    <x v="5"/>
    <x v="3"/>
    <s v="(2100 Antwerpen / Deurne) Kinderboerderij Rivierenhof ontwaakt op zondag 13 januari 2019 uit winterslaap"/>
    <d v="2019-01-08T00:00:00"/>
    <x v="0"/>
    <s v="ja"/>
    <m/>
    <m/>
    <s v="DE KEYZER Anouche"/>
    <x v="1"/>
  </r>
  <r>
    <x v="0"/>
    <x v="2"/>
    <x v="5"/>
    <x v="3"/>
    <s v="(2100 Antwerpen / Deurne) Gegidste wandeling 'Rivierenhof, tussen twee kastelen' - laatste kaartjes!"/>
    <d v="2019-01-08T00:00:00"/>
    <x v="0"/>
    <m/>
    <m/>
    <m/>
    <s v="DE KEYZER Anouche"/>
    <x v="1"/>
  </r>
  <r>
    <x v="0"/>
    <x v="2"/>
    <x v="6"/>
    <x v="1"/>
    <s v="PERSBERICHT: Doe de Warande: 100 jaar Pogen"/>
    <d v="2019-01-08T00:00:00"/>
    <x v="0"/>
    <s v="ja"/>
    <m/>
    <m/>
    <s v="Mieke Mermans"/>
    <x v="1"/>
  </r>
  <r>
    <x v="0"/>
    <x v="3"/>
    <x v="7"/>
    <x v="0"/>
    <s v="Persuitnodiging Agriflanders: Vlaamse partners trappen samen Week van de Korte Keten af"/>
    <d v="2019-01-08T00:00:00"/>
    <x v="0"/>
    <s v="ja"/>
    <m/>
    <s v="ja"/>
    <s v="weekvandekorteketen"/>
    <x v="1"/>
  </r>
  <r>
    <x v="0"/>
    <x v="2"/>
    <x v="4"/>
    <x v="1"/>
    <s v="Brecht - Welkom in De Merel!"/>
    <d v="2019-01-09T00:00:00"/>
    <x v="0"/>
    <s v="ja"/>
    <m/>
    <m/>
    <s v="Info (VZW Kempens Landschap)"/>
    <x v="1"/>
  </r>
  <r>
    <x v="0"/>
    <x v="2"/>
    <x v="6"/>
    <x v="0"/>
    <s v="rechtzetting wegens ontbrekende namen – UITNODIGING: vernissage The Gulf Between / za 26-01 / Expozaal"/>
    <d v="2019-01-11T00:00:00"/>
    <x v="0"/>
    <s v="ja"/>
    <m/>
    <m/>
    <s v="de Warande"/>
    <x v="1"/>
  </r>
  <r>
    <x v="0"/>
    <x v="3"/>
    <x v="8"/>
    <x v="0"/>
    <s v="Kathleen Helsen zit op 15 januari Europese ministerraad voor in de 3master in Kasterlee"/>
    <d v="2019-01-11T00:00:00"/>
    <x v="0"/>
    <s v="ja"/>
    <m/>
    <s v="ja"/>
    <s v="Pers provincie Antwerpen"/>
    <x v="2"/>
  </r>
  <r>
    <x v="0"/>
    <x v="0"/>
    <x v="2"/>
    <x v="2"/>
    <s v="persagenda provincie Antwerpen 12 tot 20 januari"/>
    <d v="2019-01-11T00:00:00"/>
    <x v="0"/>
    <s v="ja"/>
    <m/>
    <m/>
    <s v="Pers provincie Antwerpen"/>
    <x v="2"/>
  </r>
  <r>
    <x v="0"/>
    <x v="2"/>
    <x v="9"/>
    <x v="3"/>
    <s v="Agendatip: expo fotografie in Vrijbroekpark"/>
    <d v="2019-01-11T00:00:00"/>
    <x v="0"/>
    <s v="ja"/>
    <m/>
    <m/>
    <s v="WOUTERS Sarah (PGRM)"/>
    <x v="1"/>
  </r>
  <r>
    <x v="0"/>
    <x v="3"/>
    <x v="7"/>
    <x v="1"/>
    <s v="Persbericht: Minstens 500 activiteiten tijdens Week van de Korte Keten"/>
    <d v="2019-01-14T00:00:00"/>
    <x v="0"/>
    <s v="ja"/>
    <m/>
    <s v="ja"/>
    <s v="AERTS Evelien"/>
    <x v="1"/>
  </r>
  <r>
    <x v="0"/>
    <x v="4"/>
    <x v="10"/>
    <x v="1"/>
    <s v="Persbericht: virtueel graven naar archeologische vondsten"/>
    <d v="2019-01-14T00:00:00"/>
    <x v="0"/>
    <s v="ja"/>
    <s v="ja"/>
    <m/>
    <s v="RAGAS Sophie"/>
    <x v="1"/>
  </r>
  <r>
    <x v="0"/>
    <x v="3"/>
    <x v="8"/>
    <x v="1"/>
    <s v="Leerlingen van BuSO de 3master stemmen voor een Europees rookverbod in de horeca"/>
    <d v="2019-01-16T00:00:00"/>
    <x v="0"/>
    <s v="ja"/>
    <m/>
    <m/>
    <s v="Pers provincie Antwerpen"/>
    <x v="2"/>
  </r>
  <r>
    <x v="0"/>
    <x v="2"/>
    <x v="11"/>
    <x v="0"/>
    <s v="Persuitnodiging: Het gulden boek"/>
    <d v="2019-01-18T00:00:00"/>
    <x v="0"/>
    <s v="ja"/>
    <m/>
    <s v="ja"/>
    <s v="Kasteel d'Ursel"/>
    <x v="1"/>
  </r>
  <r>
    <x v="0"/>
    <x v="0"/>
    <x v="2"/>
    <x v="2"/>
    <s v="persagenda provincie Antwerpen 19 tot 27 januari "/>
    <d v="2019-01-18T00:00:00"/>
    <x v="0"/>
    <s v="ja"/>
    <m/>
    <m/>
    <s v="Pers provincie Antwerpen"/>
    <x v="2"/>
  </r>
  <r>
    <x v="0"/>
    <x v="1"/>
    <x v="12"/>
    <x v="1"/>
    <s v="Scouts Wijnegem plant 725 boompjes voor nieuw bos om in te spelen"/>
    <d v="2019-01-21T00:00:00"/>
    <x v="0"/>
    <s v="ja"/>
    <m/>
    <m/>
    <s v="APS Marijke"/>
    <x v="1"/>
  </r>
  <r>
    <x v="0"/>
    <x v="2"/>
    <x v="13"/>
    <x v="3"/>
    <s v="Wie wordt Miss Hamamelis 2019?"/>
    <d v="2019-01-21T00:00:00"/>
    <x v="0"/>
    <s v="ja"/>
    <m/>
    <m/>
    <s v="D'HAENENS Eva"/>
    <x v="1"/>
  </r>
  <r>
    <x v="0"/>
    <x v="1"/>
    <x v="14"/>
    <x v="1"/>
    <s v="22 maart 2019 kennen we de winnaars van de Klimaatstrijd #deKlimaatstrijd"/>
    <d v="2019-01-21T00:00:00"/>
    <x v="0"/>
    <s v="ja"/>
    <m/>
    <m/>
    <s v="Pers provincie Antwerpen"/>
    <x v="2"/>
  </r>
  <r>
    <x v="0"/>
    <x v="5"/>
    <x v="15"/>
    <x v="1"/>
    <s v="Provincie Antwerpen subsidieerde in 2018 voor ruim 2 miljoen euro fietspaden"/>
    <d v="2019-01-22T00:00:00"/>
    <x v="0"/>
    <s v="ja"/>
    <s v="ja"/>
    <s v="ja"/>
    <s v="Antwerpen Fietsprovincie"/>
    <x v="1"/>
  </r>
  <r>
    <x v="0"/>
    <x v="0"/>
    <x v="16"/>
    <x v="0"/>
    <s v="24/01 Provincieraad provincie Antwerpen"/>
    <d v="2019-01-23T00:00:00"/>
    <x v="0"/>
    <s v="ja"/>
    <m/>
    <m/>
    <s v="Pers provincie Antwerpen"/>
    <x v="2"/>
  </r>
  <r>
    <x v="0"/>
    <x v="2"/>
    <x v="17"/>
    <x v="1"/>
    <s v="24/01 Zilvermeer op het Vakantiesalon: klaar voor jubileumjaar!"/>
    <d v="2019-01-23T00:00:00"/>
    <x v="0"/>
    <s v="ja"/>
    <s v="ja"/>
    <m/>
    <s v="Pers provincie Antwerpen"/>
    <x v="2"/>
  </r>
  <r>
    <x v="0"/>
    <x v="2"/>
    <x v="17"/>
    <x v="1"/>
    <s v="24/01 - 25e editie van Pennenzakkenrock is uitverkocht"/>
    <d v="2019-01-24T00:00:00"/>
    <x v="0"/>
    <s v="ja"/>
    <m/>
    <m/>
    <s v="AGYEI Nena"/>
    <x v="1"/>
  </r>
  <r>
    <x v="0"/>
    <x v="3"/>
    <x v="18"/>
    <x v="1"/>
    <s v="Persbericht | 36 juniorondernemers zorgen zaterdag 26 januari voor extra winkelplezier in Shopping Promenade Kapellen! "/>
    <d v="2019-01-24T00:00:00"/>
    <x v="0"/>
    <m/>
    <m/>
    <m/>
    <s v="Heleen Van Grieken"/>
    <x v="1"/>
  </r>
  <r>
    <x v="0"/>
    <x v="2"/>
    <x v="11"/>
    <x v="1"/>
    <s v="Persbericht: Schatten uit de kelder: de herontdekking van het gulden boek van Louise d'Ursel"/>
    <d v="2019-01-25T00:00:00"/>
    <x v="0"/>
    <s v="ja"/>
    <m/>
    <s v="ja"/>
    <s v="Kasteel d'Ursel"/>
    <x v="1"/>
  </r>
  <r>
    <x v="0"/>
    <x v="0"/>
    <x v="2"/>
    <x v="3"/>
    <s v="persagenda provincie Antwerpen - zaterdag 26 januari tot zondag 3 februari 2019"/>
    <d v="2019-01-25T00:00:00"/>
    <x v="0"/>
    <s v="ja"/>
    <m/>
    <m/>
    <s v="Pers provincie Antwerpen"/>
    <x v="2"/>
  </r>
  <r>
    <x v="0"/>
    <x v="1"/>
    <x v="19"/>
    <x v="0"/>
    <s v="Uitnodiging persmoment: Enige mannelijke Zwarte Populier provincie Antwerpen krijgt laatste snoeifase"/>
    <d v="2019-01-28T00:00:00"/>
    <x v="0"/>
    <s v="ja"/>
    <s v="ja"/>
    <s v="ja"/>
    <s v="APS Marijke"/>
    <x v="1"/>
  </r>
  <r>
    <x v="0"/>
    <x v="1"/>
    <x v="14"/>
    <x v="1"/>
    <s v="Laat je thermostaat instellen door een vrijwillige verwarmingscoach"/>
    <d v="2019-01-28T00:00:00"/>
    <x v="0"/>
    <s v="ja"/>
    <m/>
    <m/>
    <s v="DRUART Valerie"/>
    <x v="2"/>
  </r>
  <r>
    <x v="0"/>
    <x v="2"/>
    <x v="6"/>
    <x v="1"/>
    <s v="PERSBERICHT: Derde editie festival WinterWarm in de Hoge Rielen"/>
    <d v="2019-01-28T00:00:00"/>
    <x v="0"/>
    <s v="ja"/>
    <m/>
    <s v="ja"/>
    <s v="Mieke Mermans"/>
    <x v="3"/>
  </r>
  <r>
    <x v="0"/>
    <x v="6"/>
    <x v="20"/>
    <x v="1"/>
    <s v="Persbericht. Provinciale scholen vieren gedichtendag"/>
    <d v="2019-01-30T00:00:00"/>
    <x v="0"/>
    <s v="ja"/>
    <s v="ja"/>
    <m/>
    <s v="VAN MALDEREN Nele"/>
    <x v="1"/>
  </r>
  <r>
    <x v="0"/>
    <x v="2"/>
    <x v="11"/>
    <x v="0"/>
    <s v="Persuitnodiging: 'Fleurs des Dames zet kasteel d'Ursel opnieuw in de bloemen: start voorverkoop'"/>
    <d v="2019-01-31T00:00:00"/>
    <x v="0"/>
    <s v="ja"/>
    <m/>
    <m/>
    <s v="Kasteel d'Ursel"/>
    <x v="1"/>
  </r>
  <r>
    <x v="0"/>
    <x v="3"/>
    <x v="8"/>
    <x v="1"/>
    <s v="4-8 februari - Jonge ministers praten over klimaat in de Warande"/>
    <d v="2019-02-01T00:00:00"/>
    <x v="1"/>
    <s v="ja"/>
    <m/>
    <m/>
    <s v="Pers provincie Antwerpen"/>
    <x v="2"/>
  </r>
  <r>
    <x v="0"/>
    <x v="0"/>
    <x v="2"/>
    <x v="2"/>
    <s v="persagenda provincie Antwerpen 2 tot 10 februari "/>
    <d v="2019-02-01T00:00:00"/>
    <x v="1"/>
    <s v="ja"/>
    <m/>
    <m/>
    <s v="Pers provincie Antwerpen"/>
    <x v="2"/>
  </r>
  <r>
    <x v="0"/>
    <x v="2"/>
    <x v="21"/>
    <x v="1"/>
    <s v="Nieuwe fietsvakanties in Vlaanderen in primeur te ontdekken op Fiets- en wandelbeurs"/>
    <d v="2019-02-01T00:00:00"/>
    <x v="1"/>
    <s v="ja"/>
    <s v="ja"/>
    <m/>
    <s v="ROSIER Mariel"/>
    <x v="1"/>
  </r>
  <r>
    <x v="0"/>
    <x v="3"/>
    <x v="7"/>
    <x v="1"/>
    <s v="Persbericht: 23 nieuwe plattelandsprojecten van start in de provincie Antwerpen"/>
    <d v="2019-02-04T00:00:00"/>
    <x v="1"/>
    <s v="ja"/>
    <s v="ja"/>
    <m/>
    <s v="AERTS Evelien"/>
    <x v="1"/>
  </r>
  <r>
    <x v="0"/>
    <x v="2"/>
    <x v="5"/>
    <x v="3"/>
    <s v="(2100 Antwerpen / Deurne) Specialisten Rivierenhof leren je vakkundig rozen snoeien op 24.02.2019 - Inschrijvingen gestart!"/>
    <d v="2019-02-04T00:00:00"/>
    <x v="1"/>
    <m/>
    <m/>
    <m/>
    <s v="DE KEYZER Anouche"/>
    <x v="1"/>
  </r>
  <r>
    <x v="0"/>
    <x v="0"/>
    <x v="0"/>
    <x v="0"/>
    <s v="PERSUITNODIGING 05/02 - Veiligheidsconferentie: maatschappelijke veiligheid, een lokaal verhaal. De burgemeester als regisseur van maatschappelijke veiligheid"/>
    <d v="2019-02-04T00:00:00"/>
    <x v="1"/>
    <s v="ja"/>
    <m/>
    <m/>
    <s v="Kabinet van de Gouverneur"/>
    <x v="0"/>
  </r>
  <r>
    <x v="0"/>
    <x v="2"/>
    <x v="5"/>
    <x v="3"/>
    <s v="(2100 Antwerpen / Deurne) Rivierenhof Valentijnrun – Last call voor gratis deelname * aanstaande zondag om 11u @ provinciaal domein Rivierenhof, Deurne"/>
    <d v="2019-02-05T00:00:00"/>
    <x v="1"/>
    <s v="ja"/>
    <m/>
    <s v="ja"/>
    <s v="DE KEYZER Anouche"/>
    <x v="1"/>
  </r>
  <r>
    <x v="0"/>
    <x v="2"/>
    <x v="4"/>
    <x v="1"/>
    <s v="Wortel- en Merksplas-Kolonie verdedigen de Belgische eer voor de Europese Landschapsprijs "/>
    <d v="2019-02-05T00:00:00"/>
    <x v="1"/>
    <s v="ja"/>
    <m/>
    <m/>
    <s v="Info (VZW Kempens Landschap)"/>
    <x v="1"/>
  </r>
  <r>
    <x v="0"/>
    <x v="0"/>
    <x v="0"/>
    <x v="0"/>
    <s v="PERSBERICHT: Veiligheidsconferentie 2019: 'maatschappelijke veiligheid, een lokaal verhaal' focust op regisseursrol burgemeester"/>
    <d v="2019-02-05T00:00:00"/>
    <x v="1"/>
    <s v="ja"/>
    <m/>
    <m/>
    <s v="Kabinet van de Gouverneur"/>
    <x v="0"/>
  </r>
  <r>
    <x v="0"/>
    <x v="2"/>
    <x v="11"/>
    <x v="0"/>
    <s v="Fotomoment: 'Aanplanting nieuwe bomen in kasteeldomein d'Ursel'"/>
    <d v="2019-02-05T00:00:00"/>
    <x v="1"/>
    <s v="ja"/>
    <m/>
    <s v="ja"/>
    <s v="Kasteel d'Ursel"/>
    <x v="1"/>
  </r>
  <r>
    <x v="0"/>
    <x v="2"/>
    <x v="11"/>
    <x v="0"/>
    <s v="Persbericht: Fleurs des Dames voor derde keer op rij in kasteel d'Ursel. De voorverkoop start vandaag."/>
    <d v="2019-02-06T00:00:00"/>
    <x v="1"/>
    <m/>
    <m/>
    <m/>
    <s v="Kasteel d'Ursel"/>
    <x v="1"/>
  </r>
  <r>
    <x v="0"/>
    <x v="5"/>
    <x v="15"/>
    <x v="1"/>
    <s v="Gemeente Lille krijgt 5,5/10 van provinciale Fietsbarometer"/>
    <d v="2019-02-07T00:00:00"/>
    <x v="1"/>
    <s v="ja"/>
    <m/>
    <s v="ja"/>
    <s v="Antwerpen Fietsprovincie"/>
    <x v="1"/>
  </r>
  <r>
    <x v="0"/>
    <x v="1"/>
    <x v="19"/>
    <x v="1"/>
    <s v="Einde aan acht jaar onderhoudswerken enige mannelijke Zwarte Populier provincie Antwerpen"/>
    <d v="2019-02-07T00:00:00"/>
    <x v="1"/>
    <s v="ja"/>
    <m/>
    <s v="ja"/>
    <s v="APS Marijke"/>
    <x v="1"/>
  </r>
  <r>
    <x v="0"/>
    <x v="1"/>
    <x v="22"/>
    <x v="1"/>
    <s v="MOS promoot op dinsdag 12 februari Dikketruiendag op school"/>
    <d v="2019-02-07T00:00:00"/>
    <x v="1"/>
    <s v="ja"/>
    <m/>
    <m/>
    <s v="Pers provincie Antwerpen"/>
    <x v="2"/>
  </r>
  <r>
    <x v="0"/>
    <x v="2"/>
    <x v="23"/>
    <x v="1"/>
    <s v="20 schapen, 4 koeien,… en een school in De Averegten "/>
    <d v="2019-02-07T00:00:00"/>
    <x v="1"/>
    <s v="ja"/>
    <m/>
    <m/>
    <s v="WOUTERS Nancy"/>
    <x v="1"/>
  </r>
  <r>
    <x v="0"/>
    <x v="2"/>
    <x v="9"/>
    <x v="3"/>
    <s v="RECHTZETTING: Agendatip: workshop bosbaden in Vrijbroekpark"/>
    <d v="2019-02-07T00:00:00"/>
    <x v="1"/>
    <m/>
    <m/>
    <m/>
    <s v="WOUTERS Sarah (PGRM)"/>
    <x v="1"/>
  </r>
  <r>
    <x v="0"/>
    <x v="2"/>
    <x v="9"/>
    <x v="3"/>
    <s v="Agendatip: workshop bosbaden in Vrijbroekpark"/>
    <d v="2019-02-07T00:00:00"/>
    <x v="1"/>
    <m/>
    <m/>
    <m/>
    <s v="WOUTERS Sarah (PGRM)"/>
    <x v="1"/>
  </r>
  <r>
    <x v="0"/>
    <x v="2"/>
    <x v="13"/>
    <x v="3"/>
    <s v="Sneeuwklokjesweekend 9 &amp; 10 februari 2019"/>
    <d v="2019-02-08T00:00:00"/>
    <x v="1"/>
    <s v="ja"/>
    <m/>
    <m/>
    <s v="D'HAENENS Eva"/>
    <x v="1"/>
  </r>
  <r>
    <x v="0"/>
    <x v="2"/>
    <x v="4"/>
    <x v="1"/>
    <s v="Boom - Toeristische herbestemming voor schrijnwerkerij in Noeveren  "/>
    <d v="2019-02-08T00:00:00"/>
    <x v="1"/>
    <s v="ja"/>
    <m/>
    <m/>
    <s v="Info (VZW Kempens Landschap)"/>
    <x v="1"/>
  </r>
  <r>
    <x v="0"/>
    <x v="0"/>
    <x v="2"/>
    <x v="2"/>
    <s v="persagenda provincie Antwerpen van zaterdag 9 februari tot en met zondag 17 februari "/>
    <d v="2019-02-08T00:00:00"/>
    <x v="1"/>
    <s v="ja"/>
    <m/>
    <m/>
    <s v="Pers provincie Antwerpen"/>
    <x v="2"/>
  </r>
  <r>
    <x v="0"/>
    <x v="3"/>
    <x v="8"/>
    <x v="1"/>
    <s v="Europa investeert 5 miljoen euro in de provincie Antwerpen"/>
    <d v="2019-02-11T00:00:00"/>
    <x v="1"/>
    <s v="ja"/>
    <s v="ja"/>
    <m/>
    <s v="Pers provincie Antwerpen"/>
    <x v="2"/>
  </r>
  <r>
    <x v="0"/>
    <x v="6"/>
    <x v="24"/>
    <x v="0"/>
    <s v="78-jarige bakkers gaan op 13 en 14 februari terug naar school"/>
    <d v="2019-02-11T00:00:00"/>
    <x v="1"/>
    <s v="ja"/>
    <m/>
    <m/>
    <s v="Pers provincie Antwerpen"/>
    <x v="2"/>
  </r>
  <r>
    <x v="0"/>
    <x v="3"/>
    <x v="25"/>
    <x v="1"/>
    <s v="Klassen recycleren plastics in pop-up Plastic Lab"/>
    <d v="2019-02-11T00:00:00"/>
    <x v="1"/>
    <s v="ja"/>
    <m/>
    <s v="ja"/>
    <s v="PRAET Petra"/>
    <x v="1"/>
  </r>
  <r>
    <x v="0"/>
    <x v="5"/>
    <x v="15"/>
    <x v="1"/>
    <s v="Departement Ruimte, Erfgoed en mobiliteitfietst 3 030 kilometer voor Dikketruiendag"/>
    <d v="2019-02-12T00:00:00"/>
    <x v="1"/>
    <s v="ja"/>
    <s v="ja"/>
    <m/>
    <s v="Antwerpen Fietsprovincie"/>
    <x v="1"/>
  </r>
  <r>
    <x v="0"/>
    <x v="2"/>
    <x v="23"/>
    <x v="1"/>
    <s v="Nieuwe natuurgidsen voor De Averegten en omgeving"/>
    <d v="2019-02-12T00:00:00"/>
    <x v="1"/>
    <s v="ja"/>
    <m/>
    <m/>
    <s v="WOUTERS Nancy"/>
    <x v="1"/>
  </r>
  <r>
    <x v="0"/>
    <x v="2"/>
    <x v="6"/>
    <x v="0"/>
    <s v="PERSUITNODIGING: slot-expo Jong Van Hart toont het zingen van de tijd"/>
    <d v="2019-02-13T00:00:00"/>
    <x v="1"/>
    <s v="ja"/>
    <m/>
    <m/>
    <s v="Mieke Mermans"/>
    <x v="1"/>
  </r>
  <r>
    <x v="0"/>
    <x v="1"/>
    <x v="26"/>
    <x v="1"/>
    <s v="Persbericht: Kamp C en UGent werken mee aan ontwikkeling van Europese fabrieken voor duurzame woningen "/>
    <d v="2019-02-14T00:00:00"/>
    <x v="1"/>
    <s v="ja"/>
    <s v="ja"/>
    <m/>
    <s v="GRASSO Diana"/>
    <x v="1"/>
  </r>
  <r>
    <x v="0"/>
    <x v="2"/>
    <x v="4"/>
    <x v="1"/>
    <s v="Biesbesbos in Boechout wordt uitgebreid "/>
    <d v="2019-02-14T00:00:00"/>
    <x v="1"/>
    <s v="ja"/>
    <m/>
    <m/>
    <s v="Info (VZW Kempens Landschap)"/>
    <x v="1"/>
  </r>
  <r>
    <x v="0"/>
    <x v="6"/>
    <x v="24"/>
    <x v="1"/>
    <s v="PIVA krijgt ambassadeurs uit 1960 over de vloer "/>
    <d v="2019-02-14T00:00:00"/>
    <x v="1"/>
    <s v="ja"/>
    <m/>
    <m/>
    <s v="Pers provincie Antwerpen"/>
    <x v="2"/>
  </r>
  <r>
    <x v="0"/>
    <x v="6"/>
    <x v="27"/>
    <x v="0"/>
    <s v="18/02 Drie Antwerpse centra voor volwassenenonderwijs smelten samen tot één groot opleidingscentrum"/>
    <d v="2019-02-15T00:00:00"/>
    <x v="1"/>
    <s v="ja"/>
    <m/>
    <m/>
    <s v="Pers provincie Antwerpen"/>
    <x v="2"/>
  </r>
  <r>
    <x v="0"/>
    <x v="0"/>
    <x v="2"/>
    <x v="2"/>
    <s v="persagenda provincie Antwerpen 16 tot 24 februari"/>
    <d v="2019-02-15T00:00:00"/>
    <x v="1"/>
    <s v="ja"/>
    <m/>
    <m/>
    <s v="Pers provincie Antwerpen"/>
    <x v="2"/>
  </r>
  <r>
    <x v="0"/>
    <x v="2"/>
    <x v="6"/>
    <x v="1"/>
    <s v="PERSBERICHT: Doe de Warande: slot-expo Jong van Hart toont het zingen van de tijd"/>
    <d v="2019-02-16T00:00:00"/>
    <x v="1"/>
    <s v="ja"/>
    <m/>
    <m/>
    <s v="Mieke Mermans"/>
    <x v="1"/>
  </r>
  <r>
    <x v="0"/>
    <x v="2"/>
    <x v="4"/>
    <x v="1"/>
    <s v="Erratum: Nieuwe stap naar UNESCO-nominatie van Wortel- en Merksplas-Kolonie"/>
    <d v="2019-02-18T00:00:00"/>
    <x v="1"/>
    <m/>
    <m/>
    <m/>
    <s v="Info (VZW Kempens Landschap)"/>
    <x v="1"/>
  </r>
  <r>
    <x v="0"/>
    <x v="2"/>
    <x v="5"/>
    <x v="3"/>
    <s v="(2100 Antwerpen / Deurne) Schrijf je online in en ... Start to moestuin! *** zondag 17 maart 2019 @ Kinderboerderij Rivierenhof (2100 Antwerpen / Deurne)."/>
    <d v="2019-02-19T00:00:00"/>
    <x v="1"/>
    <s v="ja"/>
    <m/>
    <m/>
    <s v="DE KEYZER Anouche"/>
    <x v="1"/>
  </r>
  <r>
    <x v="0"/>
    <x v="6"/>
    <x v="27"/>
    <x v="1"/>
    <s v="CVO Vitant is dé plek voor levenslang leren in het Antwerpse - Berchem/Hoboken/ Kapellen/Stabroek"/>
    <d v="2019-02-19T00:00:00"/>
    <x v="1"/>
    <s v="ja"/>
    <m/>
    <m/>
    <s v="Pers provincie Antwerpen"/>
    <x v="2"/>
  </r>
  <r>
    <x v="0"/>
    <x v="3"/>
    <x v="18"/>
    <x v="1"/>
    <s v="Vlaamse cleantechbedrijven makkelijker naar China "/>
    <d v="2019-02-20T00:00:00"/>
    <x v="1"/>
    <s v="ja"/>
    <s v="ja"/>
    <m/>
    <s v="Dienst economie (DEIS)"/>
    <x v="1"/>
  </r>
  <r>
    <x v="0"/>
    <x v="3"/>
    <x v="18"/>
    <x v="1"/>
    <s v="Persbericht: Vlaamse cleantechbedrijven makkelijker naar China dankzij Vlaamse provincies"/>
    <d v="2019-02-20T00:00:00"/>
    <x v="1"/>
    <s v="ja"/>
    <s v="ja"/>
    <m/>
    <s v="Persdienst Oost-Vlaanderen"/>
    <x v="3"/>
  </r>
  <r>
    <x v="0"/>
    <x v="6"/>
    <x v="18"/>
    <x v="1"/>
    <s v="Nieuw raamovereenkomst tussen provincie Antwerpen en Universiteit Antwerpen"/>
    <d v="2019-02-21T00:00:00"/>
    <x v="1"/>
    <s v="ja"/>
    <m/>
    <m/>
    <s v="Pers provincie Antwerpen"/>
    <x v="2"/>
  </r>
  <r>
    <x v="0"/>
    <x v="2"/>
    <x v="23"/>
    <x v="1"/>
    <s v="25 jaar op de bres voor padden aan De Averegten "/>
    <d v="2019-02-21T00:00:00"/>
    <x v="1"/>
    <s v="ja"/>
    <s v="ja"/>
    <s v="ja"/>
    <s v="WOUTERS Nancy"/>
    <x v="1"/>
  </r>
  <r>
    <x v="0"/>
    <x v="1"/>
    <x v="26"/>
    <x v="1"/>
    <s v="Kamp C ondersteunt Green Deal circulair bouwen"/>
    <d v="2019-02-22T00:00:00"/>
    <x v="1"/>
    <s v="ja"/>
    <m/>
    <m/>
    <s v="GRASSO Diana"/>
    <x v="1"/>
  </r>
  <r>
    <x v="0"/>
    <x v="0"/>
    <x v="2"/>
    <x v="2"/>
    <s v="persagenda provincie Antwerpen zaterdag 23 februari tot zondag 3 maart"/>
    <d v="2019-02-22T00:00:00"/>
    <x v="1"/>
    <s v="ja"/>
    <m/>
    <m/>
    <s v="Pers provincie Antwerpen"/>
    <x v="2"/>
  </r>
  <r>
    <x v="0"/>
    <x v="6"/>
    <x v="28"/>
    <x v="0"/>
    <s v="Jeugdambassadeurs op bezoek bij Studio Vandersteen"/>
    <d v="2019-02-25T00:00:00"/>
    <x v="1"/>
    <s v="ja"/>
    <m/>
    <m/>
    <s v="VAN HOUSELT Marleen"/>
    <x v="1"/>
  </r>
  <r>
    <x v="0"/>
    <x v="0"/>
    <x v="16"/>
    <x v="0"/>
    <s v="28/02 provincieraad Antwerpen "/>
    <d v="2019-02-27T00:00:00"/>
    <x v="1"/>
    <m/>
    <m/>
    <m/>
    <s v="Pers provincie Antwerpen"/>
    <x v="2"/>
  </r>
  <r>
    <x v="0"/>
    <x v="3"/>
    <x v="7"/>
    <x v="1"/>
    <s v="Persbericht: Kinderen tekenen toekomst van Schoonbroek uit"/>
    <d v="2019-02-28T00:00:00"/>
    <x v="1"/>
    <s v="ja"/>
    <s v="ja"/>
    <m/>
    <s v="AERTS Evelien"/>
    <x v="1"/>
  </r>
  <r>
    <x v="0"/>
    <x v="0"/>
    <x v="29"/>
    <x v="1"/>
    <s v="Parking onder provinciehuis gedeeltelijk open voor de buren"/>
    <d v="2019-02-28T00:00:00"/>
    <x v="1"/>
    <s v="ja"/>
    <m/>
    <m/>
    <s v="Pers provincie Antwerpen"/>
    <x v="1"/>
  </r>
  <r>
    <x v="0"/>
    <x v="4"/>
    <x v="30"/>
    <x v="1"/>
    <s v="PB_18/03/2018_info- en start PRUP Electrabelsite Schelle"/>
    <d v="2019-02-28T00:00:00"/>
    <x v="1"/>
    <s v="ja"/>
    <m/>
    <m/>
    <s v="Ruimte Provincie Antwerpen"/>
    <x v="1"/>
  </r>
  <r>
    <x v="0"/>
    <x v="3"/>
    <x v="18"/>
    <x v="1"/>
    <s v="GeoSea, Intracto en Cyborn zijn de snelst groeiende bedrijven in de provincie Antwerpen"/>
    <d v="2019-02-28T00:00:00"/>
    <x v="1"/>
    <s v="ja"/>
    <s v="ja"/>
    <m/>
    <s v="STUER Soraya"/>
    <x v="1"/>
  </r>
  <r>
    <x v="0"/>
    <x v="1"/>
    <x v="19"/>
    <x v="1"/>
    <s v="Investering van €226.000 in Meerhoutse Watermolensite als onthaalpoort Grote Netewoud"/>
    <d v="2019-03-01T00:00:00"/>
    <x v="2"/>
    <s v="ja"/>
    <m/>
    <m/>
    <s v="APS Marijke"/>
    <x v="1"/>
  </r>
  <r>
    <x v="0"/>
    <x v="0"/>
    <x v="2"/>
    <x v="2"/>
    <s v="persagenda provincie Antwerpen zaterdag 2 maart tot zondag 10 maart"/>
    <d v="2019-03-01T00:00:00"/>
    <x v="2"/>
    <s v="ja"/>
    <m/>
    <m/>
    <s v="Pers provincie Antwerpen"/>
    <x v="2"/>
  </r>
  <r>
    <x v="0"/>
    <x v="3"/>
    <x v="31"/>
    <x v="0"/>
    <s v="Persuitnodiging woensdag 6 maart / minister Van den Heuvel bezoekt Hooibeekhoeve in Geel  "/>
    <d v="2019-03-04T00:00:00"/>
    <x v="2"/>
    <s v="ja"/>
    <m/>
    <m/>
    <s v="GEERINCKX Johny"/>
    <x v="1"/>
  </r>
  <r>
    <x v="0"/>
    <x v="1"/>
    <x v="19"/>
    <x v="1"/>
    <s v="Eikenprocessierups in opmars: provincie klaar om gemeenten te ondersteunen "/>
    <d v="2019-03-04T00:00:00"/>
    <x v="2"/>
    <s v="ja"/>
    <m/>
    <m/>
    <s v="GIJSBRECHTS Thalia"/>
    <x v="2"/>
  </r>
  <r>
    <x v="0"/>
    <x v="2"/>
    <x v="11"/>
    <x v="0"/>
    <s v="Uitnodiging persmoment: Kasteel zkt. baby "/>
    <d v="2019-03-05T00:00:00"/>
    <x v="2"/>
    <s v="ja"/>
    <m/>
    <s v="ja"/>
    <s v="Kasteel d'Ursel"/>
    <x v="1"/>
  </r>
  <r>
    <x v="0"/>
    <x v="2"/>
    <x v="13"/>
    <x v="3"/>
    <s v="Leverbloempjes schitteren in kleurrijke tentoonstelling - dit weekend 9 &amp; 10 maart 2019"/>
    <d v="2019-03-06T00:00:00"/>
    <x v="2"/>
    <s v="ja"/>
    <s v="ja"/>
    <m/>
    <s v="D'HAENENS Eva"/>
    <x v="1"/>
  </r>
  <r>
    <x v="0"/>
    <x v="3"/>
    <x v="31"/>
    <x v="1"/>
    <s v="Persbericht : Klimaat centraal in nieuwe onderzoeksprojecten van de Hooibeekhoeve"/>
    <d v="2019-03-07T00:00:00"/>
    <x v="2"/>
    <s v="ja"/>
    <m/>
    <m/>
    <s v="AERTS Evelien"/>
    <x v="1"/>
  </r>
  <r>
    <x v="0"/>
    <x v="2"/>
    <x v="5"/>
    <x v="3"/>
    <s v="(2100 Antwerpen / Deurne) UIT-TIP  Wereldverteldag in het Rivierenhof * woensdag 20 maart 2019 om 14u"/>
    <d v="2019-03-07T00:00:00"/>
    <x v="2"/>
    <m/>
    <m/>
    <m/>
    <s v="DE KEYZER Anouche"/>
    <x v="1"/>
  </r>
  <r>
    <x v="0"/>
    <x v="2"/>
    <x v="4"/>
    <x v="1"/>
    <s v="Jan Vlemincktoren en remise in Wijnegem herenigd "/>
    <d v="2019-03-07T00:00:00"/>
    <x v="2"/>
    <s v="ja"/>
    <m/>
    <m/>
    <s v="Info (VZW Kempens Landschap)"/>
    <x v="1"/>
  </r>
  <r>
    <x v="0"/>
    <x v="3"/>
    <x v="8"/>
    <x v="0"/>
    <s v="12/03 Hoe leg je Europa uit aan 11-jarigen - Herentals"/>
    <d v="2019-03-07T00:00:00"/>
    <x v="2"/>
    <s v="ja"/>
    <m/>
    <s v="ja"/>
    <s v="Pers provincie Antwerpen"/>
    <x v="1"/>
  </r>
  <r>
    <x v="0"/>
    <x v="1"/>
    <x v="19"/>
    <x v="1"/>
    <s v="1,6 miljoen euro voor basiswerking Antwerpse Regionale Landschappen en bosgroepen"/>
    <d v="2019-03-07T00:00:00"/>
    <x v="2"/>
    <s v="ja"/>
    <m/>
    <m/>
    <s v="Pers provincie Antwerpen"/>
    <x v="2"/>
  </r>
  <r>
    <x v="0"/>
    <x v="2"/>
    <x v="11"/>
    <x v="1"/>
    <s v="Peter Benoit Fonds huldigt Jozef De Beenhouwer en start fundraising voor historische piano"/>
    <d v="2019-03-08T00:00:00"/>
    <x v="2"/>
    <m/>
    <m/>
    <m/>
    <s v="Koninklijk Conservatorium Antwerpen"/>
    <x v="3"/>
  </r>
  <r>
    <x v="0"/>
    <x v="0"/>
    <x v="2"/>
    <x v="2"/>
    <s v="Persagenda provincie Antwerpen van 9 tem 17 maart"/>
    <d v="2019-03-08T00:00:00"/>
    <x v="2"/>
    <s v="ja"/>
    <m/>
    <m/>
    <s v="Pers provincie Antwerpen"/>
    <x v="2"/>
  </r>
  <r>
    <x v="0"/>
    <x v="1"/>
    <x v="26"/>
    <x v="0"/>
    <s v="Persuitnodiging: 3D-printer bouwt huis met twee verdiepingen op Kamp C"/>
    <d v="2019-03-12T00:00:00"/>
    <x v="2"/>
    <s v="ja"/>
    <m/>
    <s v="ja"/>
    <s v="GRASSO Diana"/>
    <x v="1"/>
  </r>
  <r>
    <x v="0"/>
    <x v="2"/>
    <x v="17"/>
    <x v="3"/>
    <s v="Agendatip: 24/03 - 57ste Zuidkempense Pijl start op het Zilvermeer - Mol"/>
    <d v="2019-03-12T00:00:00"/>
    <x v="2"/>
    <s v="ja"/>
    <m/>
    <m/>
    <s v="HOFKENS Dorien"/>
    <x v="1"/>
  </r>
  <r>
    <x v="0"/>
    <x v="6"/>
    <x v="32"/>
    <x v="0"/>
    <s v="14/03 Wiskunde leerlingen richten π-escaperoom in voor internationale pi-dag!"/>
    <d v="2019-03-12T00:00:00"/>
    <x v="2"/>
    <s v="ja"/>
    <m/>
    <m/>
    <s v="Pers provincie Antwerpen"/>
    <x v="2"/>
  </r>
  <r>
    <x v="0"/>
    <x v="2"/>
    <x v="11"/>
    <x v="1"/>
    <s v="Persbericht: Kasteel zkt. baby en start voorverkoop Kasteelfeesten 1873"/>
    <d v="2019-03-13T00:00:00"/>
    <x v="2"/>
    <s v="ja"/>
    <m/>
    <s v="ja"/>
    <s v="Kasteel d'Ursel"/>
    <x v="1"/>
  </r>
  <r>
    <x v="0"/>
    <x v="1"/>
    <x v="33"/>
    <x v="1"/>
    <s v="Congres strijd aan de grens, Fort II Wommelgem, 24-03-2019"/>
    <d v="2019-03-13T00:00:00"/>
    <x v="2"/>
    <s v="ja"/>
    <m/>
    <m/>
    <s v="PLUYM Maarten"/>
    <x v="1"/>
  </r>
  <r>
    <x v="0"/>
    <x v="3"/>
    <x v="34"/>
    <x v="0"/>
    <s v="Persuitnodiging: Start werken bedrijventerrein Terbekehof Wilrijk (eerste buislegging)"/>
    <d v="2019-03-15T00:00:00"/>
    <x v="2"/>
    <s v="ja"/>
    <m/>
    <m/>
    <s v="ART Kathleen"/>
    <x v="1"/>
  </r>
  <r>
    <x v="0"/>
    <x v="6"/>
    <x v="35"/>
    <x v="1"/>
    <s v="Traumapatiënten vertellen samen met hulpverleners over hun ongeval"/>
    <d v="2019-03-15T00:00:00"/>
    <x v="2"/>
    <s v="ja"/>
    <m/>
    <m/>
    <s v="DEMAN Sabine"/>
    <x v="1"/>
  </r>
  <r>
    <x v="0"/>
    <x v="1"/>
    <x v="14"/>
    <x v="0"/>
    <s v="Persuitnodiging: Apotheose 1 jaar #deKlimaatstrijd  - Hoeveel ton CO2 hielden de Klimaatstrijders uit de lucht? "/>
    <d v="2019-03-15T00:00:00"/>
    <x v="2"/>
    <s v="ja"/>
    <m/>
    <m/>
    <s v="DRUART Valerie"/>
    <x v="2"/>
  </r>
  <r>
    <x v="0"/>
    <x v="3"/>
    <x v="8"/>
    <x v="1"/>
    <s v="Europa Direct maakt handleiding voor leerkrachten uit de derde graad lager onderwijs om de EU op een interactieve manier in de klas te brengen "/>
    <d v="2019-03-15T00:00:00"/>
    <x v="2"/>
    <s v="ja"/>
    <s v="ja"/>
    <m/>
    <s v="Pers provincie Antwerpen"/>
    <x v="2"/>
  </r>
  <r>
    <x v="0"/>
    <x v="1"/>
    <x v="36"/>
    <x v="1"/>
    <s v="10.000 jongeren op Wereldmeerdaagse in Mechelen -11  t.e.m 22 maart"/>
    <d v="2019-03-15T00:00:00"/>
    <x v="2"/>
    <s v="ja"/>
    <m/>
    <m/>
    <s v="Pers provincie Antwerpen"/>
    <x v="2"/>
  </r>
  <r>
    <x v="0"/>
    <x v="0"/>
    <x v="2"/>
    <x v="2"/>
    <s v="Persagenda - 16 tot 24 maart 2019"/>
    <d v="2019-03-15T00:00:00"/>
    <x v="2"/>
    <s v="ja"/>
    <m/>
    <m/>
    <s v="Pers provincie Antwerpen"/>
    <x v="2"/>
  </r>
  <r>
    <x v="0"/>
    <x v="2"/>
    <x v="9"/>
    <x v="3"/>
    <s v="Agendatip: Amfibieënwandeling in Broek De Naeyer"/>
    <d v="2019-03-15T00:00:00"/>
    <x v="2"/>
    <s v="ja"/>
    <m/>
    <m/>
    <s v="WOUTERS Sarah (PGRM)"/>
    <x v="1"/>
  </r>
  <r>
    <x v="0"/>
    <x v="5"/>
    <x v="15"/>
    <x v="0"/>
    <s v="Uitnodiging: provincie Antwerpen bouwt fietsbrug over Kempisch Kanaal"/>
    <d v="2019-03-18T00:00:00"/>
    <x v="2"/>
    <s v="ja"/>
    <m/>
    <m/>
    <s v="Antwerpen Fietsprovincie"/>
    <x v="1"/>
  </r>
  <r>
    <x v="0"/>
    <x v="4"/>
    <x v="10"/>
    <x v="0"/>
    <s v="Persuitnodiging: Een aartsbisschoppelijke tuin vol stilte voor de Maneblussers"/>
    <d v="2019-03-18T00:00:00"/>
    <x v="2"/>
    <s v="ja"/>
    <m/>
    <s v="ja"/>
    <s v="VAN IMPE Faye"/>
    <x v="1"/>
  </r>
  <r>
    <x v="0"/>
    <x v="3"/>
    <x v="34"/>
    <x v="1"/>
    <s v="20 maart - Kinepolis Event Center Antwerpen: 8ste editie Jobevent We Are Chemistry "/>
    <d v="2019-03-19T00:00:00"/>
    <x v="2"/>
    <s v="ja"/>
    <m/>
    <m/>
    <s v="ART Kathleen"/>
    <x v="1"/>
  </r>
  <r>
    <x v="0"/>
    <x v="3"/>
    <x v="34"/>
    <x v="1"/>
    <s v="Heraanleg Terbekehof Wilrijk: eerste buislegging riolering en warmtenet "/>
    <d v="2019-03-19T00:00:00"/>
    <x v="2"/>
    <s v="ja"/>
    <m/>
    <m/>
    <s v="ART Kathleen"/>
    <x v="1"/>
  </r>
  <r>
    <x v="0"/>
    <x v="1"/>
    <x v="26"/>
    <x v="1"/>
    <s v="3D-printer bouwt huis met twee verdiepingen op Kamp C"/>
    <d v="2019-03-19T00:00:00"/>
    <x v="2"/>
    <s v="ja"/>
    <m/>
    <s v="ja"/>
    <s v="GRASSO Diana"/>
    <x v="1"/>
  </r>
  <r>
    <x v="0"/>
    <x v="2"/>
    <x v="11"/>
    <x v="0"/>
    <s v="Uitnodiging fotomoment: La Primavera Pianistica: muzikale lente in het kasteel"/>
    <d v="2019-03-19T00:00:00"/>
    <x v="2"/>
    <s v="ja"/>
    <s v="ja"/>
    <m/>
    <s v="Kasteel d'Ursel"/>
    <x v="1"/>
  </r>
  <r>
    <x v="0"/>
    <x v="4"/>
    <x v="30"/>
    <x v="1"/>
    <s v="PB 19/03 - Massale opkomst voor toekomstplan Electrabelsite"/>
    <d v="2019-03-19T00:00:00"/>
    <x v="2"/>
    <s v="ja"/>
    <m/>
    <m/>
    <s v="Ruimte Provincie Antwerpen"/>
    <x v="1"/>
  </r>
  <r>
    <x v="0"/>
    <x v="3"/>
    <x v="18"/>
    <x v="1"/>
    <s v="Genomineerden voor titel Antwerpse Jonge Ondernemer 2019 bekend"/>
    <d v="2019-03-19T00:00:00"/>
    <x v="2"/>
    <s v="ja"/>
    <s v="ja"/>
    <m/>
    <s v="STUER Soraya"/>
    <x v="1"/>
  </r>
  <r>
    <x v="0"/>
    <x v="2"/>
    <x v="6"/>
    <x v="1"/>
    <s v="PERSBERICHT: ex-artist in residence Sofie Van der Linden exposeert in de Warande"/>
    <d v="2019-03-20T00:00:00"/>
    <x v="2"/>
    <s v="ja"/>
    <s v="ja"/>
    <m/>
    <s v="Mieke Mermans"/>
    <x v="1"/>
  </r>
  <r>
    <x v="0"/>
    <x v="3"/>
    <x v="37"/>
    <x v="1"/>
    <s v="22/03 Wereldwaterdag -  Kan regenwater gebruikt worden als drinkwater in de pluimveehouderij ? "/>
    <d v="2019-03-20T00:00:00"/>
    <x v="2"/>
    <s v="ja"/>
    <s v="ja"/>
    <m/>
    <s v="Pers provincie Antwerpen"/>
    <x v="2"/>
  </r>
  <r>
    <x v="0"/>
    <x v="1"/>
    <x v="22"/>
    <x v="1"/>
    <s v="Provinciaal onderwijs brengt het klimaat zelf naar de school"/>
    <d v="2019-03-20T00:00:00"/>
    <x v="2"/>
    <s v="ja"/>
    <m/>
    <m/>
    <s v="Pers provincie Antwerpen"/>
    <x v="2"/>
  </r>
  <r>
    <x v="0"/>
    <x v="2"/>
    <x v="17"/>
    <x v="3"/>
    <s v="Agendatip: 6-7/04 - Opening toeristisch seizoen op het Zilvermeer - Mol "/>
    <d v="2019-03-21T00:00:00"/>
    <x v="2"/>
    <s v="ja"/>
    <s v="ja"/>
    <m/>
    <s v="HOFKENS Dorien"/>
    <x v="1"/>
  </r>
  <r>
    <x v="0"/>
    <x v="5"/>
    <x v="15"/>
    <x v="1"/>
    <s v="Provincie Antwerpen bouwt fietsbrug van 3 miljoen euro over kanaal Bocholt-Herentals"/>
    <d v="2019-03-22T00:00:00"/>
    <x v="2"/>
    <s v="ja"/>
    <m/>
    <s v="ja"/>
    <s v="Antwerpen Fietsprovincie"/>
    <x v="1"/>
  </r>
  <r>
    <x v="0"/>
    <x v="1"/>
    <x v="14"/>
    <x v="1"/>
    <s v="Klimaatstrijders bespaarden samen 3195 ton CO2 - Dessel is Gemeente met Kleinste Ecologische Voetafdruk"/>
    <d v="2019-03-22T00:00:00"/>
    <x v="2"/>
    <s v="ja"/>
    <m/>
    <m/>
    <s v="DRUART Valerie"/>
    <x v="2"/>
  </r>
  <r>
    <x v="0"/>
    <x v="3"/>
    <x v="8"/>
    <x v="1"/>
    <s v="22/03 tot 5/04 - Jonge landbouwministers discuteren in Geel over melk op school "/>
    <d v="2019-03-22T00:00:00"/>
    <x v="2"/>
    <s v="ja"/>
    <m/>
    <m/>
    <s v="Pers provincie Antwerpen"/>
    <x v="1"/>
  </r>
  <r>
    <x v="0"/>
    <x v="0"/>
    <x v="2"/>
    <x v="2"/>
    <s v="persagenda provincie Antwerpen 23 tot 31 maart"/>
    <d v="2019-03-22T00:00:00"/>
    <x v="2"/>
    <s v="ja"/>
    <m/>
    <m/>
    <s v="Pers provincie Antwerpen"/>
    <x v="2"/>
  </r>
  <r>
    <x v="0"/>
    <x v="2"/>
    <x v="6"/>
    <x v="1"/>
    <s v="PERSBERICHT: STORMOPKOMST palmt zondag de Warande in"/>
    <d v="2019-03-25T00:00:00"/>
    <x v="2"/>
    <s v="ja"/>
    <m/>
    <m/>
    <s v="de Warande"/>
    <x v="1"/>
  </r>
  <r>
    <x v="0"/>
    <x v="1"/>
    <x v="1"/>
    <x v="0"/>
    <s v="Op 29 maart gaat groot provinciaal pompstation in werking (Zwijndrecht)"/>
    <d v="2019-03-25T00:00:00"/>
    <x v="2"/>
    <s v="ja"/>
    <m/>
    <s v="ja"/>
    <s v="GIJSBRECHTS Thalia"/>
    <x v="1"/>
  </r>
  <r>
    <x v="0"/>
    <x v="2"/>
    <x v="11"/>
    <x v="1"/>
    <s v="Persbericht: Israëlische Talmon Pachevsky wint La Primavera Pianistica Competition "/>
    <d v="2019-03-25T00:00:00"/>
    <x v="2"/>
    <s v="ja"/>
    <m/>
    <m/>
    <s v="Kasteel d'Ursel"/>
    <x v="1"/>
  </r>
  <r>
    <x v="0"/>
    <x v="5"/>
    <x v="38"/>
    <x v="1"/>
    <s v="Meer dan 23.000 euro subsidies aan verkeersactieve scholen"/>
    <d v="2019-03-25T00:00:00"/>
    <x v="2"/>
    <s v="ja"/>
    <s v="ja"/>
    <m/>
    <s v="Pers provincie Antwerpen"/>
    <x v="2"/>
  </r>
  <r>
    <x v="0"/>
    <x v="4"/>
    <x v="10"/>
    <x v="1"/>
    <s v="Kom tot rust in de aartsbisschoppelijke tuin in Mechelen"/>
    <d v="2019-03-25T00:00:00"/>
    <x v="2"/>
    <s v="ja"/>
    <m/>
    <m/>
    <s v="Pers provincie Antwerpen"/>
    <x v="2"/>
  </r>
  <r>
    <x v="0"/>
    <x v="2"/>
    <x v="21"/>
    <x v="1"/>
    <s v="Vlaanderen scoort internationaal als fietsvakantieland: 40 buitenlandse touroperators op prospectie tijdens Vlaamse fietstweedaagse 28 en 29 maart"/>
    <d v="2019-03-25T00:00:00"/>
    <x v="2"/>
    <s v="ja"/>
    <m/>
    <m/>
    <s v="ROSIER Mariel"/>
    <x v="1"/>
  </r>
  <r>
    <x v="0"/>
    <x v="2"/>
    <x v="5"/>
    <x v="3"/>
    <s v="(2018 Antwerpen) Bedreigde bijen in de stad - zondag 14 april 2019 om 14u @ Hof van Leysen PAASVAKANTIE "/>
    <d v="2019-03-26T00:00:00"/>
    <x v="2"/>
    <m/>
    <m/>
    <m/>
    <s v="DE KEYZER Anouche"/>
    <x v="1"/>
  </r>
  <r>
    <x v="0"/>
    <x v="2"/>
    <x v="5"/>
    <x v="3"/>
    <s v="(2560 Nijlen) Yoga op de Kesselse Heide -  PAASVAKANTIE  zondag 14 april 2019 van 10u tot 11u "/>
    <d v="2019-03-26T00:00:00"/>
    <x v="2"/>
    <s v="ja"/>
    <s v="ja"/>
    <m/>
    <s v="DE KEYZER Anouche"/>
    <x v="1"/>
  </r>
  <r>
    <x v="0"/>
    <x v="2"/>
    <x v="5"/>
    <x v="3"/>
    <s v="(2560 Nijlen) PAASVAKANTIE Blotevoetenpad op Kesselse Heide van zaterdag 13 april t.e.m. woensdag 17 april 2019 van 10u tot 16u30 "/>
    <d v="2019-03-26T00:00:00"/>
    <x v="2"/>
    <m/>
    <m/>
    <m/>
    <s v="DE KEYZER Anouche"/>
    <x v="1"/>
  </r>
  <r>
    <x v="0"/>
    <x v="2"/>
    <x v="5"/>
    <x v="3"/>
    <s v="(2100 Antwerpen / Deurne)  Ravotten in hooikasteel Rivierenhof - PAASVAKANTIE zondag 14 t/m woensdag 17 april 2019 van 13u tot 17u."/>
    <d v="2019-03-26T00:00:00"/>
    <x v="2"/>
    <s v="ja"/>
    <m/>
    <m/>
    <s v="DE KEYZER Anouche"/>
    <x v="1"/>
  </r>
  <r>
    <x v="0"/>
    <x v="2"/>
    <x v="11"/>
    <x v="0"/>
    <s v="Uitnodiging fotomoment: Wereld Autisme Dag: Toon Segers is vrijwillig groenwerker in kasteeldomein d'Ursel"/>
    <d v="2019-03-26T00:00:00"/>
    <x v="2"/>
    <m/>
    <m/>
    <m/>
    <s v="Kasteel d'Ursel"/>
    <x v="1"/>
  </r>
  <r>
    <x v="0"/>
    <x v="3"/>
    <x v="7"/>
    <x v="0"/>
    <s v="28/03 Antwerpse deputatie proeft eerste aardbeien van het seizoen uit Hoogstraten - Antwerpen"/>
    <d v="2019-03-26T00:00:00"/>
    <x v="2"/>
    <s v="ja"/>
    <m/>
    <m/>
    <s v="Pers provincie Antwerpen"/>
    <x v="2"/>
  </r>
  <r>
    <x v="0"/>
    <x v="6"/>
    <x v="35"/>
    <x v="0"/>
    <s v="31/3 gouverneur pleit voor goede opleiding op Dag van de Motorrijder in Brasschaat"/>
    <d v="2019-03-27T00:00:00"/>
    <x v="2"/>
    <s v="ja"/>
    <m/>
    <s v="ja"/>
    <s v="DEMAN Sabine"/>
    <x v="1"/>
  </r>
  <r>
    <x v="0"/>
    <x v="3"/>
    <x v="8"/>
    <x v="1"/>
    <s v="ETpathfinder: startsein voor nieuw grensoverschrijdend onderzoek naar zwaartekrachtgolven astronomie"/>
    <d v="2019-03-27T00:00:00"/>
    <x v="2"/>
    <s v="ja"/>
    <s v="ja"/>
    <m/>
    <s v="Jassime Meeusen"/>
    <x v="3"/>
  </r>
  <r>
    <x v="0"/>
    <x v="3"/>
    <x v="8"/>
    <x v="1"/>
    <s v="Europese delegatie bezoekt provincie om kennis en ervaring te delen over groene overheidsaankopen"/>
    <d v="2019-03-27T00:00:00"/>
    <x v="2"/>
    <s v="ja"/>
    <s v="ja"/>
    <m/>
    <s v="Pers provincie Antwerpen"/>
    <x v="2"/>
  </r>
  <r>
    <x v="0"/>
    <x v="0"/>
    <x v="16"/>
    <x v="0"/>
    <s v="28/03 provincieraad Antwerpen"/>
    <d v="2019-03-27T00:00:00"/>
    <x v="2"/>
    <s v="ja"/>
    <m/>
    <m/>
    <s v="Pers provincie Antwerpen"/>
    <x v="2"/>
  </r>
  <r>
    <x v="0"/>
    <x v="2"/>
    <x v="39"/>
    <x v="0"/>
    <s v="Persuitnodiging: 29 maart 2019 De Schorre Doeboek"/>
    <d v="2019-03-27T00:00:00"/>
    <x v="2"/>
    <s v="ja"/>
    <s v="ja"/>
    <m/>
    <s v="VANDENDRIESSCHE Kathleen"/>
    <x v="1"/>
  </r>
  <r>
    <x v="0"/>
    <x v="6"/>
    <x v="40"/>
    <x v="0"/>
    <s v="Persuitnodiging Congres Inovant 28/3 'Leidinggeven in tijden van verandering'"/>
    <d v="2019-03-27T00:00:00"/>
    <x v="2"/>
    <m/>
    <m/>
    <m/>
    <s v="VERMEIREN Hanne"/>
    <x v="1"/>
  </r>
  <r>
    <x v="0"/>
    <x v="5"/>
    <x v="15"/>
    <x v="1"/>
    <s v="Op 1 jaar tijd 14% meer fietsers in Antwerpen Fietsprovincie "/>
    <d v="2019-03-28T00:00:00"/>
    <x v="2"/>
    <s v="ja"/>
    <m/>
    <m/>
    <s v="Antwerpen Fietsprovincie"/>
    <x v="1"/>
  </r>
  <r>
    <x v="0"/>
    <x v="1"/>
    <x v="19"/>
    <x v="1"/>
    <s v="Steekvereniging Zuidrand kijkt vooruit naar jaar vol ontmoetingen"/>
    <d v="2019-03-28T00:00:00"/>
    <x v="2"/>
    <s v="ja"/>
    <m/>
    <m/>
    <s v="APS Marijke"/>
    <x v="1"/>
  </r>
  <r>
    <x v="0"/>
    <x v="2"/>
    <x v="5"/>
    <x v="3"/>
    <s v="(2560 Nijlen) Inschrijvingen starten maandag: Vroege vogelwandeling op de Kesselse Heide - zondag 28 april 2019 om 7u"/>
    <d v="2019-03-28T00:00:00"/>
    <x v="2"/>
    <m/>
    <m/>
    <m/>
    <s v="DE KEYZER Anouche"/>
    <x v="1"/>
  </r>
  <r>
    <x v="0"/>
    <x v="2"/>
    <x v="13"/>
    <x v="4"/>
    <s v="Lentetips voor de paasvakantie"/>
    <d v="2019-03-28T00:00:00"/>
    <x v="2"/>
    <s v="ja"/>
    <s v="ja"/>
    <m/>
    <s v="D'HAENENS Eva"/>
    <x v="1"/>
  </r>
  <r>
    <x v="0"/>
    <x v="2"/>
    <x v="11"/>
    <x v="0"/>
    <s v="Uitnodiging fotomoment: ‘Intens gelukkig was ik met jou’: inhuldiging herinneringsbank in het park "/>
    <d v="2019-03-28T00:00:00"/>
    <x v="2"/>
    <m/>
    <m/>
    <m/>
    <s v="Kasteel d'Ursel"/>
    <x v="1"/>
  </r>
  <r>
    <x v="0"/>
    <x v="1"/>
    <x v="1"/>
    <x v="1"/>
    <s v="Nieuw provinciaal pompstation dringt wateroverlast in Zwijndrecht terug"/>
    <d v="2019-03-29T00:00:00"/>
    <x v="2"/>
    <s v="ja"/>
    <m/>
    <s v="ja"/>
    <s v="GIJSBRECHTS Thalia"/>
    <x v="1"/>
  </r>
  <r>
    <x v="0"/>
    <x v="1"/>
    <x v="26"/>
    <x v="0"/>
    <s v="Persuitnodiging: Circulair bouwen: van theorie naar praktijk"/>
    <d v="2019-03-29T00:00:00"/>
    <x v="2"/>
    <s v="ja"/>
    <s v="ja"/>
    <m/>
    <s v="GRASSO Diana"/>
    <x v="1"/>
  </r>
  <r>
    <x v="0"/>
    <x v="0"/>
    <x v="0"/>
    <x v="0"/>
    <s v="Persuitnodiging 01/04 : Waarnemend burgemeester Puurs-Sint-Amands legt de eed af bij gouverneur Cathy Berx"/>
    <d v="2019-03-29T00:00:00"/>
    <x v="2"/>
    <m/>
    <m/>
    <m/>
    <s v="Kabinet van de Gouverneur"/>
    <x v="0"/>
  </r>
  <r>
    <x v="0"/>
    <x v="0"/>
    <x v="2"/>
    <x v="2"/>
    <s v="persagenda provincie Antwerpen zaterdag 30 maart tot zondag 7 april "/>
    <d v="2019-03-29T00:00:00"/>
    <x v="2"/>
    <s v="ja"/>
    <m/>
    <m/>
    <s v="Pers provincie Antwerpen"/>
    <x v="2"/>
  </r>
  <r>
    <x v="0"/>
    <x v="3"/>
    <x v="18"/>
    <x v="0"/>
    <s v="Maak kennis met de beste Vlajo Mini-onderneming 2019 van de provincie Antwerpen"/>
    <d v="2019-03-29T00:00:00"/>
    <x v="2"/>
    <s v="ja"/>
    <m/>
    <m/>
    <s v="STUER Soraya"/>
    <x v="1"/>
  </r>
  <r>
    <x v="0"/>
    <x v="3"/>
    <x v="7"/>
    <x v="1"/>
    <s v="Antwerpse deputatie proeft eerste aardbeien van het seizoen uit Hoogstraten"/>
    <d v="2019-03-29T00:00:00"/>
    <x v="2"/>
    <s v="ja"/>
    <m/>
    <m/>
    <s v="VERHELST Hilde"/>
    <x v="2"/>
  </r>
  <r>
    <x v="0"/>
    <x v="4"/>
    <x v="30"/>
    <x v="0"/>
    <s v="De 5 Vlaamse provinciebesturen starten met opmaak Provinciaal Ruimtelijk Beleidsplan"/>
    <d v="2019-03-28T00:00:00"/>
    <x v="2"/>
    <m/>
    <m/>
    <m/>
    <s v="vvp"/>
    <x v="3"/>
  </r>
  <r>
    <x v="0"/>
    <x v="3"/>
    <x v="18"/>
    <x v="1"/>
    <s v="8de editie We Are Chemistry Jobevent met recordaantal bedrijven"/>
    <d v="2019-03-19T00:00:00"/>
    <x v="2"/>
    <s v="ja"/>
    <m/>
    <m/>
    <s v="art katleen"/>
    <x v="1"/>
  </r>
  <r>
    <x v="1"/>
    <x v="6"/>
    <x v="40"/>
    <x v="1"/>
    <s v="Sterke leidinggevenden maken sterke lokale besturen"/>
    <d v="2019-04-01T00:00:00"/>
    <x v="3"/>
    <m/>
    <s v="ja"/>
    <s v="ja"/>
    <s v="Pers provincie Antwerpen"/>
    <x v="4"/>
  </r>
  <r>
    <x v="1"/>
    <x v="4"/>
    <x v="30"/>
    <x v="1"/>
    <s v="Persbericht: Vlaamse provinciebesturen starten met opmaak Provinciaal Beleidsplan Ruimte"/>
    <d v="2019-04-01T00:00:00"/>
    <x v="3"/>
    <m/>
    <s v="ja"/>
    <m/>
    <s v="VERCAMMEN Katrijn"/>
    <x v="4"/>
  </r>
  <r>
    <x v="1"/>
    <x v="5"/>
    <x v="15"/>
    <x v="1"/>
    <s v="R14 in Geel afgesloten door inschuiven fietstunnel "/>
    <d v="2019-04-02T00:00:00"/>
    <x v="3"/>
    <s v="ja"/>
    <s v="ja"/>
    <m/>
    <s v="Antwerpen Fietsprovincie"/>
    <x v="4"/>
  </r>
  <r>
    <x v="1"/>
    <x v="1"/>
    <x v="12"/>
    <x v="0"/>
    <s v="Vier mee met Bosgroep Antwerpen Noord en ontdek het Reigersbos"/>
    <d v="2019-04-02T00:00:00"/>
    <x v="3"/>
    <m/>
    <m/>
    <m/>
    <s v="APS Marijke"/>
    <x v="4"/>
  </r>
  <r>
    <x v="1"/>
    <x v="3"/>
    <x v="18"/>
    <x v="1"/>
    <s v="Mini-onderneming Pleduco stoomt zich klaar voor Vlaamse finale"/>
    <d v="2019-04-02T00:00:00"/>
    <x v="3"/>
    <m/>
    <s v="ja"/>
    <s v="ja"/>
    <s v="STUER Soraya"/>
    <x v="4"/>
  </r>
  <r>
    <x v="1"/>
    <x v="1"/>
    <x v="26"/>
    <x v="1"/>
    <s v="Co-creatietraject Bouwen aan een circulaire Kempen gaat van start"/>
    <d v="2019-04-03T00:00:00"/>
    <x v="3"/>
    <m/>
    <s v="ja"/>
    <s v="ja"/>
    <s v="GRASSO Diana"/>
    <x v="4"/>
  </r>
  <r>
    <x v="1"/>
    <x v="1"/>
    <x v="33"/>
    <x v="3"/>
    <s v="Internationale Beverdag 07/04"/>
    <d v="2019-04-04T00:00:00"/>
    <x v="3"/>
    <m/>
    <s v="ja"/>
    <s v="ja"/>
    <s v="APS Marijke"/>
    <x v="4"/>
  </r>
  <r>
    <x v="1"/>
    <x v="1"/>
    <x v="33"/>
    <x v="1"/>
    <s v="663 bomen geknot en 1,2 km houtkanten gesnoeid voor meer biodiversiteit"/>
    <d v="2019-04-04T00:00:00"/>
    <x v="3"/>
    <m/>
    <s v="ja"/>
    <s v="ja"/>
    <s v="APS Marijke"/>
    <x v="4"/>
  </r>
  <r>
    <x v="1"/>
    <x v="2"/>
    <x v="6"/>
    <x v="1"/>
    <s v="PERSBERICHT: Dag van de Dans zoekt deelnemers voor de Dansketting"/>
    <d v="2019-04-04T00:00:00"/>
    <x v="3"/>
    <m/>
    <s v="ja"/>
    <m/>
    <s v="Mieke Mermans"/>
    <x v="4"/>
  </r>
  <r>
    <x v="1"/>
    <x v="2"/>
    <x v="21"/>
    <x v="1"/>
    <s v="Kies mee de wandeling van het jaar"/>
    <d v="2019-04-04T00:00:00"/>
    <x v="3"/>
    <m/>
    <s v="ja"/>
    <m/>
    <s v="ROSIER Mariel"/>
    <x v="4"/>
  </r>
  <r>
    <x v="1"/>
    <x v="3"/>
    <x v="7"/>
    <x v="1"/>
    <s v="Stem op jouw favoriete Antwerpse Korte Keten Kop"/>
    <d v="2019-04-05T00:00:00"/>
    <x v="3"/>
    <m/>
    <s v="ja"/>
    <m/>
    <s v="AERTS Evelien"/>
    <x v="4"/>
  </r>
  <r>
    <x v="1"/>
    <x v="0"/>
    <x v="2"/>
    <x v="2"/>
    <s v="persagenda provincie Antwerpen  - 6 tot 14 april"/>
    <d v="2019-04-05T00:00:00"/>
    <x v="3"/>
    <m/>
    <m/>
    <m/>
    <s v="Pers provincie Antwerpen"/>
    <x v="4"/>
  </r>
  <r>
    <x v="1"/>
    <x v="4"/>
    <x v="10"/>
    <x v="0"/>
    <s v="18e-eeuwse poort aan Zevenbergenbos in Ranst volledig gerestaureerd"/>
    <d v="2019-04-08T00:00:00"/>
    <x v="3"/>
    <m/>
    <s v="ja"/>
    <s v="ja"/>
    <s v="PLUYM Maarten"/>
    <x v="4"/>
  </r>
  <r>
    <x v="1"/>
    <x v="2"/>
    <x v="13"/>
    <x v="3"/>
    <s v="plantendag voorjaar verwelkomt 52 standhouders"/>
    <d v="2019-04-09T00:00:00"/>
    <x v="3"/>
    <m/>
    <s v="ja"/>
    <m/>
    <s v="D'HAENENS Eva"/>
    <x v="4"/>
  </r>
  <r>
    <x v="1"/>
    <x v="5"/>
    <x v="38"/>
    <x v="1"/>
    <s v="25.000 euro voor acht verkeersveilige initiatieven - Provincie steunt basisscholen "/>
    <d v="2019-04-09T00:00:00"/>
    <x v="3"/>
    <m/>
    <s v="ja"/>
    <s v="ja"/>
    <s v="Pers provincie Antwerpen"/>
    <x v="4"/>
  </r>
  <r>
    <x v="1"/>
    <x v="1"/>
    <x v="41"/>
    <x v="1"/>
    <s v="Provincie Antwerpen coördineert 3 Water+Land+Schap projecten"/>
    <d v="2019-04-10T00:00:00"/>
    <x v="3"/>
    <m/>
    <s v="ja"/>
    <s v="ja"/>
    <s v="Pers provincie Antwerpen"/>
    <x v="4"/>
  </r>
  <r>
    <x v="1"/>
    <x v="2"/>
    <x v="42"/>
    <x v="0"/>
    <s v="Persuitnodiging: Provinciale domeinen worden toegankelijker vanaf 12 april"/>
    <d v="2019-04-10T00:00:00"/>
    <x v="3"/>
    <s v="ja"/>
    <s v="ja"/>
    <m/>
    <s v="Pers provincie Antwerpen"/>
    <x v="4"/>
  </r>
  <r>
    <x v="1"/>
    <x v="4"/>
    <x v="10"/>
    <x v="1"/>
    <s v="Persbericht: Archeologiedagen Juni"/>
    <d v="2019-04-11T00:00:00"/>
    <x v="3"/>
    <m/>
    <s v="ja"/>
    <s v="ja"/>
    <s v="Dienst Erfgoed"/>
    <x v="4"/>
  </r>
  <r>
    <x v="1"/>
    <x v="2"/>
    <x v="4"/>
    <x v="1"/>
    <s v="Zondag 28 april feest in het abdijpark van Hemiksem!"/>
    <d v="2019-04-11T00:00:00"/>
    <x v="3"/>
    <s v="ja"/>
    <s v="ja"/>
    <m/>
    <s v="Info (VZW Kempens Landschap)"/>
    <x v="4"/>
  </r>
  <r>
    <x v="1"/>
    <x v="2"/>
    <x v="4"/>
    <x v="0"/>
    <s v="Persuitnodiging: Nieuw vlonderpad Hof ter Linden in Edegem wordt morgen ingewandeld"/>
    <d v="2019-04-11T00:00:00"/>
    <x v="3"/>
    <s v="ja"/>
    <s v="ja"/>
    <m/>
    <s v="Pers provincie Antwerpen"/>
    <x v="4"/>
  </r>
  <r>
    <x v="1"/>
    <x v="2"/>
    <x v="9"/>
    <x v="0"/>
    <s v="Persuitnodiging: Vrijbroekpark wordt rookvrij "/>
    <d v="2019-04-11T00:00:00"/>
    <x v="3"/>
    <s v="ja"/>
    <s v="ja"/>
    <m/>
    <s v="SAPOLAITE Justina"/>
    <x v="4"/>
  </r>
  <r>
    <x v="1"/>
    <x v="5"/>
    <x v="15"/>
    <x v="0"/>
    <s v="Persuitnodiging - Provincie Antwerpen schuift fietstunnel onder Ring van Geel"/>
    <d v="2019-04-12T00:00:00"/>
    <x v="3"/>
    <s v="ja"/>
    <s v="ja"/>
    <m/>
    <s v="Antwerpen Fietsprovincie"/>
    <x v="4"/>
  </r>
  <r>
    <x v="1"/>
    <x v="2"/>
    <x v="42"/>
    <x v="1"/>
    <s v="Provinciale domeinen worden nog toegankelijker met EDC-kaart"/>
    <d v="2019-04-12T00:00:00"/>
    <x v="3"/>
    <m/>
    <s v="ja"/>
    <m/>
    <s v="DRUART Valerie"/>
    <x v="4"/>
  </r>
  <r>
    <x v="1"/>
    <x v="2"/>
    <x v="11"/>
    <x v="0"/>
    <s v="Persuitnodiging: Kerstmagie in kasteel d'Ursel en lancering oproep medewerkers - ONDER EMBARGO TOT 15 APRIL"/>
    <d v="2019-04-12T00:00:00"/>
    <x v="3"/>
    <s v="ja"/>
    <s v="ja"/>
    <m/>
    <s v="Kasteel d'Ursel"/>
    <x v="4"/>
  </r>
  <r>
    <x v="1"/>
    <x v="0"/>
    <x v="2"/>
    <x v="2"/>
    <s v="persagenda provincie Antwerpen - 13 tot 21 april "/>
    <d v="2019-04-12T00:00:00"/>
    <x v="3"/>
    <m/>
    <s v="ja"/>
    <m/>
    <s v="Pers provincie Antwerpen"/>
    <x v="4"/>
  </r>
  <r>
    <x v="1"/>
    <x v="2"/>
    <x v="21"/>
    <x v="1"/>
    <s v="persbericht Vakantiegids Kempen 2019: kom herinneringen maken in de Kempen!"/>
    <d v="2019-04-12T00:00:00"/>
    <x v="3"/>
    <m/>
    <s v="ja"/>
    <s v="ja"/>
    <s v="ROSIER Mariel"/>
    <x v="4"/>
  </r>
  <r>
    <x v="1"/>
    <x v="2"/>
    <x v="39"/>
    <x v="3"/>
    <s v="Agendatip: Week van de Provinciedomeinen in De Schorre"/>
    <d v="2019-04-12T00:00:00"/>
    <x v="3"/>
    <m/>
    <s v="ja"/>
    <m/>
    <s v="VANDENDRIESSCHE Kathleen"/>
    <x v="4"/>
  </r>
  <r>
    <x v="1"/>
    <x v="2"/>
    <x v="9"/>
    <x v="3"/>
    <s v="Agendatip: Week van de Provinciedomeinen in Vrijbroekpark"/>
    <d v="2019-04-12T00:00:00"/>
    <x v="3"/>
    <m/>
    <s v="ja"/>
    <m/>
    <s v="WOUTERS Sarah (PGRM)"/>
    <x v="4"/>
  </r>
  <r>
    <x v="1"/>
    <x v="2"/>
    <x v="17"/>
    <x v="1"/>
    <s v="15/04 - Bangelijk straffe affiche voor Pennenzakkenrock 2019"/>
    <d v="2019-04-15T00:00:00"/>
    <x v="3"/>
    <m/>
    <s v="ja"/>
    <s v="ja"/>
    <s v="AGYEI Nena"/>
    <x v="4"/>
  </r>
  <r>
    <x v="1"/>
    <x v="2"/>
    <x v="4"/>
    <x v="1"/>
    <s v="Nieuwe wandellus in Edegem verbindt Hof ter Linden met Fort 5"/>
    <d v="2019-04-15T00:00:00"/>
    <x v="3"/>
    <m/>
    <s v="ja"/>
    <m/>
    <s v="Pers provincie Antwerpen"/>
    <x v="4"/>
  </r>
  <r>
    <x v="1"/>
    <x v="2"/>
    <x v="39"/>
    <x v="3"/>
    <s v="Agendatip: Wandelen door de apotheek van god "/>
    <d v="2019-04-15T00:00:00"/>
    <x v="3"/>
    <m/>
    <s v="ja"/>
    <m/>
    <s v="VANDENDRIESSCHE Kathleen"/>
    <x v="4"/>
  </r>
  <r>
    <x v="1"/>
    <x v="2"/>
    <x v="6"/>
    <x v="1"/>
    <s v="PERSBERICHT: solotentoonstelling Filip Vervaet toont nieuw werk"/>
    <d v="2019-04-16T00:00:00"/>
    <x v="3"/>
    <m/>
    <s v="ja"/>
    <s v="ja"/>
    <s v="Mieke Mermans"/>
    <x v="4"/>
  </r>
  <r>
    <x v="1"/>
    <x v="2"/>
    <x v="9"/>
    <x v="1"/>
    <s v="Persbericht: rookvrij Vrijbroekpark"/>
    <d v="2019-04-16T00:00:00"/>
    <x v="3"/>
    <m/>
    <s v="ja"/>
    <m/>
    <s v="SAPOLAITE Justina"/>
    <x v="4"/>
  </r>
  <r>
    <x v="1"/>
    <x v="2"/>
    <x v="10"/>
    <x v="1"/>
    <s v="Persbericht stad Antwerpen: Bevrijdingsdagen: uitgebreid programma voor 75 jaar Bevrijding"/>
    <d v="2019-04-17T00:00:00"/>
    <x v="3"/>
    <s v="ja"/>
    <s v="ja"/>
    <m/>
    <s v="OS_Redactie_Persbericht"/>
    <x v="4"/>
  </r>
  <r>
    <x v="1"/>
    <x v="0"/>
    <x v="43"/>
    <x v="5"/>
    <s v="Activiteitenkalender mei - provincie Antwerpen"/>
    <d v="2019-04-17T00:00:00"/>
    <x v="3"/>
    <m/>
    <s v="ja"/>
    <m/>
    <s v="Pers provincie Antwerpen"/>
    <x v="4"/>
  </r>
  <r>
    <x v="1"/>
    <x v="2"/>
    <x v="10"/>
    <x v="1"/>
    <s v="Beleef de bevrijding - Herdenking 75 jaar bevrijding provincie Antwerpen"/>
    <d v="2019-04-17T00:00:00"/>
    <x v="3"/>
    <m/>
    <s v="ja"/>
    <m/>
    <s v="Pers provincie Antwerpen"/>
    <x v="4"/>
  </r>
  <r>
    <x v="1"/>
    <x v="5"/>
    <x v="15"/>
    <x v="1"/>
    <s v="Provincie Antwerpen schuift fietstunnel onder Ring van Geel"/>
    <d v="2019-04-19T00:00:00"/>
    <x v="3"/>
    <m/>
    <s v="ja"/>
    <m/>
    <s v="Antwerpen Fietsprovincie"/>
    <x v="4"/>
  </r>
  <r>
    <x v="1"/>
    <x v="2"/>
    <x v="11"/>
    <x v="0"/>
    <s v="Persuitnodiging: Kasteel vindt baby voor hoofdrol Kasteelfeesten "/>
    <d v="2019-04-19T00:00:00"/>
    <x v="3"/>
    <s v="ja"/>
    <s v="ja"/>
    <m/>
    <s v="Kasteel d'Ursel"/>
    <x v="4"/>
  </r>
  <r>
    <x v="1"/>
    <x v="0"/>
    <x v="2"/>
    <x v="2"/>
    <s v="Persagenda van 20 tot 29 april"/>
    <d v="2019-04-19T00:00:00"/>
    <x v="3"/>
    <m/>
    <s v="ja"/>
    <m/>
    <s v="Pers provincie Antwerpen"/>
    <x v="4"/>
  </r>
  <r>
    <x v="1"/>
    <x v="3"/>
    <x v="18"/>
    <x v="1"/>
    <s v="Bart Van Acker is Antwerpse Jonge Ondernemer 2019"/>
    <d v="2019-04-19T00:00:00"/>
    <x v="3"/>
    <m/>
    <s v="ja"/>
    <m/>
    <s v="Pers provincie Antwerpen"/>
    <x v="4"/>
  </r>
  <r>
    <x v="1"/>
    <x v="1"/>
    <x v="33"/>
    <x v="1"/>
    <s v="Antwerpse stadsherder en 150 schapen onderhouden eco-infrastructuur Niel"/>
    <d v="2019-04-23T00:00:00"/>
    <x v="3"/>
    <m/>
    <s v="ja"/>
    <m/>
    <s v="APS Marijke"/>
    <x v="4"/>
  </r>
  <r>
    <x v="1"/>
    <x v="2"/>
    <x v="5"/>
    <x v="3"/>
    <s v="(2520 Oelegem - Ranst)  Tuinkriebels Vrieselhof op 4 en 5 mei 2019  * niet te missen PLANTENMARKT  "/>
    <d v="2019-04-23T00:00:00"/>
    <x v="3"/>
    <m/>
    <s v="ja"/>
    <m/>
    <s v="DE KEYZER Anouche"/>
    <x v="4"/>
  </r>
  <r>
    <x v="1"/>
    <x v="2"/>
    <x v="5"/>
    <x v="3"/>
    <s v="(2520 Oelegem - Ranst)  Kleurige kruidenwandeling op 19 mei 2019  * Schrijf vooraf gratis in!"/>
    <d v="2019-04-23T00:00:00"/>
    <x v="3"/>
    <m/>
    <m/>
    <m/>
    <s v="DE KEYZER Anouche"/>
    <x v="4"/>
  </r>
  <r>
    <x v="1"/>
    <x v="2"/>
    <x v="4"/>
    <x v="0"/>
    <s v="Persuitnodiging ondertekening aankoopakte 5,76 ha gronden Zoersel"/>
    <d v="2019-04-23T00:00:00"/>
    <x v="3"/>
    <s v="ja"/>
    <s v="ja"/>
    <m/>
    <s v="Info (VZW Kempens Landschap)"/>
    <x v="4"/>
  </r>
  <r>
    <x v="1"/>
    <x v="2"/>
    <x v="4"/>
    <x v="0"/>
    <s v="Persuitnodiging zondag 28 april Feest in het abdijpark"/>
    <d v="2019-04-23T00:00:00"/>
    <x v="3"/>
    <s v="ja"/>
    <s v="ja"/>
    <m/>
    <s v="Info (VZW Kempens Landschap)"/>
    <x v="4"/>
  </r>
  <r>
    <x v="1"/>
    <x v="3"/>
    <x v="44"/>
    <x v="0"/>
    <s v="25/04 - Grootmeesters van het Grafelijk Genootschap brengen 1ste asperges naar provinciehuis"/>
    <d v="2019-04-23T00:00:00"/>
    <x v="3"/>
    <s v="ja"/>
    <s v="ja"/>
    <s v="ja"/>
    <s v="Pers provincie Antwerpen"/>
    <x v="4"/>
  </r>
  <r>
    <x v="1"/>
    <x v="1"/>
    <x v="45"/>
    <x v="1"/>
    <s v="MOS zet leerkrachten aan om buiten les te geven"/>
    <d v="2019-04-24T00:00:00"/>
    <x v="3"/>
    <m/>
    <m/>
    <m/>
    <s v="BRINCKMAN Lobke"/>
    <x v="4"/>
  </r>
  <r>
    <x v="1"/>
    <x v="2"/>
    <x v="17"/>
    <x v="0"/>
    <s v="Persuitnodiging: Officiële opening tentoonstelling 60 jaar Zilvermeer "/>
    <d v="2019-04-24T00:00:00"/>
    <x v="3"/>
    <s v="ja"/>
    <s v="ja"/>
    <m/>
    <s v="HOFKENS Dorien"/>
    <x v="4"/>
  </r>
  <r>
    <x v="1"/>
    <x v="2"/>
    <x v="11"/>
    <x v="1"/>
    <s v="Persbericht: Kasteel d'Ursel vindt bijzondere hoofdrolspelers voor Kasteelfeesten"/>
    <d v="2019-04-24T00:00:00"/>
    <x v="3"/>
    <m/>
    <s v="ja"/>
    <m/>
    <s v="Kasteel d'Ursel"/>
    <x v="4"/>
  </r>
  <r>
    <x v="1"/>
    <x v="0"/>
    <x v="16"/>
    <x v="0"/>
    <s v="Provincieraad Provincie Antwerpen 24 april"/>
    <d v="2019-04-24T00:00:00"/>
    <x v="3"/>
    <m/>
    <s v="ja"/>
    <m/>
    <s v="Pers provincie Antwerpen"/>
    <x v="4"/>
  </r>
  <r>
    <x v="1"/>
    <x v="3"/>
    <x v="8"/>
    <x v="1"/>
    <s v="Maneblussers krijgen een Europees bad"/>
    <d v="2019-04-24T00:00:00"/>
    <x v="3"/>
    <m/>
    <s v="ja"/>
    <s v="ja"/>
    <s v="Pers provincie Antwerpen"/>
    <x v="4"/>
  </r>
  <r>
    <x v="1"/>
    <x v="2"/>
    <x v="4"/>
    <x v="1"/>
    <s v="Bornem: Paviljoen De Notelaer krijgt nieuwe notelaars"/>
    <d v="2019-04-25T00:00:00"/>
    <x v="3"/>
    <m/>
    <s v="ja"/>
    <m/>
    <s v="Info (VZW Kempens Landschap)"/>
    <x v="4"/>
  </r>
  <r>
    <x v="1"/>
    <x v="2"/>
    <x v="9"/>
    <x v="1"/>
    <s v="Persbericht: Vrij wandelen in het Vrijbroekpark"/>
    <d v="2019-04-25T00:00:00"/>
    <x v="3"/>
    <m/>
    <s v="ja"/>
    <s v="ja"/>
    <s v="SAPOLAITE Justina"/>
    <x v="4"/>
  </r>
  <r>
    <x v="1"/>
    <x v="2"/>
    <x v="39"/>
    <x v="1"/>
    <s v="Ticketverkoop Schorremorrie van start"/>
    <d v="2019-04-25T00:00:00"/>
    <x v="3"/>
    <m/>
    <s v="ja"/>
    <m/>
    <s v="VANDENDRIESSCHE Kathleen"/>
    <x v="4"/>
  </r>
  <r>
    <x v="1"/>
    <x v="2"/>
    <x v="11"/>
    <x v="0"/>
    <s v="Uitnodiging fotomoment: Heleen Van Aken zal Kerstmagie Hingene regisseren"/>
    <d v="2019-04-26T00:00:00"/>
    <x v="3"/>
    <s v="ja"/>
    <s v="ja"/>
    <m/>
    <s v="Kasteel d'Ursel"/>
    <x v="4"/>
  </r>
  <r>
    <x v="1"/>
    <x v="0"/>
    <x v="2"/>
    <x v="2"/>
    <s v="Persagenda provincie Antwerpen - 27 april tot 5 mei - correctie persmoment plaatsing fietsbrug Mortsel op VRIJDAG 3 mei"/>
    <d v="2019-04-26T00:00:00"/>
    <x v="3"/>
    <m/>
    <m/>
    <m/>
    <s v="Pers provincie Antwerpen"/>
    <x v="4"/>
  </r>
  <r>
    <x v="1"/>
    <x v="2"/>
    <x v="5"/>
    <x v="3"/>
    <s v="(2100 Antwerpen / Deurne) 'Bij de bijen op bezoek' - Rivierenhof op zondag 26 mei 2019 om 14u "/>
    <d v="2019-04-29T00:00:00"/>
    <x v="3"/>
    <m/>
    <m/>
    <m/>
    <s v="DE KEYZER Anouche"/>
    <x v="4"/>
  </r>
  <r>
    <x v="1"/>
    <x v="2"/>
    <x v="5"/>
    <x v="3"/>
    <s v="(2018 Antwerpen) Dag van het Park in Hof van Leysen op zondag 26 mei 2019 van 11u tot 17u  "/>
    <d v="2019-04-29T00:00:00"/>
    <x v="3"/>
    <m/>
    <s v="ja"/>
    <s v="ja"/>
    <s v="DE KEYZER Anouche"/>
    <x v="4"/>
  </r>
  <r>
    <x v="1"/>
    <x v="2"/>
    <x v="5"/>
    <x v="3"/>
    <s v="(2520 Oelegem - Ranst)  WEEKENDTIP Tuinkriebels Vrieselhof op 4 en 5 mei 2019  * niet te missen PLANTENMARKT  "/>
    <d v="2019-04-29T00:00:00"/>
    <x v="3"/>
    <m/>
    <s v="ja"/>
    <m/>
    <s v="DE KEYZER Anouche"/>
    <x v="4"/>
  </r>
  <r>
    <x v="1"/>
    <x v="2"/>
    <x v="13"/>
    <x v="1"/>
    <s v="Tuinchef Eddy Avanture viert pensioen in Arboretum Kalmthout"/>
    <d v="2019-04-29T00:00:00"/>
    <x v="3"/>
    <m/>
    <s v="ja"/>
    <s v="ja"/>
    <s v="D'HAENENS Eva"/>
    <x v="4"/>
  </r>
  <r>
    <x v="1"/>
    <x v="1"/>
    <x v="1"/>
    <x v="0"/>
    <s v="Uitnodiging voor de opening van overstromingsgebied Molderbroek op 5 mei"/>
    <d v="2019-04-29T00:00:00"/>
    <x v="3"/>
    <s v="ja"/>
    <s v="ja"/>
    <s v="ja"/>
    <s v="GIJSBRECHTS Thalia"/>
    <x v="4"/>
  </r>
  <r>
    <x v="1"/>
    <x v="2"/>
    <x v="4"/>
    <x v="1"/>
    <s v="Kempens Landschap koopt 5,67 ha gronden in Zoersel om te bebossen"/>
    <d v="2019-04-29T00:00:00"/>
    <x v="3"/>
    <m/>
    <s v="ja"/>
    <m/>
    <s v="Info (VZW Kempens Landschap)"/>
    <x v="4"/>
  </r>
  <r>
    <x v="1"/>
    <x v="2"/>
    <x v="43"/>
    <x v="0"/>
    <s v="Persuitnodiging: Heropening overzet De Liereman – Ravelse bossen"/>
    <d v="2019-04-29T00:00:00"/>
    <x v="3"/>
    <m/>
    <s v="ja"/>
    <s v="ja"/>
    <s v="Pers provincie Antwerpen"/>
    <x v="4"/>
  </r>
  <r>
    <x v="1"/>
    <x v="3"/>
    <x v="43"/>
    <x v="1"/>
    <s v="Grootmeesters Graaflijk Genootschap brengen eerste asperges naar het provinciehuis"/>
    <d v="2019-04-29T00:00:00"/>
    <x v="3"/>
    <m/>
    <s v="ja"/>
    <s v="ja"/>
    <s v="Pers provincie Antwerpen"/>
    <x v="4"/>
  </r>
  <r>
    <x v="1"/>
    <x v="6"/>
    <x v="43"/>
    <x v="1"/>
    <s v="Kop Op: Like je offline leven! Ga één van de zes uitdagingen aan."/>
    <d v="2019-04-29T00:00:00"/>
    <x v="3"/>
    <m/>
    <s v="ja"/>
    <s v="ja"/>
    <s v="Pers provincie Antwerpen"/>
    <x v="4"/>
  </r>
  <r>
    <x v="1"/>
    <x v="5"/>
    <x v="43"/>
    <x v="0"/>
    <s v="Uitnodiging: Provincie Antwerpen plaatst composietbrug met langste vrije overspanning in België"/>
    <d v="2019-04-30T00:00:00"/>
    <x v="3"/>
    <s v="ja"/>
    <m/>
    <m/>
    <s v="Antwerpen Fietsprovincie"/>
    <x v="4"/>
  </r>
  <r>
    <x v="1"/>
    <x v="2"/>
    <x v="43"/>
    <x v="1"/>
    <s v="NIEUWS: 15 mei programma seizoen 19-20 online /  'Nuff Said /  MOOOV  Filmfestival / Nieuw: Mark Lanegan / Theater Stap Festival"/>
    <d v="2019-04-30T00:00:00"/>
    <x v="3"/>
    <m/>
    <s v="ja"/>
    <m/>
    <s v="de Warande"/>
    <x v="4"/>
  </r>
  <r>
    <x v="1"/>
    <x v="3"/>
    <x v="43"/>
    <x v="1"/>
    <s v="Malle kleurt Europees - van 1 tot 19 mei 2019"/>
    <d v="2019-04-30T00:00:00"/>
    <x v="3"/>
    <m/>
    <s v="ja"/>
    <s v="ja"/>
    <s v="DRUART Valerie"/>
    <x v="4"/>
  </r>
  <r>
    <x v="1"/>
    <x v="3"/>
    <x v="43"/>
    <x v="0"/>
    <s v="Persuitnodiging - Opening FABLAB 2300 in Turnhout: maakatelier voor strip- en spelmakers uniek in Vlaanderen!"/>
    <d v="2019-04-30T00:00:00"/>
    <x v="3"/>
    <s v="ja"/>
    <s v="ja"/>
    <m/>
    <s v="STUER Soraya"/>
    <x v="4"/>
  </r>
  <r>
    <x v="1"/>
    <x v="6"/>
    <x v="43"/>
    <x v="1"/>
    <s v="Marathonradio : Kop Op uitdaging rond afleiding tijdens de blok door smartphone voor studenten?"/>
    <d v="2019-04-30T00:00:00"/>
    <x v="3"/>
    <m/>
    <m/>
    <m/>
    <s v="VAN DAELE Gert"/>
    <x v="4"/>
  </r>
  <r>
    <x v="1"/>
    <x v="2"/>
    <x v="43"/>
    <x v="1"/>
    <s v="Begeleide tandem- en fietstocht voor G-sporters"/>
    <d v="2019-04-30T00:00:00"/>
    <x v="3"/>
    <m/>
    <s v="ja"/>
    <s v="ja"/>
    <s v="VANDENDRIESSCHE Kathleen"/>
    <x v="4"/>
  </r>
  <r>
    <x v="1"/>
    <x v="3"/>
    <x v="43"/>
    <x v="1"/>
    <s v="Persbericht: Proef je streek tijdens de Week van de Korte Keten"/>
    <d v="2019-05-03T00:00:00"/>
    <x v="4"/>
    <m/>
    <s v="ja"/>
    <s v="ja"/>
    <s v="AERTS Evelien"/>
    <x v="4"/>
  </r>
  <r>
    <x v="1"/>
    <x v="5"/>
    <x v="43"/>
    <x v="1"/>
    <s v="Provincie Antwerpen plaatst composietbrug met langste vrije overspanning in België"/>
    <d v="2019-05-03T00:00:00"/>
    <x v="4"/>
    <m/>
    <m/>
    <m/>
    <s v="Antwerpen Fietsprovincie"/>
    <x v="4"/>
  </r>
  <r>
    <x v="1"/>
    <x v="0"/>
    <x v="43"/>
    <x v="2"/>
    <s v="Persagenda van 6 tot 12 mei 2019"/>
    <d v="2019-05-03T00:00:00"/>
    <x v="4"/>
    <m/>
    <s v="ja"/>
    <m/>
    <s v="Pers provincie Antwerpen"/>
    <x v="4"/>
  </r>
  <r>
    <x v="1"/>
    <x v="2"/>
    <x v="43"/>
    <x v="1"/>
    <s v="persbericht - vernieuwde Smokkelaarsroute in grensgemeenten Poppel, Ravels en Baarle combineert fietsplezier, kunst, video en verhalen"/>
    <d v="2019-05-03T00:00:00"/>
    <x v="4"/>
    <m/>
    <s v="ja"/>
    <m/>
    <s v="ROSIER Mariel"/>
    <x v="4"/>
  </r>
  <r>
    <x v="1"/>
    <x v="6"/>
    <x v="43"/>
    <x v="1"/>
    <s v="Jeugdambassadeurs krijgen preview van het nieuwe Kindermuseum"/>
    <d v="2019-05-03T00:00:00"/>
    <x v="4"/>
    <m/>
    <s v="ja"/>
    <m/>
    <s v="VAN HOUSELT Marleen"/>
    <x v="4"/>
  </r>
  <r>
    <x v="1"/>
    <x v="2"/>
    <x v="43"/>
    <x v="3"/>
    <s v="Feest op het Erf - De Averegten (Heist-op-den-Berg) - zondag 19 mei van 14 tot 18.30 uur"/>
    <d v="2019-05-03T00:00:00"/>
    <x v="4"/>
    <m/>
    <s v="ja"/>
    <m/>
    <s v="WOUTERS Nancy"/>
    <x v="4"/>
  </r>
  <r>
    <x v="1"/>
    <x v="2"/>
    <x v="43"/>
    <x v="3"/>
    <s v="Agendatip: Van muziekpartituur tot schilderij, expo Berit Van den Bussche"/>
    <d v="2019-05-03T00:00:00"/>
    <x v="4"/>
    <m/>
    <s v="ja"/>
    <s v="ja"/>
    <s v="WOUTERS Sarah (PGRM)"/>
    <x v="4"/>
  </r>
  <r>
    <x v="1"/>
    <x v="5"/>
    <x v="43"/>
    <x v="1"/>
    <s v="Hijsen fietsbrug uitgesteld door technisch probleem aan kraan "/>
    <d v="2019-05-04T00:00:00"/>
    <x v="4"/>
    <m/>
    <s v="ja"/>
    <s v="ja"/>
    <s v="Antwerpen Fietsprovincie"/>
    <x v="4"/>
  </r>
  <r>
    <x v="1"/>
    <x v="1"/>
    <x v="43"/>
    <x v="1"/>
    <s v="Mooie opkomst voor het nieuwe overstromingsgebied in  Mol-Balen"/>
    <d v="2019-05-06T00:00:00"/>
    <x v="4"/>
    <m/>
    <s v="ja"/>
    <m/>
    <s v="GIJSBRECHTS Thalia"/>
    <x v="4"/>
  </r>
  <r>
    <x v="1"/>
    <x v="2"/>
    <x v="43"/>
    <x v="3"/>
    <s v="Agendatip: workshop biologische onkruidbestrijding in Vrijbroekpark"/>
    <d v="2019-05-06T00:00:00"/>
    <x v="4"/>
    <m/>
    <s v="ja"/>
    <s v="ja"/>
    <s v="WOUTERS Sarah (PGRM)"/>
    <x v="4"/>
  </r>
  <r>
    <x v="1"/>
    <x v="2"/>
    <x v="43"/>
    <x v="1"/>
    <s v="Terra Nova, het avontuur lonkt dicht bij huis!  "/>
    <d v="2019-05-07T00:00:00"/>
    <x v="4"/>
    <m/>
    <s v="ja"/>
    <m/>
    <s v="Pers provincie Antwerpen"/>
    <x v="4"/>
  </r>
  <r>
    <x v="1"/>
    <x v="3"/>
    <x v="43"/>
    <x v="0"/>
    <s v="9/05 Mega Europese vlag op Dag van Europa in Mechelen"/>
    <d v="2019-05-07T00:00:00"/>
    <x v="4"/>
    <s v="ja"/>
    <s v="ja"/>
    <m/>
    <s v="Pers provincie Antwerpen"/>
    <x v="4"/>
  </r>
  <r>
    <x v="1"/>
    <x v="3"/>
    <x v="43"/>
    <x v="1"/>
    <s v="Persbericht provincie Antwerpen. Uniek maakatelier voor strip- en spelmakers opent de deuren"/>
    <d v="2019-05-07T00:00:00"/>
    <x v="4"/>
    <m/>
    <s v="ja"/>
    <m/>
    <s v="STUER Soraya"/>
    <x v="4"/>
  </r>
  <r>
    <x v="1"/>
    <x v="2"/>
    <x v="43"/>
    <x v="1"/>
    <s v="PERSBERICHT: Artist in Residence organiseert Aspen Label Night"/>
    <d v="2019-05-08T00:00:00"/>
    <x v="4"/>
    <m/>
    <s v="ja"/>
    <s v="ja"/>
    <s v="Mieke Mermans"/>
    <x v="4"/>
  </r>
  <r>
    <x v="1"/>
    <x v="6"/>
    <x v="43"/>
    <x v="0"/>
    <s v="13/05 Provincie roept bedrijven op om beleid te maken rond een gezond gebruik van smartphones op het werk én thuis"/>
    <d v="2019-05-08T00:00:00"/>
    <x v="4"/>
    <s v="ja"/>
    <s v="ja"/>
    <m/>
    <s v="Pers provincie Antwerpen"/>
    <x v="4"/>
  </r>
  <r>
    <x v="1"/>
    <x v="3"/>
    <x v="43"/>
    <x v="1"/>
    <s v="Interreg Vlaanderen-Nederland keurde weer 2 projecten goed uit haar vierde oproep"/>
    <d v="2019-05-09T00:00:00"/>
    <x v="4"/>
    <m/>
    <s v="ja"/>
    <m/>
    <s v="Jassime Meeusen"/>
    <x v="4"/>
  </r>
  <r>
    <x v="1"/>
    <x v="3"/>
    <x v="43"/>
    <x v="1"/>
    <s v="Megavlag siert Mechelse Grote Markt op Europadag - met link naar dronebeelden "/>
    <d v="2019-05-09T00:00:00"/>
    <x v="4"/>
    <m/>
    <s v="ja"/>
    <m/>
    <s v="Pers provincie Antwerpen"/>
    <x v="4"/>
  </r>
  <r>
    <x v="1"/>
    <x v="2"/>
    <x v="43"/>
    <x v="0"/>
    <s v="15/05 Opening Wilgernis, Vrijbroekpark"/>
    <d v="2019-05-09T00:00:00"/>
    <x v="4"/>
    <s v="ja"/>
    <s v="ja"/>
    <m/>
    <s v="SAPOLAITE Justina"/>
    <x v="4"/>
  </r>
  <r>
    <x v="1"/>
    <x v="3"/>
    <x v="43"/>
    <x v="1"/>
    <s v="Persbericht: Eigentijds met moderne streektoets"/>
    <d v="2019-05-10T00:00:00"/>
    <x v="4"/>
    <m/>
    <s v="ja"/>
    <s v="ja"/>
    <s v="AERTS Evelien"/>
    <x v="4"/>
  </r>
  <r>
    <x v="1"/>
    <x v="2"/>
    <x v="43"/>
    <x v="1"/>
    <s v="10/05 - Zilvermeer viert zestigste verjaardag met pop up tentoonstelling"/>
    <d v="2019-05-10T00:00:00"/>
    <x v="4"/>
    <s v="ja"/>
    <s v="ja"/>
    <m/>
    <s v="AGYEI Nena"/>
    <x v="4"/>
  </r>
  <r>
    <x v="1"/>
    <x v="2"/>
    <x v="43"/>
    <x v="2"/>
    <s v="persagenda provincie Antwerpen 13 tot 19 mei "/>
    <d v="2019-05-10T00:00:00"/>
    <x v="4"/>
    <m/>
    <s v="ja"/>
    <m/>
    <s v="Pers provincie Antwerpen"/>
    <x v="4"/>
  </r>
  <r>
    <x v="1"/>
    <x v="3"/>
    <x v="43"/>
    <x v="1"/>
    <s v="Groot-Vorst (Laakdal) krijgt koffertje vol dorpsideeën"/>
    <d v="2019-05-13T00:00:00"/>
    <x v="4"/>
    <m/>
    <m/>
    <m/>
    <s v="AERTS Evelien"/>
    <x v="4"/>
  </r>
  <r>
    <x v="1"/>
    <x v="2"/>
    <x v="43"/>
    <x v="1"/>
    <s v="PERSBERICHT: Warandeprogramma seizoen 2019-2020 woensdag online"/>
    <d v="2019-05-13T00:00:00"/>
    <x v="4"/>
    <m/>
    <s v="ja"/>
    <m/>
    <s v="Mieke Mermans"/>
    <x v="4"/>
  </r>
  <r>
    <x v="1"/>
    <x v="2"/>
    <x v="43"/>
    <x v="1"/>
    <s v="persbericht - Affichecampagne Vlaanderen Vakantieland promoot wow-dichtbijvakanties"/>
    <d v="2019-05-13T00:00:00"/>
    <x v="4"/>
    <m/>
    <s v="ja"/>
    <s v="ja"/>
    <s v="ROSIER Mariel"/>
    <x v="4"/>
  </r>
  <r>
    <x v="1"/>
    <x v="3"/>
    <x v="43"/>
    <x v="1"/>
    <s v="Samen voor een sterker landbouwbeleid"/>
    <d v="2019-05-14T00:00:00"/>
    <x v="4"/>
    <m/>
    <s v="ja"/>
    <s v="ja"/>
    <s v="AERTS Evelien"/>
    <x v="4"/>
  </r>
  <r>
    <x v="1"/>
    <x v="5"/>
    <x v="43"/>
    <x v="1"/>
    <s v="Provinciale Fietsbarometer geeft Herentals 6,4/10"/>
    <d v="2019-05-14T00:00:00"/>
    <x v="4"/>
    <m/>
    <s v="ja"/>
    <m/>
    <s v="Antwerpen Fietsprovincie"/>
    <x v="4"/>
  </r>
  <r>
    <x v="1"/>
    <x v="6"/>
    <x v="43"/>
    <x v="0"/>
    <s v="18/05 rampenoefening Campus Vesta"/>
    <d v="2019-05-14T00:00:00"/>
    <x v="4"/>
    <m/>
    <s v="ja"/>
    <m/>
    <s v="DEMAN Sabine"/>
    <x v="4"/>
  </r>
  <r>
    <x v="1"/>
    <x v="6"/>
    <x v="43"/>
    <x v="1"/>
    <s v="Kop Op: smartphone vrije pauzes maakt werknemers productiever "/>
    <d v="2019-05-14T00:00:00"/>
    <x v="4"/>
    <m/>
    <s v="ja"/>
    <m/>
    <s v="Kopop"/>
    <x v="4"/>
  </r>
  <r>
    <x v="1"/>
    <x v="2"/>
    <x v="43"/>
    <x v="1"/>
    <s v="Welkom in de Wilgernis!"/>
    <d v="2019-05-14T00:00:00"/>
    <x v="4"/>
    <m/>
    <s v="ja"/>
    <m/>
    <s v="SAPOLAITE Justina"/>
    <x v="4"/>
  </r>
  <r>
    <x v="1"/>
    <x v="2"/>
    <x v="43"/>
    <x v="3"/>
    <s v="CORRECTIE  (2520 Oelegem - Ranst)  Infowandeling natuurbeheerwerken Vrieselhof op 4 juni 2019 om 19u"/>
    <d v="2019-05-15T00:00:00"/>
    <x v="4"/>
    <m/>
    <m/>
    <m/>
    <s v="DE KEYZER Anouche"/>
    <x v="4"/>
  </r>
  <r>
    <x v="1"/>
    <x v="0"/>
    <x v="43"/>
    <x v="5"/>
    <s v="Activiteitenkalender juni @prov_Antwerpen"/>
    <d v="2019-05-15T00:00:00"/>
    <x v="4"/>
    <m/>
    <s v="ja"/>
    <m/>
    <s v="Pers provincie Antwerpen"/>
    <x v="4"/>
  </r>
  <r>
    <x v="1"/>
    <x v="6"/>
    <x v="43"/>
    <x v="3"/>
    <s v="17/05 Bewonder oude waardevolle violen en gitaren uit privécollecties in Internationale Lutherie School Antwerpen (ILSA) - Boom"/>
    <d v="2019-05-15T00:00:00"/>
    <x v="4"/>
    <m/>
    <s v="ja"/>
    <s v="ja"/>
    <s v="Pers provincie Antwerpen"/>
    <x v="4"/>
  </r>
  <r>
    <x v="1"/>
    <x v="3"/>
    <x v="43"/>
    <x v="1"/>
    <s v="Cheetaklas van Campus Kajee uit Schoten is 'Sterrenklas 2019'"/>
    <d v="2019-05-15T00:00:00"/>
    <x v="4"/>
    <m/>
    <s v="ja"/>
    <m/>
    <s v="Pers provincie Antwerpen"/>
    <x v="4"/>
  </r>
  <r>
    <x v="1"/>
    <x v="2"/>
    <x v="43"/>
    <x v="1"/>
    <s v="Blue Flag-label: 20 zwemvijvers en jachthavens krijgen label voor duurzaam toerisme"/>
    <d v="2019-05-16T00:00:00"/>
    <x v="4"/>
    <m/>
    <s v="ja"/>
    <m/>
    <s v="communicatie@denekker.be"/>
    <x v="4"/>
  </r>
  <r>
    <x v="1"/>
    <x v="2"/>
    <x v="43"/>
    <x v="1"/>
    <s v="Helft jaarbezoekers Arboretum Kalmthout al binnen"/>
    <d v="2019-05-16T00:00:00"/>
    <x v="4"/>
    <m/>
    <s v="ja"/>
    <m/>
    <s v="D'HAENENS Eva"/>
    <x v="4"/>
  </r>
  <r>
    <x v="1"/>
    <x v="2"/>
    <x v="43"/>
    <x v="1"/>
    <s v="PERSBERICHT: Jeroen Vanluyten wordt de nieuwe directeur van provinciaal cultuurhuis de Warande "/>
    <d v="2019-05-16T00:00:00"/>
    <x v="4"/>
    <m/>
    <s v="ja"/>
    <m/>
    <s v="Mieke Mermans"/>
    <x v="4"/>
  </r>
  <r>
    <x v="1"/>
    <x v="2"/>
    <x v="43"/>
    <x v="0"/>
    <s v="Hoe stimuleren innovatieve verbindingen tussen groene fietswegen en Unesco-werelderfgoed toeristisch ondernemerschap?"/>
    <d v="2019-05-16T00:00:00"/>
    <x v="4"/>
    <s v="ja"/>
    <s v="ja"/>
    <m/>
    <s v="Pers provincie Antwerpen"/>
    <x v="4"/>
  </r>
  <r>
    <x v="1"/>
    <x v="4"/>
    <x v="43"/>
    <x v="1"/>
    <s v="Bunker (be)zoekt… zet zijn deuren open! 18 en 19 mei"/>
    <d v="2019-05-16T00:00:00"/>
    <x v="4"/>
    <m/>
    <s v="ja"/>
    <m/>
    <s v="PLUYM Maarten"/>
    <x v="4"/>
  </r>
  <r>
    <x v="1"/>
    <x v="3"/>
    <x v="43"/>
    <x v="0"/>
    <s v="Persuitnodiging 24/5, 11 uur - Nieuw in het Havencentrum: de LEGO® Haven Studio"/>
    <d v="2019-05-16T00:00:00"/>
    <x v="4"/>
    <s v="ja"/>
    <s v="ja"/>
    <m/>
    <s v="PRAET Petra"/>
    <x v="4"/>
  </r>
  <r>
    <x v="1"/>
    <x v="2"/>
    <x v="43"/>
    <x v="1"/>
    <s v="PERSBERICHT: Culinair Erfgoed Diner - 200 jaar Koloniën van Weldadigheid op je bord"/>
    <d v="2019-05-16T00:00:00"/>
    <x v="4"/>
    <m/>
    <m/>
    <m/>
    <s v="Sonja Geurts"/>
    <x v="4"/>
  </r>
  <r>
    <x v="1"/>
    <x v="2"/>
    <x v="43"/>
    <x v="0"/>
    <s v="19/05 - Dubbel feest in De Averegten - Heist-op-den-Berg"/>
    <d v="2019-05-16T00:00:00"/>
    <x v="4"/>
    <s v="ja"/>
    <s v="ja"/>
    <m/>
    <s v="WOUTERS Nancy"/>
    <x v="4"/>
  </r>
  <r>
    <x v="1"/>
    <x v="2"/>
    <x v="43"/>
    <x v="1"/>
    <s v="Persbericht - Start realisatie restaurant in oostelijk koetshuis Hof Ter Linden (Edegem)"/>
    <d v="2019-05-17T00:00:00"/>
    <x v="4"/>
    <m/>
    <s v="ja"/>
    <m/>
    <s v="Info (VZW Kempens Landschap)"/>
    <x v="4"/>
  </r>
  <r>
    <x v="1"/>
    <x v="0"/>
    <x v="43"/>
    <x v="2"/>
    <s v="Persagenda provincie Antwerpen 20 tot 26 mei 2019"/>
    <d v="2019-05-17T00:00:00"/>
    <x v="4"/>
    <m/>
    <s v="ja"/>
    <m/>
    <s v="Pers provincie Antwerpen"/>
    <x v="4"/>
  </r>
  <r>
    <x v="1"/>
    <x v="2"/>
    <x v="43"/>
    <x v="1"/>
    <s v="persbericht - Belgische en Nederlandse partners keuren toekomstvisie Bels Lijntje goed"/>
    <d v="2019-05-17T00:00:00"/>
    <x v="4"/>
    <m/>
    <s v="ja"/>
    <m/>
    <s v="ROSIER Mariel"/>
    <x v="4"/>
  </r>
  <r>
    <x v="1"/>
    <x v="3"/>
    <x v="43"/>
    <x v="1"/>
    <s v="Pop Up Europa Malle eindigt met een prijzenregen "/>
    <d v="2019-05-18T00:00:00"/>
    <x v="4"/>
    <m/>
    <m/>
    <m/>
    <s v="Info (Europa Direct)"/>
    <x v="4"/>
  </r>
  <r>
    <x v="1"/>
    <x v="1"/>
    <x v="43"/>
    <x v="0"/>
    <s v="Leerlingen uit 17 Vlaamse scholen stellen klimaatacties voor"/>
    <d v="2019-05-20T00:00:00"/>
    <x v="4"/>
    <m/>
    <s v="ja"/>
    <m/>
    <s v="APS Marijke"/>
    <x v="4"/>
  </r>
  <r>
    <x v="1"/>
    <x v="2"/>
    <x v="43"/>
    <x v="1"/>
    <s v="Internationale erkenning voor Arboretum Kalmthout"/>
    <d v="2019-05-20T00:00:00"/>
    <x v="4"/>
    <m/>
    <s v="ja"/>
    <m/>
    <s v="D'HAENENS Eva"/>
    <x v="4"/>
  </r>
  <r>
    <x v="1"/>
    <x v="3"/>
    <x v="43"/>
    <x v="1"/>
    <s v="60 adviseurs GrensInfoPunt krijgen erkenning"/>
    <d v="2019-05-20T00:00:00"/>
    <x v="4"/>
    <m/>
    <s v="ja"/>
    <m/>
    <s v="Dienst economie (DEIS)"/>
    <x v="4"/>
  </r>
  <r>
    <x v="1"/>
    <x v="3"/>
    <x v="43"/>
    <x v="1"/>
    <s v="Jonge Europese ministers debatteren over wegwerpplastic in het Havenhuis"/>
    <d v="2019-05-20T00:00:00"/>
    <x v="4"/>
    <m/>
    <m/>
    <m/>
    <s v="Pers provincie Antwerpen"/>
    <x v="4"/>
  </r>
  <r>
    <x v="1"/>
    <x v="6"/>
    <x v="43"/>
    <x v="1"/>
    <s v="Veel succes Jo en Martina bij Grillmasters ! - Studenten volwassenenonderwijs CVO Vitant nemen deel aan populair programma van VIER"/>
    <d v="2019-05-20T00:00:00"/>
    <x v="4"/>
    <m/>
    <m/>
    <m/>
    <s v="Pers provincie Antwerpen"/>
    <x v="4"/>
  </r>
  <r>
    <x v="1"/>
    <x v="2"/>
    <x v="43"/>
    <x v="1"/>
    <s v="Ben jij al in de Wilgernis geweest?"/>
    <d v="2019-05-20T00:00:00"/>
    <x v="4"/>
    <m/>
    <s v="ja"/>
    <m/>
    <s v="SAPOLAITE Justina"/>
    <x v="4"/>
  </r>
  <r>
    <x v="1"/>
    <x v="2"/>
    <x v="43"/>
    <x v="1"/>
    <s v="Dubbel feest in De Averegten"/>
    <d v="2019-05-20T00:00:00"/>
    <x v="4"/>
    <m/>
    <s v="ja"/>
    <m/>
    <s v="WOUTERS Nancy"/>
    <x v="4"/>
  </r>
  <r>
    <x v="1"/>
    <x v="5"/>
    <x v="43"/>
    <x v="1"/>
    <s v="Provincie Antwerpen start met aanleg fietsostrade in Geel"/>
    <d v="2019-05-21T00:00:00"/>
    <x v="4"/>
    <m/>
    <s v="ja"/>
    <m/>
    <s v="Antwerpen Fietsprovincie"/>
    <x v="4"/>
  </r>
  <r>
    <x v="1"/>
    <x v="2"/>
    <x v="43"/>
    <x v="0"/>
    <s v="Persuitnodiging 23/5 - ontvangst Bourgeois i.v.m. kasteel Edegem"/>
    <d v="2019-05-21T00:00:00"/>
    <x v="4"/>
    <s v="ja"/>
    <s v="ja"/>
    <m/>
    <s v="Info (VZW Kempens Landschap)"/>
    <x v="4"/>
  </r>
  <r>
    <x v="1"/>
    <x v="2"/>
    <x v="43"/>
    <x v="1"/>
    <s v="Innovatieve fietsbelevingen tussen groene fietswegen en Unesco-werelderfgoed"/>
    <d v="2019-05-21T00:00:00"/>
    <x v="4"/>
    <m/>
    <s v="ja"/>
    <m/>
    <s v="Pers provincie Antwerpen"/>
    <x v="4"/>
  </r>
  <r>
    <x v="1"/>
    <x v="3"/>
    <x v="43"/>
    <x v="1"/>
    <s v="POM Antwerpen en VIL leggen eerste steen logistiek demonstratiecentrum Log!Ville"/>
    <d v="2019-05-22T00:00:00"/>
    <x v="4"/>
    <m/>
    <s v="ja"/>
    <m/>
    <s v="ART Kathleen"/>
    <x v="4"/>
  </r>
  <r>
    <x v="1"/>
    <x v="2"/>
    <x v="43"/>
    <x v="3"/>
    <s v="(2100 Antwerpen Deurne) Rozenfeest &amp; Dagje Deurne luiden fleurige zomer in op zondag 9 juni 2019 tussen 11u en 18u"/>
    <d v="2019-05-22T00:00:00"/>
    <x v="4"/>
    <m/>
    <m/>
    <m/>
    <s v="DE KEYZER Anouche"/>
    <x v="4"/>
  </r>
  <r>
    <x v="1"/>
    <x v="0"/>
    <x v="43"/>
    <x v="0"/>
    <s v="23/05 provincieraad Antwerpen"/>
    <d v="2019-05-22T00:00:00"/>
    <x v="4"/>
    <m/>
    <s v="ja"/>
    <m/>
    <s v="Pers provincie Antwerpen"/>
    <x v="4"/>
  </r>
  <r>
    <x v="1"/>
    <x v="2"/>
    <x v="43"/>
    <x v="3"/>
    <s v="(2560 Nijlen) ZOMERTIP Zinderende zanden op de Kesselse Heide - woensdag 14 augustus 2019 van 15u tot 18u"/>
    <d v="2019-05-23T00:00:00"/>
    <x v="4"/>
    <m/>
    <m/>
    <m/>
    <s v="DE KEYZER Anouche"/>
    <x v="4"/>
  </r>
  <r>
    <x v="1"/>
    <x v="2"/>
    <x v="43"/>
    <x v="3"/>
    <s v="(2100 Antwerpen / Deurne) ZOMERTIP  Zomerzoektocht: op schattenjacht in het Rivierenhof"/>
    <d v="2019-05-23T00:00:00"/>
    <x v="4"/>
    <m/>
    <s v="ja"/>
    <s v="ja"/>
    <s v="DE KEYZER Anouche"/>
    <x v="4"/>
  </r>
  <r>
    <x v="1"/>
    <x v="2"/>
    <x v="43"/>
    <x v="3"/>
    <s v="(2100 Antwerpen / Deurne) 'Op stap met een kruidenvrouw' - Rivierenhof op zondag 23 juni 2019 om 10u en om 14u * Deelname vooraf reserveren!"/>
    <d v="2019-05-23T00:00:00"/>
    <x v="4"/>
    <m/>
    <m/>
    <m/>
    <s v="DE KEYZER Anouche"/>
    <x v="4"/>
  </r>
  <r>
    <x v="1"/>
    <x v="2"/>
    <x v="43"/>
    <x v="3"/>
    <s v="(2560 Nijlen) UITTIP - Kesselse Heide viert Feestoepdhei  - zondag 16 juni 2019 van 13u tot 16u "/>
    <d v="2019-05-23T00:00:00"/>
    <x v="4"/>
    <m/>
    <m/>
    <m/>
    <s v="DE KEYZER Anouche"/>
    <x v="4"/>
  </r>
  <r>
    <x v="1"/>
    <x v="2"/>
    <x v="43"/>
    <x v="0"/>
    <s v="Nieuwste Team Lou strip in primeur tijdens persvoorstelling"/>
    <d v="2019-05-23T00:00:00"/>
    <x v="4"/>
    <m/>
    <m/>
    <m/>
    <s v="D'HAENENS Eva"/>
    <x v="4"/>
  </r>
  <r>
    <x v="1"/>
    <x v="2"/>
    <x v="43"/>
    <x v="1"/>
    <s v="Persbericht - restauratiepremie kasteel Hof Ter Linden (Edegem) toegekend"/>
    <d v="2019-05-23T00:00:00"/>
    <x v="4"/>
    <m/>
    <s v="ja"/>
    <m/>
    <s v="Info (VZW Kempens Landschap)"/>
    <x v="4"/>
  </r>
  <r>
    <x v="1"/>
    <x v="6"/>
    <x v="43"/>
    <x v="0"/>
    <s v="Leerlingen avAnt doen tegenstellingen een das om - Fashion event avAnt op 23 en 24 mei"/>
    <d v="2019-05-23T00:00:00"/>
    <x v="4"/>
    <s v="ja"/>
    <s v="ja"/>
    <m/>
    <s v="Pers provincie Antwerpen"/>
    <x v="4"/>
  </r>
  <r>
    <x v="1"/>
    <x v="4"/>
    <x v="43"/>
    <x v="1"/>
    <s v="Nieuwe visie op ruimtelijke ordening bij provincie Antwerpen"/>
    <d v="2019-05-23T00:00:00"/>
    <x v="4"/>
    <m/>
    <s v="ja"/>
    <m/>
    <s v="Ruimte Provincie Antwerpen"/>
    <x v="4"/>
  </r>
  <r>
    <x v="1"/>
    <x v="2"/>
    <x v="43"/>
    <x v="1"/>
    <s v="Persbericht Nieuwe voorzitter Toerisme Scheldeland vzw"/>
    <d v="2019-05-23T00:00:00"/>
    <x v="4"/>
    <m/>
    <s v="ja"/>
    <m/>
    <s v="Toerisme Scheldeland"/>
    <x v="4"/>
  </r>
  <r>
    <x v="1"/>
    <x v="2"/>
    <x v="43"/>
    <x v="1"/>
    <s v="Persbericht: restauratiepremies voor steenbakkerij EMABB en gemeentepark in Boom"/>
    <d v="2019-05-24T00:00:00"/>
    <x v="4"/>
    <m/>
    <s v="ja"/>
    <m/>
    <s v="Info (VZW Kempens Landschap)"/>
    <x v="4"/>
  </r>
  <r>
    <x v="1"/>
    <x v="2"/>
    <x v="43"/>
    <x v="1"/>
    <s v="Persbericht: Belangrijke restauratiepremie voor het Hof in Vosselaar toegekend"/>
    <d v="2019-05-24T00:00:00"/>
    <x v="4"/>
    <m/>
    <s v="ja"/>
    <m/>
    <s v="Info (VZW Kempens Landschap)"/>
    <x v="4"/>
  </r>
  <r>
    <x v="1"/>
    <x v="0"/>
    <x v="43"/>
    <x v="2"/>
    <s v="Persagenda provincie Antwerpen - 27 mei tot 2 juni"/>
    <d v="2019-05-24T00:00:00"/>
    <x v="4"/>
    <m/>
    <s v="ja"/>
    <m/>
    <s v="Pers provincie Antwerpen"/>
    <x v="4"/>
  </r>
  <r>
    <x v="1"/>
    <x v="3"/>
    <x v="43"/>
    <x v="1"/>
    <s v="persbericht: Jongeren programmeren LEGO® containerterminal"/>
    <d v="2019-05-24T00:00:00"/>
    <x v="4"/>
    <m/>
    <s v="ja"/>
    <m/>
    <s v="PRAET Petra"/>
    <x v="4"/>
  </r>
  <r>
    <x v="1"/>
    <x v="5"/>
    <x v="43"/>
    <x v="1"/>
    <s v="Om de 3 km een Fietskluis voor hulp langs F1 Antwerpen-Mechelen"/>
    <d v="2019-05-24T00:00:00"/>
    <x v="4"/>
    <m/>
    <s v="ja"/>
    <m/>
    <s v="STUER Soraya"/>
    <x v="4"/>
  </r>
  <r>
    <x v="1"/>
    <x v="2"/>
    <x v="43"/>
    <x v="3"/>
    <s v="Agendatip: Zomer in kasteel d'Ursel"/>
    <d v="2019-05-27T00:00:00"/>
    <x v="4"/>
    <m/>
    <m/>
    <m/>
    <s v="Kasteel d'Ursel"/>
    <x v="4"/>
  </r>
  <r>
    <x v="1"/>
    <x v="6"/>
    <x v="43"/>
    <x v="1"/>
    <s v="Persbericht modeshow avAnt"/>
    <d v="2019-05-29T00:00:00"/>
    <x v="4"/>
    <m/>
    <s v="ja"/>
    <s v="ja"/>
    <s v="VAN MALDEREN Nele"/>
    <x v="4"/>
  </r>
  <r>
    <x v="1"/>
    <x v="0"/>
    <x v="43"/>
    <x v="2"/>
    <s v="Persagenda provincie Antwerpen van maandag 3 tot en met zondag 9 juni 2019"/>
    <d v="2019-05-31T00:00:00"/>
    <x v="4"/>
    <m/>
    <s v="ja"/>
    <m/>
    <s v="Pers provincie Antwerpen"/>
    <x v="4"/>
  </r>
  <r>
    <x v="1"/>
    <x v="2"/>
    <x v="43"/>
    <x v="3"/>
    <s v="Plantenmarkt op Pinkstermaandag"/>
    <d v="2019-05-31T00:00:00"/>
    <x v="4"/>
    <m/>
    <s v="ja"/>
    <m/>
    <s v="VANDENDRIESSCHE Kathleen"/>
    <x v="4"/>
  </r>
  <r>
    <x v="1"/>
    <x v="4"/>
    <x v="43"/>
    <x v="1"/>
    <s v="Persbericht: Kruip in de huid van een archeoloog tijdens de Archeologiedagen"/>
    <d v="2019-06-03T00:00:00"/>
    <x v="5"/>
    <m/>
    <s v="ja"/>
    <m/>
    <s v="RAGAS Sophie"/>
    <x v="4"/>
  </r>
  <r>
    <x v="1"/>
    <x v="2"/>
    <x v="43"/>
    <x v="3"/>
    <s v="10 redenen om naar Schorremorrie te komen op 9 juni"/>
    <d v="2019-06-03T00:00:00"/>
    <x v="5"/>
    <m/>
    <s v="ja"/>
    <m/>
    <s v="VANDENDRIESSCHE Kathleen"/>
    <x v="4"/>
  </r>
  <r>
    <x v="1"/>
    <x v="1"/>
    <x v="43"/>
    <x v="1"/>
    <s v="Nieuwe provinciale fietsroute langs water"/>
    <d v="2019-06-04T00:00:00"/>
    <x v="5"/>
    <m/>
    <s v="ja"/>
    <m/>
    <s v="GIJSBRECHTS Thalia"/>
    <x v="4"/>
  </r>
  <r>
    <x v="1"/>
    <x v="7"/>
    <x v="43"/>
    <x v="0"/>
    <s v="HERINNERING: Persuitnodiging 06/06: Stomaclub Boechout lanceert reiswoordenboek en -paspoort"/>
    <d v="2019-06-04T00:00:00"/>
    <x v="5"/>
    <m/>
    <s v="ja"/>
    <m/>
    <s v="Kabinet van de Gouverneur"/>
    <x v="4"/>
  </r>
  <r>
    <x v="1"/>
    <x v="2"/>
    <x v="43"/>
    <x v="3"/>
    <s v="16/6 Swingende Rozenfeesten"/>
    <d v="2019-06-04T00:00:00"/>
    <x v="5"/>
    <m/>
    <s v="ja"/>
    <m/>
    <s v="SAPOLAITE Justina"/>
    <x v="4"/>
  </r>
  <r>
    <x v="1"/>
    <x v="3"/>
    <x v="43"/>
    <x v="1"/>
    <s v="7-14/06 - Stemmen jonge Europese ministers voor een geluidsbeperking op evenementen? "/>
    <d v="2019-06-05T00:00:00"/>
    <x v="5"/>
    <m/>
    <s v="ja"/>
    <s v="ja"/>
    <s v="Pers provincie Antwerpen"/>
    <x v="4"/>
  </r>
  <r>
    <x v="1"/>
    <x v="7"/>
    <x v="43"/>
    <x v="6"/>
    <s v="Vip-uitnodiging Pennenzakkenrock 2019"/>
    <d v="2019-06-06T00:00:00"/>
    <x v="5"/>
    <m/>
    <m/>
    <m/>
    <s v="AGYEI Nena"/>
    <x v="4"/>
  </r>
  <r>
    <x v="1"/>
    <x v="5"/>
    <x v="43"/>
    <x v="1"/>
    <s v="Geen vergunning meer voor ontbrekende schakel van fietsostrade F14 Antwerpen-Essen"/>
    <d v="2019-06-06T00:00:00"/>
    <x v="5"/>
    <m/>
    <s v="ja"/>
    <m/>
    <s v="Antwerpen Fietsprovincie"/>
    <x v="4"/>
  </r>
  <r>
    <x v="1"/>
    <x v="7"/>
    <x v="43"/>
    <x v="1"/>
    <s v="11 juni, GruunRant breekt samen met jou uit"/>
    <d v="2019-06-06T00:00:00"/>
    <x v="5"/>
    <m/>
    <s v="ja"/>
    <m/>
    <s v="PLUYM Maarten"/>
    <x v="4"/>
  </r>
  <r>
    <x v="1"/>
    <x v="3"/>
    <x v="43"/>
    <x v="1"/>
    <s v="Nieuwe feitenfiches detailhandel geven gemeenten actueel inzicht in winkelaanbod"/>
    <d v="2019-06-06T00:00:00"/>
    <x v="5"/>
    <m/>
    <s v="ja"/>
    <s v="ja"/>
    <s v="STUER Soraya"/>
    <x v="4"/>
  </r>
  <r>
    <x v="1"/>
    <x v="5"/>
    <x v="43"/>
    <x v="1"/>
    <s v="Ontwerpplannen ontbrekende schakel op fietsostrade F1 Antwerpen-Mechelen-Brussel klaar"/>
    <d v="2019-06-07T00:00:00"/>
    <x v="5"/>
    <m/>
    <s v="ja"/>
    <s v="ja"/>
    <s v="Antwerpen Fietsprovincie"/>
    <x v="4"/>
  </r>
  <r>
    <x v="1"/>
    <x v="0"/>
    <x v="43"/>
    <x v="2"/>
    <s v="10-16/06 Persagenda provincie Antwerpen"/>
    <d v="2019-06-07T00:00:00"/>
    <x v="5"/>
    <m/>
    <s v="ja"/>
    <m/>
    <s v="Pers provincie Antwerpen"/>
    <x v="4"/>
  </r>
  <r>
    <x v="1"/>
    <x v="6"/>
    <x v="43"/>
    <x v="0"/>
    <s v="14/06 Provinciaal Veiligheidsinstituut reikt diploma’s uit aan preventieadviseurs  "/>
    <d v="2019-06-07T00:00:00"/>
    <x v="5"/>
    <s v="ja"/>
    <m/>
    <m/>
    <s v="Pers provincie Antwerpen"/>
    <x v="4"/>
  </r>
  <r>
    <x v="1"/>
    <x v="4"/>
    <x v="43"/>
    <x v="1"/>
    <s v="Provincie Antwerpen koppelt mobiliteitaan ruimtelijke ordening"/>
    <d v="2019-06-07T00:00:00"/>
    <x v="5"/>
    <m/>
    <m/>
    <m/>
    <s v="Ruimte Provincie Antwerpen"/>
    <x v="4"/>
  </r>
  <r>
    <x v="1"/>
    <x v="2"/>
    <x v="43"/>
    <x v="1"/>
    <s v="27/06 - Gers Pardoel komt naar Pennenzakkenrock 2019"/>
    <d v="2019-06-11T00:00:00"/>
    <x v="5"/>
    <m/>
    <s v="ja"/>
    <m/>
    <s v="AGYEI Nena"/>
    <x v="4"/>
  </r>
  <r>
    <x v="1"/>
    <x v="6"/>
    <x v="43"/>
    <x v="1"/>
    <s v="Smartphone stoorzender voor vakantierust?"/>
    <d v="2019-06-11T00:00:00"/>
    <x v="5"/>
    <m/>
    <m/>
    <m/>
    <s v="Kopop"/>
    <x v="4"/>
  </r>
  <r>
    <x v="1"/>
    <x v="4"/>
    <x v="43"/>
    <x v="1"/>
    <s v="Persbericht: oproep Erfgoedprijs"/>
    <d v="2019-06-11T00:00:00"/>
    <x v="5"/>
    <m/>
    <s v="ja"/>
    <s v="ja"/>
    <s v="RAGAS Sophie"/>
    <x v="4"/>
  </r>
  <r>
    <x v="1"/>
    <x v="3"/>
    <x v="43"/>
    <x v="1"/>
    <s v="Meer eetbaar groen in steden en gemeenten"/>
    <d v="2019-06-12T00:00:00"/>
    <x v="5"/>
    <m/>
    <s v="ja"/>
    <m/>
    <s v="AERTS Evelien"/>
    <x v="4"/>
  </r>
  <r>
    <x v="1"/>
    <x v="4"/>
    <x v="43"/>
    <x v="1"/>
    <s v="Archeologische hoogdagen in Essen"/>
    <d v="2019-06-12T00:00:00"/>
    <x v="5"/>
    <m/>
    <m/>
    <m/>
    <s v="PLUYM Maarten"/>
    <x v="4"/>
  </r>
  <r>
    <x v="1"/>
    <x v="2"/>
    <x v="43"/>
    <x v="0"/>
    <s v="REMINDER Nieuwste Team Lou strip in primeur tijdens persvoorstelling Stripdag"/>
    <d v="2019-06-13T00:00:00"/>
    <x v="5"/>
    <m/>
    <m/>
    <m/>
    <s v="D'HAENENS Eva"/>
    <x v="4"/>
  </r>
  <r>
    <x v="1"/>
    <x v="0"/>
    <x v="43"/>
    <x v="5"/>
    <s v="Activiteitenkalender juli @prov_Antwerpen"/>
    <d v="2019-06-13T00:00:00"/>
    <x v="5"/>
    <m/>
    <s v="ja"/>
    <m/>
    <s v="Pers provincie Antwerpen"/>
    <x v="4"/>
  </r>
  <r>
    <x v="1"/>
    <x v="0"/>
    <x v="43"/>
    <x v="0"/>
    <s v="16/06: Kunstwerk en wandeling geven nieuwe dynamiek aan Schriek #dorpenbeleid"/>
    <d v="2019-06-14T00:00:00"/>
    <x v="5"/>
    <m/>
    <s v="ja"/>
    <m/>
    <s v="Pers provincie Antwerpen"/>
    <x v="4"/>
  </r>
  <r>
    <x v="1"/>
    <x v="6"/>
    <x v="43"/>
    <x v="1"/>
    <s v="85 preventieprofessionals klaar om de werkomgeving veiliger te maken "/>
    <d v="2019-06-17T00:00:00"/>
    <x v="5"/>
    <m/>
    <m/>
    <m/>
    <s v="Pers provincie Antwerpen"/>
    <x v="4"/>
  </r>
  <r>
    <x v="1"/>
    <x v="2"/>
    <x v="43"/>
    <x v="3"/>
    <s v="19/06 Profs musiceren op experimentele instrumenten van internationale studenten instrumentenbouw #Boom #Ilsa"/>
    <d v="2019-06-17T00:00:00"/>
    <x v="5"/>
    <m/>
    <s v="ja"/>
    <m/>
    <s v="Pers provincie Antwerpen"/>
    <x v="4"/>
  </r>
  <r>
    <x v="1"/>
    <x v="2"/>
    <x v="43"/>
    <x v="3"/>
    <s v="Bomen en boeken - expo Julien Van Hiel"/>
    <d v="2019-06-17T00:00:00"/>
    <x v="5"/>
    <m/>
    <s v="ja"/>
    <m/>
    <s v="SAPOLAITE Justina"/>
    <x v="4"/>
  </r>
  <r>
    <x v="1"/>
    <x v="2"/>
    <x v="43"/>
    <x v="0"/>
    <s v="20/06 - Opening zomerzoektocht 'Alice in Averegtsland'- Heist-op-den-Berg"/>
    <d v="2019-06-17T00:00:00"/>
    <x v="5"/>
    <s v="ja"/>
    <s v="ja"/>
    <m/>
    <s v="WOUTERS Nancy"/>
    <x v="4"/>
  </r>
  <r>
    <x v="1"/>
    <x v="7"/>
    <x v="43"/>
    <x v="0"/>
    <s v="21/06 Inspirerende burgers zetten projecten op in het Zuiden"/>
    <d v="2019-06-18T00:00:00"/>
    <x v="5"/>
    <s v="ja"/>
    <s v="ja"/>
    <m/>
    <s v="Pers provincie Antwerpen"/>
    <x v="4"/>
  </r>
  <r>
    <x v="1"/>
    <x v="4"/>
    <x v="43"/>
    <x v="1"/>
    <s v="Persbericht: Monumentenwacht Antwerpen ontvangt bezoek uit Litouwen en Noorwegen"/>
    <d v="2019-06-19T00:00:00"/>
    <x v="5"/>
    <m/>
    <s v="ja"/>
    <s v="ja"/>
    <s v="RAGAS Sophie"/>
    <x v="4"/>
  </r>
  <r>
    <x v="1"/>
    <x v="1"/>
    <x v="43"/>
    <x v="0"/>
    <s v="Leerlingen Aartselaar ontdekken natuurlijke speelplek 'De Reukens'"/>
    <d v="2019-06-20T00:00:00"/>
    <x v="5"/>
    <s v="ja"/>
    <s v="ja"/>
    <m/>
    <s v="APS Marijke"/>
    <x v="4"/>
  </r>
  <r>
    <x v="1"/>
    <x v="2"/>
    <x v="43"/>
    <x v="1"/>
    <s v="Persbericht - Pitkamperen aan paviljoen de Notelaer"/>
    <d v="2019-06-20T00:00:00"/>
    <x v="5"/>
    <m/>
    <s v="ja"/>
    <m/>
    <s v="Info (VZW Kempens Landschap)"/>
    <x v="4"/>
  </r>
  <r>
    <x v="1"/>
    <x v="2"/>
    <x v="43"/>
    <x v="1"/>
    <s v="Provincie Antwerpen renoveert drie tennisvelden in het Vrijbroekpark Mechelen"/>
    <d v="2019-06-20T00:00:00"/>
    <x v="5"/>
    <m/>
    <s v="ja"/>
    <m/>
    <s v="SAPOLAITE Justina"/>
    <x v="4"/>
  </r>
  <r>
    <x v="1"/>
    <x v="2"/>
    <x v="43"/>
    <x v="1"/>
    <s v="Persbericht: Beleef de mysterieuze avonturen van 'Alice in Averegtsland' in De Averegten"/>
    <d v="2019-06-20T00:00:00"/>
    <x v="5"/>
    <m/>
    <m/>
    <m/>
    <s v="WOUTERS Nancy"/>
    <x v="4"/>
  </r>
  <r>
    <x v="1"/>
    <x v="2"/>
    <x v="43"/>
    <x v="1"/>
    <s v="Arboretum Kalmthout sprookjeslocatie in nieuwe Team Lou strip"/>
    <d v="2019-06-21T00:00:00"/>
    <x v="5"/>
    <m/>
    <s v="ja"/>
    <m/>
    <s v="D'HAENENS Eva"/>
    <x v="4"/>
  </r>
  <r>
    <x v="1"/>
    <x v="5"/>
    <x v="43"/>
    <x v="1"/>
    <s v="37.000 euro voor 13 verkeersveilige initiatieven dankzij provincie Antwerpen"/>
    <d v="2019-06-21T00:00:00"/>
    <x v="5"/>
    <m/>
    <s v="ja"/>
    <m/>
    <s v="DRUART Valerie"/>
    <x v="4"/>
  </r>
  <r>
    <x v="1"/>
    <x v="2"/>
    <x v="43"/>
    <x v="1"/>
    <s v="PERSBERICHT: Recordaantal tickets toegewezen door loting"/>
    <d v="2019-06-21T00:00:00"/>
    <x v="5"/>
    <m/>
    <s v="ja"/>
    <s v="ja"/>
    <s v="Mieke Mermans"/>
    <x v="4"/>
  </r>
  <r>
    <x v="1"/>
    <x v="7"/>
    <x v="43"/>
    <x v="1"/>
    <s v="Onbegrensde Krachten: laat je inspireren door burgers die zelf projecten opzetten in het Zuiden"/>
    <d v="2019-06-21T00:00:00"/>
    <x v="5"/>
    <m/>
    <s v="ja"/>
    <m/>
    <s v="Pers provincie Antwerpen"/>
    <x v="4"/>
  </r>
  <r>
    <x v="1"/>
    <x v="7"/>
    <x v="43"/>
    <x v="1"/>
    <s v="Provincie neemt nood- en interventieplan Onze-Lieve-Vrouwekathedraal mee onder de loep"/>
    <d v="2019-06-21T00:00:00"/>
    <x v="5"/>
    <m/>
    <s v="ja"/>
    <m/>
    <s v="Pers provincie Antwerpen"/>
    <x v="4"/>
  </r>
  <r>
    <x v="1"/>
    <x v="0"/>
    <x v="43"/>
    <x v="2"/>
    <s v="Persagenda provincie Antwerpen 24 tot 30 juni 2019"/>
    <d v="2019-06-21T00:00:00"/>
    <x v="5"/>
    <m/>
    <s v="ja"/>
    <m/>
    <s v="Pers provincie Antwerpen"/>
    <x v="4"/>
  </r>
  <r>
    <x v="1"/>
    <x v="1"/>
    <x v="43"/>
    <x v="1"/>
    <s v="Overlast eikenprocessierups bereikt hoogtepunt: provincie roept hulp civiele bescherming in"/>
    <d v="2019-06-24T00:00:00"/>
    <x v="5"/>
    <m/>
    <s v="ja"/>
    <m/>
    <s v="APS Marijke"/>
    <x v="4"/>
  </r>
  <r>
    <x v="1"/>
    <x v="1"/>
    <x v="43"/>
    <x v="1"/>
    <s v="Leerlingen Aartselaar ontdekken natuurlijke speelplek De Reukens"/>
    <d v="2019-06-24T00:00:00"/>
    <x v="5"/>
    <m/>
    <s v="ja"/>
    <m/>
    <s v="APS Marijke"/>
    <x v="4"/>
  </r>
  <r>
    <x v="1"/>
    <x v="6"/>
    <x v="43"/>
    <x v="1"/>
    <s v="1204 keer op kamp in Vormingscentrum Malle"/>
    <d v="2019-06-24T00:00:00"/>
    <x v="5"/>
    <m/>
    <s v="ja"/>
    <s v="ja"/>
    <s v="DRUART Valerie"/>
    <x v="4"/>
  </r>
  <r>
    <x v="1"/>
    <x v="0"/>
    <x v="43"/>
    <x v="0"/>
    <s v="Voorstelling kunstwerk Sofie Muller op 27 juni in inkomzone provinciehuis"/>
    <d v="2019-06-24T00:00:00"/>
    <x v="5"/>
    <s v="ja"/>
    <s v="ja"/>
    <m/>
    <s v="Pers provincie Antwerpen"/>
    <x v="4"/>
  </r>
  <r>
    <x v="1"/>
    <x v="3"/>
    <x v="43"/>
    <x v="1"/>
    <s v="Meer dan 4000 schoolverlaters goed geïnformeerd naar de arbeidsmarkt of verdere studies"/>
    <d v="2019-06-24T00:00:00"/>
    <x v="5"/>
    <m/>
    <s v="ja"/>
    <s v="ja"/>
    <s v="STUER Soraya"/>
    <x v="4"/>
  </r>
  <r>
    <x v="1"/>
    <x v="6"/>
    <x v="43"/>
    <x v="0"/>
    <s v="Ontdek samen met de Jeugdambasadeurs in primeur het vernieuwde Suske en Wiske - Kindermuseum"/>
    <d v="2019-06-24T00:00:00"/>
    <x v="5"/>
    <m/>
    <s v="ja"/>
    <s v="ja"/>
    <s v="VAN HOUSELT Marleen"/>
    <x v="4"/>
  </r>
  <r>
    <x v="1"/>
    <x v="2"/>
    <x v="43"/>
    <x v="1"/>
    <s v="Persbericht: Wie helpt de Reeënridder de natuur beschermen?"/>
    <d v="2019-06-24T00:00:00"/>
    <x v="5"/>
    <m/>
    <s v="ja"/>
    <m/>
    <s v="WOUTERS Nancy"/>
    <x v="4"/>
  </r>
  <r>
    <x v="1"/>
    <x v="6"/>
    <x v="43"/>
    <x v="1"/>
    <s v="Van CVO Vitant naar een sterrenrestaurant"/>
    <d v="2019-06-25T00:00:00"/>
    <x v="5"/>
    <m/>
    <s v="ja"/>
    <m/>
    <s v="DRUART Valerie"/>
    <x v="4"/>
  </r>
  <r>
    <x v="1"/>
    <x v="2"/>
    <x v="43"/>
    <x v="1"/>
    <s v="PERSBERICHT: jong talent uit de regio stelt tentoon"/>
    <d v="2019-06-25T00:00:00"/>
    <x v="5"/>
    <m/>
    <s v="ja"/>
    <s v="ja"/>
    <s v="Mieke Mermans"/>
    <x v="4"/>
  </r>
  <r>
    <x v="1"/>
    <x v="3"/>
    <x v="43"/>
    <x v="1"/>
    <s v="Gedeputeerde Kathleen Helsen bezoekt Vlaamse Jonge Ondernemer van het Jaar Bart Van Acker"/>
    <d v="2019-06-25T00:00:00"/>
    <x v="5"/>
    <m/>
    <s v="ja"/>
    <s v="ja"/>
    <s v="STUER Soraya"/>
    <x v="4"/>
  </r>
  <r>
    <x v="1"/>
    <x v="2"/>
    <x v="43"/>
    <x v="1"/>
    <s v="Persbericht: Suzie Sloddervos maakt er een boeltje van in het Prinsenpark!"/>
    <d v="2019-06-25T00:00:00"/>
    <x v="5"/>
    <m/>
    <s v="ja"/>
    <s v="ja"/>
    <s v="WOUTERS Nancy"/>
    <x v="4"/>
  </r>
  <r>
    <x v="1"/>
    <x v="1"/>
    <x v="43"/>
    <x v="1"/>
    <s v="Provincie Antwerpen kondigt primeur aan voor gedifferentieerde droogte-aanpak"/>
    <d v="2019-06-26T00:00:00"/>
    <x v="5"/>
    <m/>
    <m/>
    <m/>
    <s v="GIJSBRECHTS Thalia"/>
    <x v="4"/>
  </r>
  <r>
    <x v="1"/>
    <x v="1"/>
    <x v="43"/>
    <x v="1"/>
    <s v="Ook gemeenten krijgen rapport over hun klimaatbeleid "/>
    <d v="2019-06-26T00:00:00"/>
    <x v="5"/>
    <m/>
    <s v="ja"/>
    <m/>
    <s v="GIJSBRECHTS Thalia"/>
    <x v="4"/>
  </r>
  <r>
    <x v="1"/>
    <x v="0"/>
    <x v="43"/>
    <x v="0"/>
    <s v="27/06  provincieraad Antwerpen"/>
    <d v="2019-06-26T00:00:00"/>
    <x v="5"/>
    <m/>
    <s v="ja"/>
    <m/>
    <s v="Pers provincie Antwerpen"/>
    <x v="4"/>
  </r>
  <r>
    <x v="1"/>
    <x v="4"/>
    <x v="43"/>
    <x v="0"/>
    <s v="28/06 Persuitnodiging - Befaamde Antwerpse Schilderschool exposeert nog één zomer in Kathedraal"/>
    <d v="2019-06-26T00:00:00"/>
    <x v="5"/>
    <m/>
    <s v="ja"/>
    <s v="ja"/>
    <s v="Pers provincie Antwerpen"/>
    <x v="4"/>
  </r>
  <r>
    <x v="1"/>
    <x v="1"/>
    <x v="43"/>
    <x v="1"/>
    <s v="891 leerlingen sluiten de MOS-klimaatbende af met een klimaatoptocht"/>
    <d v="2019-06-27T00:00:00"/>
    <x v="5"/>
    <m/>
    <s v="ja"/>
    <m/>
    <s v="BRINCKMAN Lobke"/>
    <x v="4"/>
  </r>
  <r>
    <x v="1"/>
    <x v="2"/>
    <x v="43"/>
    <x v="0"/>
    <s v="Persuitnodiging: Help de 50ste Dodentocht dwars door het kasteel!"/>
    <d v="2019-06-27T00:00:00"/>
    <x v="5"/>
    <m/>
    <s v="ja"/>
    <m/>
    <s v="Kasteel d'Ursel"/>
    <x v="4"/>
  </r>
  <r>
    <x v="1"/>
    <x v="2"/>
    <x v="43"/>
    <x v="1"/>
    <s v="Zandvlakte Hoge Mouw te heet voor nationale picknickdag"/>
    <d v="2019-06-27T00:00:00"/>
    <x v="5"/>
    <m/>
    <s v="ja"/>
    <m/>
    <s v="WOUTERS Nancy"/>
    <x v="4"/>
  </r>
  <r>
    <x v="1"/>
    <x v="0"/>
    <x v="43"/>
    <x v="1"/>
    <s v="Voorstelling kunstwerk Sofie Muller in provinciehuis Antwerpen"/>
    <d v="2019-06-28T00:00:00"/>
    <x v="5"/>
    <m/>
    <s v="ja"/>
    <m/>
    <s v="DRUART Valerie"/>
    <x v="4"/>
  </r>
  <r>
    <x v="1"/>
    <x v="0"/>
    <x v="43"/>
    <x v="2"/>
    <s v="persagenda 1/7 - 7/7"/>
    <d v="2019-06-28T00:00:00"/>
    <x v="5"/>
    <m/>
    <s v="ja"/>
    <m/>
    <s v="Pers provincie Antwerpen"/>
    <x v="4"/>
  </r>
  <r>
    <x v="1"/>
    <x v="0"/>
    <x v="43"/>
    <x v="2"/>
    <s v="persagenda 17/6 - 23/6"/>
    <d v="2019-06-14T00:00:00"/>
    <x v="5"/>
    <m/>
    <s v="ja"/>
    <m/>
    <s v="Pers provincie Antwerpen"/>
    <x v="4"/>
  </r>
  <r>
    <x v="2"/>
    <x v="5"/>
    <x v="15"/>
    <x v="0"/>
    <s v="Uitnodiging - Vrijdag 5 juli 2019 - Provincie Antwerpen hijst fietsbrug over kanaal Bocholt-Herentals"/>
    <d v="2019-07-01T00:00:00"/>
    <x v="6"/>
    <m/>
    <m/>
    <m/>
    <s v="Antwerpen Fietsprovincie"/>
    <x v="1"/>
  </r>
  <r>
    <x v="2"/>
    <x v="7"/>
    <x v="43"/>
    <x v="6"/>
    <s v="Coördinator plantencentrum Johan Possemiers viert pensioen in Arboretum Kalmthout"/>
    <d v="2019-07-01T00:00:00"/>
    <x v="6"/>
    <m/>
    <m/>
    <m/>
    <s v="D'HAENENS Eva"/>
    <x v="4"/>
  </r>
  <r>
    <x v="2"/>
    <x v="7"/>
    <x v="43"/>
    <x v="6"/>
    <s v="Het nieuwe Suske en Wiske museum opent zijn deuren."/>
    <d v="2019-07-01T00:00:00"/>
    <x v="6"/>
    <m/>
    <m/>
    <m/>
    <s v="VAN HOUSELT Marleen"/>
    <x v="4"/>
  </r>
  <r>
    <x v="2"/>
    <x v="7"/>
    <x v="43"/>
    <x v="6"/>
    <s v="persbericht - Toeristen met autismespectrumstoornis slapen binnenkort op beide oren"/>
    <d v="2019-07-01T00:00:00"/>
    <x v="6"/>
    <m/>
    <m/>
    <m/>
    <s v="ROSIER Mariel"/>
    <x v="4"/>
  </r>
  <r>
    <x v="2"/>
    <x v="7"/>
    <x v="43"/>
    <x v="6"/>
    <s v="Provincie Antwerpen investeert meer dan 160.000 euro in leefmilieuprojecten"/>
    <d v="2019-07-02T00:00:00"/>
    <x v="6"/>
    <m/>
    <m/>
    <m/>
    <s v="APS Marijke"/>
    <x v="4"/>
  </r>
  <r>
    <x v="2"/>
    <x v="7"/>
    <x v="43"/>
    <x v="6"/>
    <s v="Persbericht &quot;Welkom in De Merel&quot;"/>
    <d v="2019-07-02T00:00:00"/>
    <x v="6"/>
    <m/>
    <m/>
    <m/>
    <s v="Info (VZW Kempens Landschap)"/>
    <x v="4"/>
  </r>
  <r>
    <x v="2"/>
    <x v="7"/>
    <x v="43"/>
    <x v="6"/>
    <s v="Nieuw: een Buurderij in het provinciehuis "/>
    <d v="2019-07-02T00:00:00"/>
    <x v="6"/>
    <m/>
    <m/>
    <m/>
    <s v="AERTS Evelien"/>
    <x v="4"/>
  </r>
  <r>
    <x v="2"/>
    <x v="7"/>
    <x v="43"/>
    <x v="6"/>
    <s v="Buurderij neemt intrek in het nieuwe provinciehuis"/>
    <d v="2019-07-04T00:00:00"/>
    <x v="6"/>
    <m/>
    <m/>
    <m/>
    <s v="AERTS Evelien"/>
    <x v="4"/>
  </r>
  <r>
    <x v="2"/>
    <x v="7"/>
    <x v="43"/>
    <x v="6"/>
    <s v="8/07 Het PIH labo onderzoekt 500.000ste staal ter ondersteuning gefundeerd milieubeleid"/>
    <d v="2019-07-05T00:00:00"/>
    <x v="6"/>
    <m/>
    <m/>
    <m/>
    <s v="Pers provincie Antwerpen"/>
    <x v="4"/>
  </r>
  <r>
    <x v="2"/>
    <x v="7"/>
    <x v="43"/>
    <x v="6"/>
    <s v="8-14/07 Persagenda provincie Antwerpen"/>
    <d v="2019-07-05T00:00:00"/>
    <x v="6"/>
    <m/>
    <m/>
    <m/>
    <s v="Pers provincie Antwerpen"/>
    <x v="4"/>
  </r>
  <r>
    <x v="2"/>
    <x v="7"/>
    <x v="43"/>
    <x v="6"/>
    <s v="Fietsostrade F11 Antwerpen-Lier klaart tussen Boechout en Mortsel"/>
    <d v="2019-07-05T00:00:00"/>
    <x v="6"/>
    <m/>
    <m/>
    <m/>
    <s v="Antwerpen Fietsprovincie"/>
    <x v="4"/>
  </r>
  <r>
    <x v="2"/>
    <x v="7"/>
    <x v="43"/>
    <x v="6"/>
    <s v="Technische fout bij verwerking provinciebelasting voor gezinnen, provincie verontschuldigt zich voor onterechte herinneringsbrieven "/>
    <d v="2019-07-05T00:00:00"/>
    <x v="6"/>
    <m/>
    <m/>
    <m/>
    <s v="Pers provincie Antwerpen"/>
    <x v="4"/>
  </r>
  <r>
    <x v="2"/>
    <x v="7"/>
    <x v="43"/>
    <x v="6"/>
    <s v="Provincie Antwerpen hijst fietsbrug van meer dan honderd meter over kanaal Bocholt-Herentals"/>
    <d v="2019-07-05T00:00:00"/>
    <x v="6"/>
    <m/>
    <m/>
    <m/>
    <s v="Antwerpen Fietsprovincie"/>
    <x v="4"/>
  </r>
  <r>
    <x v="2"/>
    <x v="7"/>
    <x v="43"/>
    <x v="6"/>
    <s v="Agendatip: Godenwandeling op moederdag"/>
    <d v="2019-07-05T00:00:00"/>
    <x v="6"/>
    <m/>
    <m/>
    <m/>
    <s v="VANDENDRIESSCHE Kathleen"/>
    <x v="4"/>
  </r>
  <r>
    <x v="2"/>
    <x v="7"/>
    <x v="43"/>
    <x v="6"/>
    <s v="Persbericht - Toekomst Douaneloods Essen krijgt vorm"/>
    <d v="2019-07-05T00:00:00"/>
    <x v="6"/>
    <m/>
    <m/>
    <m/>
    <s v="Info (VZW Kempens Landschap)"/>
    <x v="4"/>
  </r>
  <r>
    <x v="2"/>
    <x v="7"/>
    <x v="43"/>
    <x v="6"/>
    <s v="Persbericht Wandelpad bos Den Aert Herentals"/>
    <d v="2019-07-08T00:00:00"/>
    <x v="6"/>
    <m/>
    <m/>
    <m/>
    <s v="Info (VZW Kempens Landschap)"/>
    <x v="4"/>
  </r>
  <r>
    <x v="2"/>
    <x v="7"/>
    <x v="43"/>
    <x v="6"/>
    <s v="Agendatip: Zomerzoektocht "/>
    <d v="2019-07-09T00:00:00"/>
    <x v="6"/>
    <m/>
    <m/>
    <m/>
    <s v="Kasteel d'Ursel"/>
    <x v="4"/>
  </r>
  <r>
    <x v="2"/>
    <x v="7"/>
    <x v="43"/>
    <x v="6"/>
    <s v="Het PIH labo onderzoekt 500.000ste staal"/>
    <d v="2019-07-09T00:00:00"/>
    <x v="6"/>
    <m/>
    <m/>
    <m/>
    <s v="Pers provincie Antwerpen"/>
    <x v="4"/>
  </r>
  <r>
    <x v="2"/>
    <x v="7"/>
    <x v="43"/>
    <x v="6"/>
    <s v="15-21/07 persagenda provincie Antwerpen"/>
    <d v="2019-07-12T00:00:00"/>
    <x v="6"/>
    <m/>
    <m/>
    <m/>
    <s v="Pers provincie Antwerpen"/>
    <x v="4"/>
  </r>
  <r>
    <x v="2"/>
    <x v="7"/>
    <x v="43"/>
    <x v="6"/>
    <s v="(2100 Antwerpen / Deurne) Schermerwandeling in het Rivierenhof op zaterdag 17 augustus 2019 om 20u * Deelname vooraf reserveren!"/>
    <d v="2019-07-15T00:00:00"/>
    <x v="6"/>
    <m/>
    <m/>
    <m/>
    <s v="DE KEYZER Anouche"/>
    <x v="4"/>
  </r>
  <r>
    <x v="2"/>
    <x v="7"/>
    <x v="43"/>
    <x v="6"/>
    <s v="(2520 Ranst - 2560 Nijlen - 2100 Deurne / Antwerpen) ONDER EMBARGO dinsdag 16 juli om 15u in Ranst: Green Flag Award voor Kesselse Heide, Vrieselhof en Rivierenhof?"/>
    <d v="2019-07-15T00:00:00"/>
    <x v="6"/>
    <m/>
    <m/>
    <m/>
    <s v="DE KEYZER Anouche"/>
    <x v="4"/>
  </r>
  <r>
    <x v="2"/>
    <x v="7"/>
    <x v="43"/>
    <x v="6"/>
    <s v="(2560 Nijlen) ZOMERTIP Zinderende zanden op de Kesselse Heide - woensdag 14 augustus 2019 van 15u tot 18u"/>
    <d v="2019-07-15T00:00:00"/>
    <x v="6"/>
    <m/>
    <m/>
    <m/>
    <s v="DE KEYZER Anouche"/>
    <x v="4"/>
  </r>
  <r>
    <x v="2"/>
    <x v="7"/>
    <x v="43"/>
    <x v="6"/>
    <s v="(2520 Ranst - 2560 Nijlen - 2100 Deurne / Antwerpen) ONDER EMBARGO dinsdag 16 juli om 15u in Ranst: Green Flag Award voor Kesselse Heide, Vrieselhof en Rivierenhof?"/>
    <d v="2019-07-15T00:00:00"/>
    <x v="6"/>
    <m/>
    <m/>
    <m/>
    <s v="DE KEYZER Anouche"/>
    <x v="4"/>
  </r>
  <r>
    <x v="2"/>
    <x v="7"/>
    <x v="43"/>
    <x v="6"/>
    <s v="De 50ste Dodentocht NIET door het kasteel..."/>
    <d v="2019-07-16T00:00:00"/>
    <x v="6"/>
    <m/>
    <m/>
    <m/>
    <s v="Kasteel d'Ursel"/>
    <x v="4"/>
  </r>
  <r>
    <x v="2"/>
    <x v="7"/>
    <x v="43"/>
    <x v="6"/>
    <s v="ANTWERPEN / DEURNE / NIJLEN / RANST *** Provincie Antwerpen wint drie Green Flag Awards! Provinciale groendomeinen Vrieselhof, Kesselse Heide en Rivierenhof onderscheiden met internationaal kwaliteitskeurmerk GFA"/>
    <d v="2019-07-16T00:00:00"/>
    <x v="6"/>
    <m/>
    <m/>
    <m/>
    <s v="DE KEYZER Anouche"/>
    <x v="4"/>
  </r>
  <r>
    <x v="2"/>
    <x v="7"/>
    <x v="43"/>
    <x v="6"/>
    <s v="Agendatip: Dwergmuiswandeling in Broek De Naeyer"/>
    <d v="2019-07-16T00:00:00"/>
    <x v="6"/>
    <m/>
    <m/>
    <m/>
    <s v="WOUTERS Sarah (PGRM)"/>
    <x v="4"/>
  </r>
  <r>
    <x v="2"/>
    <x v="7"/>
    <x v="43"/>
    <x v="6"/>
    <s v="Activiteitenkalender augustus  @prov_Antwerpen"/>
    <d v="2019-07-17T00:00:00"/>
    <x v="6"/>
    <m/>
    <m/>
    <m/>
    <s v="Pers provincie Antwerpen"/>
    <x v="4"/>
  </r>
  <r>
    <x v="2"/>
    <x v="7"/>
    <x v="43"/>
    <x v="6"/>
    <s v="PERSBERICHT : captatieverbod ecologisch kwetsbare waterlopen provincie Antwerpen"/>
    <d v="2019-07-18T00:00:00"/>
    <x v="6"/>
    <m/>
    <m/>
    <m/>
    <s v="CLAES Sara"/>
    <x v="4"/>
  </r>
  <r>
    <x v="2"/>
    <x v="7"/>
    <x v="43"/>
    <x v="6"/>
    <s v="22-28/07 - Persagenda provincie Antwerpen"/>
    <d v="2019-07-19T00:00:00"/>
    <x v="6"/>
    <m/>
    <m/>
    <m/>
    <s v="Pers provincie Antwerpen"/>
    <x v="4"/>
  </r>
  <r>
    <x v="2"/>
    <x v="7"/>
    <x v="43"/>
    <x v="6"/>
    <s v="Zomertip voor thuisblijvers met kinderen: avontuur en geitjes in Arboretum Kalmthout"/>
    <d v="2019-07-19T00:00:00"/>
    <x v="6"/>
    <m/>
    <m/>
    <m/>
    <s v="D'HAENENS Eva"/>
    <x v="4"/>
  </r>
  <r>
    <x v="2"/>
    <x v="7"/>
    <x v="43"/>
    <x v="6"/>
    <s v="Morgen: uitzonderlijke avondopening in Arboretum Kalmthout"/>
    <d v="2019-07-22T00:00:00"/>
    <x v="6"/>
    <m/>
    <m/>
    <m/>
    <s v="D'HAENENS Eva"/>
    <x v="4"/>
  </r>
  <r>
    <x v="2"/>
    <x v="7"/>
    <x v="43"/>
    <x v="6"/>
    <s v="29/06-4/08 persagenda provincie Antwerpen"/>
    <d v="2019-07-26T00:00:00"/>
    <x v="6"/>
    <m/>
    <m/>
    <m/>
    <s v="Pers provincie Antwerpen"/>
    <x v="4"/>
  </r>
  <r>
    <x v="2"/>
    <x v="7"/>
    <x v="43"/>
    <x v="6"/>
    <s v="25.000 euro voor 9 verkeersveilige initiatieven"/>
    <d v="2019-07-26T00:00:00"/>
    <x v="6"/>
    <m/>
    <m/>
    <m/>
    <s v="Pers provincie Antwerpen"/>
    <x v="4"/>
  </r>
  <r>
    <x v="2"/>
    <x v="7"/>
    <x v="43"/>
    <x v="6"/>
    <s v="Blokken voor 2de zit in het provinciehuis met zicht op Antwerpse skyline"/>
    <d v="2019-07-30T00:00:00"/>
    <x v="6"/>
    <m/>
    <m/>
    <m/>
    <s v="Pers provincie Antwerpen"/>
    <x v="4"/>
  </r>
  <r>
    <x v="2"/>
    <x v="7"/>
    <x v="43"/>
    <x v="6"/>
    <s v="Hoe zou het intussen zijn met .... Kerstmagie?"/>
    <d v="2019-08-01T00:00:00"/>
    <x v="7"/>
    <m/>
    <m/>
    <m/>
    <s v="Kasteel d'Ursel"/>
    <x v="4"/>
  </r>
  <r>
    <x v="2"/>
    <x v="7"/>
    <x v="43"/>
    <x v="6"/>
    <s v="PERSBERICHT: Blauwalgen aangetroffen in kanaal Dessel-Turnhout-Schoten in provincie Antwerpen: bijkomend captatie- en recreatieverbod van kracht"/>
    <d v="2019-08-01T00:00:00"/>
    <x v="7"/>
    <m/>
    <m/>
    <m/>
    <s v="Kabinet van de Gouverneur"/>
    <x v="4"/>
  </r>
  <r>
    <x v="2"/>
    <x v="7"/>
    <x v="43"/>
    <x v="6"/>
    <s v="Gemeente Dessel en provincie Antwerpen organiseren streekmarkt voor Desselaars - zondag 4 augustus van 9 tot 15 uur"/>
    <d v="2019-08-02T00:00:00"/>
    <x v="7"/>
    <m/>
    <m/>
    <m/>
    <s v="DRUART Valerie"/>
    <x v="4"/>
  </r>
  <r>
    <x v="2"/>
    <x v="7"/>
    <x v="43"/>
    <x v="6"/>
    <s v="Ontdek een woestijn in Fort 2 Wommelgem - zondag 8 september 2019"/>
    <d v="2019-08-02T00:00:00"/>
    <x v="7"/>
    <m/>
    <m/>
    <m/>
    <s v="Pers provincie Antwerpen"/>
    <x v="4"/>
  </r>
  <r>
    <x v="2"/>
    <x v="7"/>
    <x v="43"/>
    <x v="6"/>
    <s v="Persagenda provincie Antwerpen van 5 tot 11 augustus 2019"/>
    <d v="2019-08-02T00:00:00"/>
    <x v="7"/>
    <m/>
    <m/>
    <m/>
    <s v="Pers provincie Antwerpen"/>
    <x v="4"/>
  </r>
  <r>
    <x v="2"/>
    <x v="7"/>
    <x v="43"/>
    <x v="6"/>
    <s v="Domein Krabbels in Zandhoven krijgt ideale inrichting voor beschermde roerdomp, rivierdonderpad en kleine modderkruiper"/>
    <d v="2019-08-06T00:00:00"/>
    <x v="7"/>
    <m/>
    <m/>
    <m/>
    <s v="Pers provincie Antwerpen"/>
    <x v="4"/>
  </r>
  <r>
    <x v="2"/>
    <x v="7"/>
    <x v="43"/>
    <x v="6"/>
    <s v="Fietsers luisteren aandachtig naar Sabine, - Provinciale Fietsbarometer vergelijkt fietscijfers half juni 2019 tot half juli 2019"/>
    <d v="2019-08-06T00:00:00"/>
    <x v="7"/>
    <m/>
    <m/>
    <m/>
    <s v="Antwerpen Fietsprovincie"/>
    <x v="4"/>
  </r>
  <r>
    <x v="2"/>
    <x v="7"/>
    <x v="43"/>
    <x v="6"/>
    <s v="(2100 Antwerpen / Deurne) Inschrijven vanaf maandag: Bijzondere bomen en zaden in het Rivierenhof op zondag 8 september 2019 om 10u "/>
    <d v="2019-08-06T00:00:00"/>
    <x v="7"/>
    <m/>
    <m/>
    <m/>
    <s v="DE KEYZER Anouche"/>
    <x v="4"/>
  </r>
  <r>
    <x v="2"/>
    <x v="7"/>
    <x v="43"/>
    <x v="6"/>
    <s v="(2560 Nijlen) Inschrijvingen starten maandag: Wandel mee over de paarse heide op zondag 8 september 2019 om 10u "/>
    <d v="2019-08-06T00:00:00"/>
    <x v="7"/>
    <m/>
    <m/>
    <m/>
    <s v="DE KEYZER Anouche"/>
    <x v="4"/>
  </r>
  <r>
    <x v="2"/>
    <x v="7"/>
    <x v="43"/>
    <x v="6"/>
    <s v="Persuitnodiging - Zilvermeer verwelkomt 110.000ste bezoeker"/>
    <d v="2019-08-07T00:00:00"/>
    <x v="7"/>
    <m/>
    <m/>
    <m/>
    <s v="AGYEI Nena"/>
    <x v="4"/>
  </r>
  <r>
    <x v="2"/>
    <x v="7"/>
    <x v="43"/>
    <x v="6"/>
    <s v="Persagenda provincie Antwerpen van maandag 12 tot en met zondag 18 augustus 2019"/>
    <d v="2019-08-09T00:00:00"/>
    <x v="7"/>
    <m/>
    <m/>
    <m/>
    <s v="Pers provincie Antwerpen"/>
    <x v="4"/>
  </r>
  <r>
    <x v="2"/>
    <x v="7"/>
    <x v="43"/>
    <x v="6"/>
    <s v="(2100 Antwerpen / Deurne) Reserveer tijdig jouw zitje voor de verhalennocturne in het Rivierenhof - 21 september 2019"/>
    <d v="2019-08-12T00:00:00"/>
    <x v="7"/>
    <m/>
    <m/>
    <m/>
    <s v="DE KEYZER Anouche"/>
    <x v="4"/>
  </r>
  <r>
    <x v="2"/>
    <x v="7"/>
    <x v="43"/>
    <x v="6"/>
    <s v="(2100 Antwerpen / Deurne) Wonderwoud * Vertelfeest in het Rivierenhof - zondag 22 september 2019"/>
    <d v="2019-08-12T00:00:00"/>
    <x v="7"/>
    <m/>
    <m/>
    <m/>
    <s v="DE KEYZER Anouche"/>
    <x v="4"/>
  </r>
  <r>
    <x v="2"/>
    <x v="7"/>
    <x v="43"/>
    <x v="6"/>
    <s v="PERSBERICHT Blauwalgen in kanaal naar Beverlo - bijkomend captatie- en recreatieverbod van kracht"/>
    <d v="2019-08-12T00:00:00"/>
    <x v="7"/>
    <m/>
    <m/>
    <m/>
    <s v="CLAES Sara"/>
    <x v="4"/>
  </r>
  <r>
    <x v="2"/>
    <x v="7"/>
    <x v="43"/>
    <x v="6"/>
    <s v="25/8: Zonnige groeten uit Vrijbroek"/>
    <d v="2019-08-13T00:00:00"/>
    <x v="7"/>
    <m/>
    <m/>
    <m/>
    <s v="SAPOLAITE Justina"/>
    <x v="4"/>
  </r>
  <r>
    <x v="2"/>
    <x v="7"/>
    <x v="43"/>
    <x v="6"/>
    <s v="persuitnodiging - Ze zijn daar! Voorstelling herdenking 75 jaar bevrijding provincie Antwerpen - vrijdag 23 augustus om 11.30 uur op Britse begraafplaats Geel-Stelen"/>
    <d v="2019-08-14T00:00:00"/>
    <x v="7"/>
    <m/>
    <m/>
    <m/>
    <s v="ROSIER Mariel"/>
    <x v="4"/>
  </r>
  <r>
    <x v="2"/>
    <x v="7"/>
    <x v="43"/>
    <x v="6"/>
    <s v="Stevig maar geruisloos fuiven met ‘silent disco’ in Vormingscentrum Malle"/>
    <d v="2019-08-14T00:00:00"/>
    <x v="7"/>
    <m/>
    <m/>
    <m/>
    <s v="DRUART Valerie"/>
    <x v="4"/>
  </r>
  <r>
    <x v="2"/>
    <x v="7"/>
    <x v="43"/>
    <x v="6"/>
    <s v="PERSBERICHT - Nieuwe blauwalgenbloei op kanaal Bocholt-Herentals en kanaal Dessel-Turnhout-Schoten: bijkomend captatie- en recreatieverbod "/>
    <d v="2019-08-14T00:00:00"/>
    <x v="7"/>
    <m/>
    <m/>
    <m/>
    <s v="CLAES Sara"/>
    <x v="4"/>
  </r>
  <r>
    <x v="2"/>
    <x v="7"/>
    <x v="43"/>
    <x v="6"/>
    <s v="persagenda provincie Antwerpen 19 tot 25 augustus"/>
    <d v="2019-08-16T00:00:00"/>
    <x v="7"/>
    <m/>
    <m/>
    <m/>
    <s v="Pers provincie Antwerpen"/>
    <x v="4"/>
  </r>
  <r>
    <x v="2"/>
    <x v="7"/>
    <x v="43"/>
    <x v="6"/>
    <s v="Activiteitenkalender september provincie Antwerpen"/>
    <d v="2019-08-16T00:00:00"/>
    <x v="7"/>
    <m/>
    <m/>
    <m/>
    <s v="Pers provincie Antwerpen"/>
    <x v="4"/>
  </r>
  <r>
    <x v="2"/>
    <x v="7"/>
    <x v="43"/>
    <x v="6"/>
    <s v="Activiteitenkalender september provincie Antwerpen"/>
    <d v="2019-08-16T00:00:00"/>
    <x v="7"/>
    <m/>
    <m/>
    <m/>
    <s v="Pers provincie Antwerpen"/>
    <x v="4"/>
  </r>
  <r>
    <x v="2"/>
    <x v="7"/>
    <x v="43"/>
    <x v="6"/>
    <s v="Persbericht: Provinciale Molendag op 25 augustus"/>
    <d v="2019-08-19T00:00:00"/>
    <x v="7"/>
    <m/>
    <m/>
    <m/>
    <s v="RAGAS Sophie"/>
    <x v="4"/>
  </r>
  <r>
    <x v="2"/>
    <x v="7"/>
    <x v="43"/>
    <x v="6"/>
    <s v="Persuitnodiging: Sporters Vrijbroekpark geven voorzet voor investeringen - vrijdag 23 augustus om 9 uur in het Vrijbroekpark"/>
    <d v="2019-08-21T00:00:00"/>
    <x v="7"/>
    <m/>
    <m/>
    <m/>
    <s v="DRUART Valerie"/>
    <x v="4"/>
  </r>
  <r>
    <x v="2"/>
    <x v="7"/>
    <x v="43"/>
    <x v="6"/>
    <s v="PB: Nieuwe blauwalgenbloei aangetroffen in kanaal Bocholt-Herentals en kanaal naar Beverlo: nieuw captatie- en recreatieverbod van kracht "/>
    <d v="2019-08-21T00:00:00"/>
    <x v="7"/>
    <m/>
    <m/>
    <m/>
    <s v="Kabinet van de Gouverneur"/>
    <x v="4"/>
  </r>
  <r>
    <x v="2"/>
    <x v="7"/>
    <x v="43"/>
    <x v="6"/>
    <s v="Agendatip: Themawandeling natuurgebruiken en volksgeloof"/>
    <d v="2019-08-21T00:00:00"/>
    <x v="7"/>
    <m/>
    <m/>
    <m/>
    <s v="VANDENDRIESSCHE Kathleen"/>
    <x v="4"/>
  </r>
  <r>
    <x v="2"/>
    <x v="7"/>
    <x v="43"/>
    <x v="6"/>
    <s v="Duaal leren, nu ook in het volwassenenonderwijs"/>
    <d v="2019-08-22T00:00:00"/>
    <x v="7"/>
    <m/>
    <m/>
    <m/>
    <s v="Pers provincie Antwerpen"/>
    <x v="4"/>
  </r>
  <r>
    <x v="2"/>
    <x v="7"/>
    <x v="43"/>
    <x v="6"/>
    <s v="Agendatip: 21/09 Het Zilvermeer gaat retro"/>
    <d v="2019-08-22T00:00:00"/>
    <x v="7"/>
    <m/>
    <m/>
    <m/>
    <s v="HOFKENS Dorien"/>
    <x v="4"/>
  </r>
  <r>
    <x v="2"/>
    <x v="7"/>
    <x v="43"/>
    <x v="6"/>
    <s v="Een nieuw co-creatietraject “Bouwen aan een circulaire Kempen” gaat van start"/>
    <d v="2019-08-22T00:00:00"/>
    <x v="7"/>
    <m/>
    <m/>
    <m/>
    <s v="GRASSO Diana"/>
    <x v="4"/>
  </r>
  <r>
    <x v="2"/>
    <x v="7"/>
    <x v="43"/>
    <x v="6"/>
    <s v="Ze zijn daar! Provincie Antwerpen herdenkt 75 jaar bevrijding Tweede Wereldoorlog"/>
    <d v="2019-08-23T00:00:00"/>
    <x v="7"/>
    <m/>
    <m/>
    <m/>
    <s v="ROSIER Mariel"/>
    <x v="4"/>
  </r>
  <r>
    <x v="2"/>
    <x v="7"/>
    <x v="43"/>
    <x v="6"/>
    <s v="persagenda provincie Antwerpen 26 augustus - 1 september "/>
    <d v="2019-08-23T00:00:00"/>
    <x v="7"/>
    <m/>
    <m/>
    <m/>
    <s v="Pers provincie Antwerpen"/>
    <x v="4"/>
  </r>
  <r>
    <x v="2"/>
    <x v="7"/>
    <x v="43"/>
    <x v="6"/>
    <s v="Biekes Bijzzzzondere Bijentocht: Gratis en uniek educatief pakket "/>
    <d v="2019-08-23T00:00:00"/>
    <x v="7"/>
    <m/>
    <m/>
    <m/>
    <s v="MARIS Sophie"/>
    <x v="4"/>
  </r>
  <r>
    <x v="2"/>
    <x v="7"/>
    <x v="43"/>
    <x v="6"/>
    <s v="Tomatenfestival 7 &amp; 8 sept - kleurrijke afsluiter van de zomer"/>
    <d v="2019-08-26T00:00:00"/>
    <x v="7"/>
    <m/>
    <m/>
    <m/>
    <s v="D'HAENENS Eva"/>
    <x v="4"/>
  </r>
  <r>
    <x v="2"/>
    <x v="7"/>
    <x v="43"/>
    <x v="6"/>
    <s v="Tomatenfestival 7 &amp; 8 sept - kleurrijke afsluiter van de zomer"/>
    <d v="2019-08-26T00:00:00"/>
    <x v="7"/>
    <m/>
    <m/>
    <m/>
    <s v="D'HAENENS Eva"/>
    <x v="4"/>
  </r>
  <r>
    <x v="2"/>
    <x v="7"/>
    <x v="43"/>
    <x v="6"/>
    <s v="Bezoek Kamp C tijdens Open Bedrijvendag"/>
    <d v="2019-08-27T00:00:00"/>
    <x v="7"/>
    <m/>
    <m/>
    <m/>
    <s v="GRASSO Diana"/>
    <x v="4"/>
  </r>
  <r>
    <x v="2"/>
    <x v="7"/>
    <x v="43"/>
    <x v="6"/>
    <s v="Historisch hete zomer ook recordzomer fietstoerisme"/>
    <d v="2019-08-29T00:00:00"/>
    <x v="7"/>
    <m/>
    <m/>
    <m/>
    <s v="ROSIER Mariel"/>
    <x v="4"/>
  </r>
  <r>
    <x v="2"/>
    <x v="7"/>
    <x v="43"/>
    <x v="6"/>
    <s v="Persagenda provincie Antwerpen van maandag 2 tot en met zondag 8 september 2019 "/>
    <d v="2019-08-30T00:00:00"/>
    <x v="7"/>
    <m/>
    <m/>
    <m/>
    <s v="Pers provincie Antwerpen"/>
    <x v="4"/>
  </r>
  <r>
    <x v="2"/>
    <x v="7"/>
    <x v="43"/>
    <x v="6"/>
    <s v="Innovatie bij aanleg fietsostrade F105 in Geel"/>
    <d v="2019-08-30T00:00:00"/>
    <x v="7"/>
    <m/>
    <m/>
    <m/>
    <s v="Pers provincie Antwerpen"/>
    <x v="4"/>
  </r>
  <r>
    <x v="2"/>
    <x v="7"/>
    <x v="43"/>
    <x v="6"/>
    <s v="Haalt de landbouwer straks zijn regenwater bij jou op het dak? "/>
    <d v="2019-08-30T00:00:00"/>
    <x v="7"/>
    <m/>
    <m/>
    <m/>
    <s v="AERTS Evelien"/>
    <x v="4"/>
  </r>
  <r>
    <x v="2"/>
    <x v="7"/>
    <x v="43"/>
    <x v="6"/>
    <s v="(2100 Antwerpen / Deurne) SCHRIJF NU IN voor de verhalennocturne in het Rivierenhof op 21 september 2019"/>
    <d v="2019-09-02T00:00:00"/>
    <x v="8"/>
    <m/>
    <m/>
    <m/>
    <s v="DE KEYZER Anouche"/>
    <x v="4"/>
  </r>
  <r>
    <x v="2"/>
    <x v="7"/>
    <x v="43"/>
    <x v="6"/>
    <s v="FW: Persuitnodiging: Provincie Antwerpen schuift fietstunnel onder spoor"/>
    <d v="2019-09-02T00:00:00"/>
    <x v="8"/>
    <m/>
    <m/>
    <m/>
    <s v="Antwerpen Fietsprovincie"/>
    <x v="4"/>
  </r>
  <r>
    <x v="2"/>
    <x v="7"/>
    <x v="43"/>
    <x v="6"/>
    <s v="PERSBERICHT : Nieuwe blauwalgenbloei aangetroffen in kanaal Dessel-Kwaadmechelen en Schelde-Rijnverbinding: bijkomend captatie- en recreatieverbod "/>
    <d v="2019-09-02T00:00:00"/>
    <x v="8"/>
    <m/>
    <m/>
    <m/>
    <s v="CLAES Sara"/>
    <x v="4"/>
  </r>
  <r>
    <x v="2"/>
    <x v="7"/>
    <x v="43"/>
    <x v="6"/>
    <s v="Persuitnodiging: Provincie Antwerpen schuift fietstunnel onder spoor"/>
    <d v="2019-09-02T00:00:00"/>
    <x v="8"/>
    <m/>
    <m/>
    <m/>
    <s v="Antwerpen Fietsprovincie"/>
    <x v="4"/>
  </r>
  <r>
    <x v="2"/>
    <x v="7"/>
    <x v="43"/>
    <x v="6"/>
    <s v="Oude elektriciteitscentrale in Schelle geeft haar geheimen prijs"/>
    <d v="2019-09-02T00:00:00"/>
    <x v="8"/>
    <m/>
    <m/>
    <m/>
    <s v="Ruimte Provincie Antwerpen"/>
    <x v="4"/>
  </r>
  <r>
    <x v="2"/>
    <x v="7"/>
    <x v="43"/>
    <x v="6"/>
    <s v="PERSBERICHT: de Warande presenteert solotentoonstelling en boek Carole Vanderlinden"/>
    <d v="2019-09-03T00:00:00"/>
    <x v="8"/>
    <m/>
    <m/>
    <m/>
    <s v="Mieke Mermans"/>
    <x v="4"/>
  </r>
  <r>
    <x v="2"/>
    <x v="7"/>
    <x v="43"/>
    <x v="6"/>
    <s v="Provincie maakt haar waterlopen klaar voor natte najaarsperiode"/>
    <d v="2019-09-03T00:00:00"/>
    <x v="8"/>
    <m/>
    <m/>
    <m/>
    <s v="GIJSBRECHTS Thalia"/>
    <x v="4"/>
  </r>
  <r>
    <x v="2"/>
    <x v="7"/>
    <x v="43"/>
    <x v="6"/>
    <s v="PERSBERICHT: nieuw circusfestival Plein De Cirque tijdens Openingsfeest"/>
    <d v="2019-09-04T00:00:00"/>
    <x v="8"/>
    <m/>
    <m/>
    <m/>
    <s v="Mieke Mermans"/>
    <x v="4"/>
  </r>
  <r>
    <x v="2"/>
    <x v="7"/>
    <x v="43"/>
    <x v="6"/>
    <s v="Persbericht: Onverwachte dorpslocaties in de Voorkempen ontdekken tijdens Open Monumentendag"/>
    <d v="2019-09-05T00:00:00"/>
    <x v="8"/>
    <m/>
    <m/>
    <m/>
    <s v="MARIS Sophie"/>
    <x v="4"/>
  </r>
  <r>
    <x v="2"/>
    <x v="7"/>
    <x v="43"/>
    <x v="6"/>
    <s v="Persuitnodiging: RURANT maakt startkit voor beleving op de boerderij - maandag 9 september in De Driehoekshoeve in Kasterlee"/>
    <d v="2019-09-05T00:00:00"/>
    <x v="8"/>
    <m/>
    <m/>
    <m/>
    <s v="Pers provincie Antwerpen"/>
    <x v="4"/>
  </r>
  <r>
    <x v="2"/>
    <x v="7"/>
    <x v="43"/>
    <x v="6"/>
    <s v="PERSBERICHT: Meer dan 40 bedrijven present op regionale jobbeurs op 7 september "/>
    <d v="2019-09-05T00:00:00"/>
    <x v="8"/>
    <m/>
    <m/>
    <m/>
    <s v="Communicatie"/>
    <x v="4"/>
  </r>
  <r>
    <x v="2"/>
    <x v="7"/>
    <x v="43"/>
    <x v="6"/>
    <s v="Persuitnodiging: Beleef 60 jaar Zilvermeer - opening retrofeest"/>
    <d v="2019-09-06T00:00:00"/>
    <x v="8"/>
    <m/>
    <m/>
    <m/>
    <s v="Info (Zilvermeer)"/>
    <x v="4"/>
  </r>
  <r>
    <x v="2"/>
    <x v="7"/>
    <x v="43"/>
    <x v="6"/>
    <s v="Uniek naamloos jaar moet BSO-leerlingen voorbereiden op het hoger onderwijs"/>
    <d v="2019-09-06T00:00:00"/>
    <x v="8"/>
    <m/>
    <m/>
    <m/>
    <s v="Pers provincie Antwerpen"/>
    <x v="4"/>
  </r>
  <r>
    <x v="2"/>
    <x v="7"/>
    <x v="43"/>
    <x v="6"/>
    <s v="persagenda provincie Antwerpen van 9 tot 15 september "/>
    <d v="2019-09-06T00:00:00"/>
    <x v="8"/>
    <m/>
    <m/>
    <m/>
    <s v="Pers provincie Antwerpen"/>
    <x v="4"/>
  </r>
  <r>
    <x v="2"/>
    <x v="7"/>
    <x v="43"/>
    <x v="6"/>
    <s v="PERSBERICHT: Nieuwe blauwalgenbloei aangetroffen in het Albertkanaal: bijkomend captatie- en recreatieverbod in provincie Antwerpen"/>
    <d v="2019-09-06T00:00:00"/>
    <x v="8"/>
    <m/>
    <m/>
    <m/>
    <s v="CLAES Sara"/>
    <x v="4"/>
  </r>
  <r>
    <x v="2"/>
    <x v="7"/>
    <x v="43"/>
    <x v="6"/>
    <s v="Provincie Antwerpen heeft twee dagen tijd om fietstunnel onder spoor te schuiven"/>
    <d v="2019-09-06T00:00:00"/>
    <x v="8"/>
    <m/>
    <m/>
    <m/>
    <s v="Antwerpen Fietsprovincie"/>
    <x v="4"/>
  </r>
  <r>
    <x v="2"/>
    <x v="7"/>
    <x v="43"/>
    <x v="6"/>
    <s v="Persbericht: Duaal leren schiet definitief uit de startblokken"/>
    <d v="2019-09-06T00:00:00"/>
    <x v="8"/>
    <m/>
    <m/>
    <m/>
    <s v="News essenscia"/>
    <x v="4"/>
  </r>
  <r>
    <x v="2"/>
    <x v="7"/>
    <x v="43"/>
    <x v="6"/>
    <s v="(2520 Oelegem - Ranst) NU INSCHRIJVEN voor 'Infowandeling natuurbeheer Vrieselhof' op zondag 29 september 2019 om 10u"/>
    <d v="2019-09-09T00:00:00"/>
    <x v="8"/>
    <m/>
    <m/>
    <m/>
    <s v="DE KEYZER Anouche"/>
    <x v="4"/>
  </r>
  <r>
    <x v="2"/>
    <x v="7"/>
    <x v="43"/>
    <x v="6"/>
    <s v="RURANT vzw maakt startkit voor beleving op de boerderij"/>
    <d v="2019-09-09T00:00:00"/>
    <x v="8"/>
    <m/>
    <m/>
    <m/>
    <s v="DRUART Valerie"/>
    <x v="4"/>
  </r>
  <r>
    <x v="2"/>
    <x v="7"/>
    <x v="43"/>
    <x v="6"/>
    <s v="Persbericht | Nederlands-Vlaamse partners herwerken UNESCO-dossier voor de Koloniën van Weldadigheid | 10.09.2019"/>
    <d v="2019-09-10T00:00:00"/>
    <x v="8"/>
    <m/>
    <m/>
    <m/>
    <s v="Info (VZW Kempens Landschap)"/>
    <x v="4"/>
  </r>
  <r>
    <x v="2"/>
    <x v="7"/>
    <x v="43"/>
    <x v="6"/>
    <s v="Bewoners Beerse participeren in inrichting overstromingsgebied"/>
    <d v="2019-09-10T00:00:00"/>
    <x v="8"/>
    <m/>
    <m/>
    <m/>
    <s v="GIJSBRECHTS Thalia"/>
    <x v="4"/>
  </r>
  <r>
    <x v="2"/>
    <x v="7"/>
    <x v="43"/>
    <x v="6"/>
    <s v="Ervaar hoe Europa Vlaanderen en Nederland tot elkaar brengt!"/>
    <d v="2019-09-11T00:00:00"/>
    <x v="8"/>
    <m/>
    <m/>
    <m/>
    <s v="Interreg Vlaanderen-Nederland"/>
    <x v="4"/>
  </r>
  <r>
    <x v="2"/>
    <x v="7"/>
    <x v="43"/>
    <x v="6"/>
    <s v="Project dat 45 hectare open ruimte in de Antwerpse Zuidrand vrijwaart, valt in de prijzen"/>
    <d v="2019-09-12T00:00:00"/>
    <x v="8"/>
    <m/>
    <m/>
    <m/>
    <s v="APS Marijke"/>
    <x v="4"/>
  </r>
  <r>
    <x v="2"/>
    <x v="7"/>
    <x v="43"/>
    <x v="6"/>
    <s v="Persbericht: Provincie Antwerpen wil minder verkeer door Geel, Mol, Dessel en Retie"/>
    <d v="2019-09-13T00:00:00"/>
    <x v="8"/>
    <m/>
    <m/>
    <m/>
    <s v="Ruimte Provincie Antwerpen"/>
    <x v="4"/>
  </r>
  <r>
    <x v="2"/>
    <x v="7"/>
    <x v="43"/>
    <x v="6"/>
    <s v="Suske, Wiske &amp; Charles Michel - Europaweken van start in het Suske en Wiske Museum"/>
    <d v="2019-09-16T00:00:00"/>
    <x v="8"/>
    <m/>
    <m/>
    <m/>
    <s v="Pers provincie Antwerpen"/>
    <x v="4"/>
  </r>
  <r>
    <x v="2"/>
    <x v="7"/>
    <x v="43"/>
    <x v="6"/>
    <s v="PERSBERICHT: 330 zonnepanelen op het dak van provinciaal cultuurhuis de Warande"/>
    <d v="2019-09-16T00:00:00"/>
    <x v="8"/>
    <m/>
    <m/>
    <m/>
    <s v="MERMANS Mieke"/>
    <x v="4"/>
  </r>
  <r>
    <x v="2"/>
    <x v="7"/>
    <x v="43"/>
    <x v="6"/>
    <s v="PERSUITNODIGING (2100 Antwerpen / Deurne) Rivierenhof viert 40 jaar Sprookjeshuis - zondag 22 september 2019 om 17u30"/>
    <d v="2019-09-16T00:00:00"/>
    <x v="8"/>
    <m/>
    <m/>
    <m/>
    <s v="DE KEYZER Anouche"/>
    <x v="4"/>
  </r>
  <r>
    <x v="2"/>
    <x v="7"/>
    <x v="43"/>
    <x v="6"/>
    <s v="(2560 Nijlen) INSCHRIJVEN voor 'Paddenstoelenwandeling op Kesselse Heide' op zondag 13 oktober 2019 om 10u "/>
    <d v="2019-09-16T00:00:00"/>
    <x v="8"/>
    <m/>
    <m/>
    <m/>
    <s v="DE KEYZER Anouche"/>
    <x v="4"/>
  </r>
  <r>
    <x v="2"/>
    <x v="7"/>
    <x v="43"/>
    <x v="6"/>
    <s v="Provincie Antwerpen start met aanleg fietsostrade F105 Herentals-Balen tussen Geel en Mol "/>
    <d v="2019-09-16T00:00:00"/>
    <x v="8"/>
    <m/>
    <m/>
    <m/>
    <s v="Antwerpen Fietsprovincie"/>
    <x v="4"/>
  </r>
  <r>
    <x v="2"/>
    <x v="7"/>
    <x v="43"/>
    <x v="6"/>
    <s v="Netedag: 40 gratis activiteiten in het schilderachtige decor van de Kleine Netevallei"/>
    <d v="2019-09-17T00:00:00"/>
    <x v="8"/>
    <m/>
    <m/>
    <m/>
    <s v="VERHAERT Katleen"/>
    <x v="4"/>
  </r>
  <r>
    <x v="2"/>
    <x v="7"/>
    <x v="43"/>
    <x v="6"/>
    <s v="Bijzondere en zeldzame planten te koop tijdens oudste plantendag van België"/>
    <d v="2019-09-17T00:00:00"/>
    <x v="8"/>
    <m/>
    <m/>
    <m/>
    <s v="D'HAENENS Eva"/>
    <x v="4"/>
  </r>
  <r>
    <x v="2"/>
    <x v="7"/>
    <x v="43"/>
    <x v="6"/>
    <s v="27/06  provincieraad Antwerpen"/>
    <d v="2019-09-18T00:00:00"/>
    <x v="8"/>
    <m/>
    <m/>
    <m/>
    <s v="Pers provincie Antwerpen"/>
    <x v="4"/>
  </r>
  <r>
    <x v="2"/>
    <x v="7"/>
    <x v="43"/>
    <x v="6"/>
    <s v="PERSBERICHT: Waarom zijn we zo bang om te vallen?"/>
    <d v="2019-09-19T00:00:00"/>
    <x v="8"/>
    <m/>
    <m/>
    <m/>
    <s v="de Warande"/>
    <x v="4"/>
  </r>
  <r>
    <x v="2"/>
    <x v="7"/>
    <x v="43"/>
    <x v="6"/>
    <s v="Kamp C en Kontich zetten hun lokale energiehelden in de bloemetjes"/>
    <d v="2019-09-19T00:00:00"/>
    <x v="8"/>
    <m/>
    <m/>
    <m/>
    <s v="Pers provincie Antwerpen"/>
    <x v="4"/>
  </r>
  <r>
    <x v="2"/>
    <x v="7"/>
    <x v="43"/>
    <x v="6"/>
    <s v="PERSBERICHT: Nieuwe blauwalgenbloei in Netekanaal: bijkomend captatie- en recreatieverbod van kracht "/>
    <d v="2019-09-19T00:00:00"/>
    <x v="8"/>
    <m/>
    <m/>
    <m/>
    <s v="CLAES Sara"/>
    <x v="4"/>
  </r>
  <r>
    <x v="2"/>
    <x v="7"/>
    <x v="43"/>
    <x v="6"/>
    <s v="PERSBERICHT: Belgische première 'The Well in the Lake' van Helder Seabra &amp; Julio César Iglesias Ungo / wo 25-09 / Schouwburg"/>
    <d v="2019-09-20T00:00:00"/>
    <x v="8"/>
    <m/>
    <m/>
    <m/>
    <s v="de Warande"/>
    <x v="4"/>
  </r>
  <r>
    <x v="2"/>
    <x v="7"/>
    <x v="43"/>
    <x v="6"/>
    <s v="(2100 Antwerpen / Deurne)  FOTO'S WONDERWOUD Veel volk voor 40e verjaardag Sprookjeshuis Rivierenhof"/>
    <d v="2019-09-23T00:00:00"/>
    <x v="8"/>
    <m/>
    <m/>
    <m/>
    <s v="DE KEYZER Anouche"/>
    <x v="4"/>
  </r>
  <r>
    <x v="2"/>
    <x v="7"/>
    <x v="43"/>
    <x v="6"/>
    <s v="Klimaatfeest Hemiksem zondag 29 september"/>
    <d v="2019-09-24T00:00:00"/>
    <x v="8"/>
    <m/>
    <m/>
    <m/>
    <s v="APS Marijke"/>
    <x v="4"/>
  </r>
  <r>
    <x v="2"/>
    <x v="7"/>
    <x v="43"/>
    <x v="6"/>
    <s v="OPZ Geel combineert circulair bouwen met sociale economie"/>
    <d v="2019-09-24T00:00:00"/>
    <x v="8"/>
    <m/>
    <m/>
    <m/>
    <s v="STUER Soraya"/>
    <x v="4"/>
  </r>
  <r>
    <x v="2"/>
    <x v="7"/>
    <x v="43"/>
    <x v="6"/>
    <s v="(2100 Antwerpen / Deurne) VOORAF INSCHRIJVEN: Paddenstoelenwandeling in het Rivierenhof op zondag 27 oktober 2019 om 10u "/>
    <d v="2019-09-24T00:00:00"/>
    <x v="8"/>
    <m/>
    <m/>
    <m/>
    <s v="DE KEYZER Anouche"/>
    <x v="4"/>
  </r>
  <r>
    <x v="2"/>
    <x v="7"/>
    <x v="43"/>
    <x v="6"/>
    <s v="(2100 Antwerpen / Deurne)  #WEEK VAN HET BOS ECODROOM in #Rivierenhof op zondag 6 oktober 2019 "/>
    <d v="2019-09-24T00:00:00"/>
    <x v="8"/>
    <m/>
    <m/>
    <m/>
    <s v="DE KEYZER Anouche"/>
    <x v="4"/>
  </r>
  <r>
    <x v="2"/>
    <x v="7"/>
    <x v="43"/>
    <x v="6"/>
    <s v="Persuitnodiging: Kamp C nodigt bedrijfswereld uit om 3D-printing in de bouw te ontdekken"/>
    <d v="2019-09-25T00:00:00"/>
    <x v="8"/>
    <m/>
    <m/>
    <m/>
    <s v="GRASSO Diana"/>
    <x v="4"/>
  </r>
  <r>
    <x v="2"/>
    <x v="7"/>
    <x v="43"/>
    <x v="6"/>
    <s v="OPZ Geel bouwt circulair mét sociale tewerkstelling"/>
    <d v="2019-09-26T00:00:00"/>
    <x v="8"/>
    <m/>
    <m/>
    <m/>
    <s v="STUER Soraya"/>
    <x v="4"/>
  </r>
  <r>
    <x v="2"/>
    <x v="7"/>
    <x v="43"/>
    <x v="6"/>
    <s v="Kamp C toont het grote publiek hoe we straks gebouwen kunnen printen "/>
    <d v="2019-09-28T00:00:00"/>
    <x v="8"/>
    <m/>
    <m/>
    <m/>
    <s v="GRASSO Diana"/>
    <x v="4"/>
  </r>
  <r>
    <x v="2"/>
    <x v="7"/>
    <x v="43"/>
    <x v="6"/>
    <s v="Persbericht en -uitnodiging: SAVED BY THE BELL / DAG VAN DE LEERKRACHT OP PITO"/>
    <d v="2019-10-01T00:00:00"/>
    <x v="9"/>
    <m/>
    <m/>
    <m/>
    <s v="GALLE Inge"/>
    <x v="4"/>
  </r>
  <r>
    <x v="2"/>
    <x v="7"/>
    <x v="43"/>
    <x v="6"/>
    <s v="agendatip: Duizenden sportievelingen klaar voor het Crossfestival - Zilvermeer Mol"/>
    <d v="2019-10-03T00:00:00"/>
    <x v="9"/>
    <m/>
    <m/>
    <m/>
    <s v="HOFKENS Dorien"/>
    <x v="4"/>
  </r>
  <r>
    <x v="3"/>
    <x v="7"/>
    <x v="43"/>
    <x v="6"/>
    <m/>
    <m/>
    <x v="10"/>
    <m/>
    <m/>
    <m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52">
  <r>
    <x v="0"/>
    <x v="0"/>
    <s v="CLAES Sara"/>
    <x v="0"/>
    <s v="Nee"/>
    <x v="0"/>
    <x v="0"/>
    <x v="0"/>
    <x v="0"/>
    <x v="0"/>
    <x v="0"/>
    <x v="0"/>
  </r>
  <r>
    <x v="0"/>
    <x v="1"/>
    <s v="GIJSBRECHTS Thalia"/>
    <x v="1"/>
    <s v="Nee"/>
    <x v="0"/>
    <x v="0"/>
    <x v="1"/>
    <x v="1"/>
    <x v="1"/>
    <x v="1"/>
    <x v="1"/>
  </r>
  <r>
    <x v="0"/>
    <x v="2"/>
    <s v="Pers provincie antwerpen"/>
    <x v="2"/>
    <s v="Nee"/>
    <x v="1"/>
    <x v="0"/>
    <x v="0"/>
    <x v="2"/>
    <x v="2"/>
    <x v="1"/>
    <x v="1"/>
  </r>
  <r>
    <x v="0"/>
    <x v="2"/>
    <s v="Pers provincie antwerpen"/>
    <x v="3"/>
    <s v="Nee"/>
    <x v="0"/>
    <x v="0"/>
    <x v="0"/>
    <x v="2"/>
    <x v="3"/>
    <x v="2"/>
    <x v="1"/>
  </r>
  <r>
    <x v="0"/>
    <x v="1"/>
    <s v="Info (VZW Kempens Landschap)"/>
    <x v="4"/>
    <s v="Nee"/>
    <x v="1"/>
    <x v="0"/>
    <x v="1"/>
    <x v="3"/>
    <x v="4"/>
    <x v="1"/>
    <x v="2"/>
  </r>
  <r>
    <x v="0"/>
    <x v="3"/>
    <s v="weekvandekorteketen"/>
    <x v="5"/>
    <s v="Ja"/>
    <x v="0"/>
    <x v="0"/>
    <x v="1"/>
    <x v="4"/>
    <x v="5"/>
    <x v="0"/>
    <x v="3"/>
  </r>
  <r>
    <x v="0"/>
    <x v="1"/>
    <s v="MERMANS Mieke"/>
    <x v="6"/>
    <s v="Nee"/>
    <x v="1"/>
    <x v="0"/>
    <x v="0"/>
    <x v="3"/>
    <x v="6"/>
    <x v="1"/>
    <x v="3"/>
  </r>
  <r>
    <x v="0"/>
    <x v="1"/>
    <s v="DE KEYZER Anouche"/>
    <x v="7"/>
    <s v="Nee"/>
    <x v="0"/>
    <x v="0"/>
    <x v="0"/>
    <x v="3"/>
    <x v="7"/>
    <x v="3"/>
    <x v="3"/>
  </r>
  <r>
    <x v="0"/>
    <x v="1"/>
    <s v="DE KEYZER Anouche"/>
    <x v="8"/>
    <s v="Nee"/>
    <x v="1"/>
    <x v="0"/>
    <x v="0"/>
    <x v="3"/>
    <x v="7"/>
    <x v="3"/>
    <x v="3"/>
  </r>
  <r>
    <x v="0"/>
    <x v="1"/>
    <s v="Info (VZW Kempens Landschap)"/>
    <x v="9"/>
    <s v="Nee"/>
    <x v="0"/>
    <x v="0"/>
    <x v="0"/>
    <x v="3"/>
    <x v="4"/>
    <x v="1"/>
    <x v="4"/>
  </r>
  <r>
    <x v="0"/>
    <x v="2"/>
    <s v="Pers provincie antwerpen"/>
    <x v="10"/>
    <s v="Ja"/>
    <x v="1"/>
    <x v="0"/>
    <x v="0"/>
    <x v="4"/>
    <x v="8"/>
    <x v="0"/>
    <x v="5"/>
  </r>
  <r>
    <x v="0"/>
    <x v="2"/>
    <s v="Pers provincie antwerpen"/>
    <x v="11"/>
    <s v="Nee"/>
    <x v="0"/>
    <x v="0"/>
    <x v="0"/>
    <x v="2"/>
    <x v="3"/>
    <x v="2"/>
    <x v="5"/>
  </r>
  <r>
    <x v="0"/>
    <x v="1"/>
    <s v="de Warande"/>
    <x v="12"/>
    <s v="Nee"/>
    <x v="0"/>
    <x v="0"/>
    <x v="0"/>
    <x v="3"/>
    <x v="6"/>
    <x v="0"/>
    <x v="5"/>
  </r>
  <r>
    <x v="0"/>
    <x v="1"/>
    <s v="WOUTERS Sarah (PGRM)"/>
    <x v="13"/>
    <s v="Nee"/>
    <x v="0"/>
    <x v="0"/>
    <x v="0"/>
    <x v="3"/>
    <x v="9"/>
    <x v="3"/>
    <x v="5"/>
  </r>
  <r>
    <x v="0"/>
    <x v="1"/>
    <s v="AERTS Evelien"/>
    <x v="14"/>
    <s v="Nee"/>
    <x v="0"/>
    <x v="0"/>
    <x v="1"/>
    <x v="4"/>
    <x v="5"/>
    <x v="1"/>
    <x v="6"/>
  </r>
  <r>
    <x v="0"/>
    <x v="1"/>
    <s v="RAGAS Sophie"/>
    <x v="15"/>
    <s v="Nee"/>
    <x v="0"/>
    <x v="1"/>
    <x v="0"/>
    <x v="5"/>
    <x v="10"/>
    <x v="1"/>
    <x v="6"/>
  </r>
  <r>
    <x v="0"/>
    <x v="2"/>
    <s v="Pers provincie antwerpen"/>
    <x v="16"/>
    <s v="Nee"/>
    <x v="0"/>
    <x v="0"/>
    <x v="1"/>
    <x v="4"/>
    <x v="8"/>
    <x v="1"/>
    <x v="7"/>
  </r>
  <r>
    <x v="0"/>
    <x v="2"/>
    <s v="Pers provincie antwerpen"/>
    <x v="17"/>
    <s v="Nee"/>
    <x v="0"/>
    <x v="0"/>
    <x v="0"/>
    <x v="2"/>
    <x v="3"/>
    <x v="2"/>
    <x v="8"/>
  </r>
  <r>
    <x v="0"/>
    <x v="1"/>
    <s v="Kasteel d'Ursel"/>
    <x v="18"/>
    <s v="Ja"/>
    <x v="1"/>
    <x v="0"/>
    <x v="0"/>
    <x v="3"/>
    <x v="11"/>
    <x v="0"/>
    <x v="8"/>
  </r>
  <r>
    <x v="0"/>
    <x v="2"/>
    <s v="Pers provincie antwerpen"/>
    <x v="19"/>
    <s v="Nee"/>
    <x v="1"/>
    <x v="0"/>
    <x v="0"/>
    <x v="1"/>
    <x v="12"/>
    <x v="1"/>
    <x v="9"/>
  </r>
  <r>
    <x v="0"/>
    <x v="1"/>
    <s v="APS Marijke"/>
    <x v="20"/>
    <s v="Nee"/>
    <x v="0"/>
    <x v="0"/>
    <x v="0"/>
    <x v="1"/>
    <x v="13"/>
    <x v="1"/>
    <x v="9"/>
  </r>
  <r>
    <x v="0"/>
    <x v="1"/>
    <s v="D'HAENENS Eva"/>
    <x v="21"/>
    <s v="Nee"/>
    <x v="0"/>
    <x v="0"/>
    <x v="0"/>
    <x v="3"/>
    <x v="14"/>
    <x v="3"/>
    <x v="9"/>
  </r>
  <r>
    <x v="0"/>
    <x v="1"/>
    <s v="Antwerpen Fietsprovincie"/>
    <x v="22"/>
    <s v="Nee"/>
    <x v="0"/>
    <x v="1"/>
    <x v="1"/>
    <x v="6"/>
    <x v="15"/>
    <x v="1"/>
    <x v="10"/>
  </r>
  <r>
    <x v="0"/>
    <x v="2"/>
    <s v="Pers provincie antwerpen"/>
    <x v="23"/>
    <s v="Nee"/>
    <x v="0"/>
    <x v="0"/>
    <x v="0"/>
    <x v="2"/>
    <x v="16"/>
    <x v="0"/>
    <x v="11"/>
  </r>
  <r>
    <x v="0"/>
    <x v="2"/>
    <s v="Pers provincie antwerpen"/>
    <x v="24"/>
    <s v="Nee"/>
    <x v="0"/>
    <x v="1"/>
    <x v="0"/>
    <x v="3"/>
    <x v="17"/>
    <x v="1"/>
    <x v="11"/>
  </r>
  <r>
    <x v="0"/>
    <x v="1"/>
    <s v="Van Grieken Heleen"/>
    <x v="25"/>
    <s v="Nee"/>
    <x v="1"/>
    <x v="0"/>
    <x v="0"/>
    <x v="4"/>
    <x v="18"/>
    <x v="1"/>
    <x v="12"/>
  </r>
  <r>
    <x v="0"/>
    <x v="1"/>
    <s v="AGYEI Nena"/>
    <x v="26"/>
    <s v="Nee"/>
    <x v="0"/>
    <x v="0"/>
    <x v="0"/>
    <x v="3"/>
    <x v="17"/>
    <x v="1"/>
    <x v="12"/>
  </r>
  <r>
    <x v="0"/>
    <x v="2"/>
    <s v="Pers provincie antwerpen"/>
    <x v="27"/>
    <s v="Nee"/>
    <x v="0"/>
    <x v="0"/>
    <x v="0"/>
    <x v="2"/>
    <x v="3"/>
    <x v="3"/>
    <x v="13"/>
  </r>
  <r>
    <x v="0"/>
    <x v="1"/>
    <s v="Kasteel d'Ursel"/>
    <x v="28"/>
    <s v="Nee"/>
    <x v="0"/>
    <x v="0"/>
    <x v="1"/>
    <x v="3"/>
    <x v="11"/>
    <x v="1"/>
    <x v="13"/>
  </r>
  <r>
    <x v="0"/>
    <x v="2"/>
    <s v="DRUART Valerie"/>
    <x v="29"/>
    <s v="Nee"/>
    <x v="0"/>
    <x v="0"/>
    <x v="0"/>
    <x v="1"/>
    <x v="19"/>
    <x v="1"/>
    <x v="14"/>
  </r>
  <r>
    <x v="0"/>
    <x v="1"/>
    <s v="APS Marijke"/>
    <x v="30"/>
    <s v="Ja"/>
    <x v="1"/>
    <x v="0"/>
    <x v="0"/>
    <x v="1"/>
    <x v="13"/>
    <x v="0"/>
    <x v="14"/>
  </r>
  <r>
    <x v="0"/>
    <x v="1"/>
    <s v="MERMANS Mieke"/>
    <x v="31"/>
    <s v="Nee"/>
    <x v="0"/>
    <x v="0"/>
    <x v="1"/>
    <x v="3"/>
    <x v="6"/>
    <x v="1"/>
    <x v="14"/>
  </r>
  <r>
    <x v="0"/>
    <x v="1"/>
    <s v="VAN MALDEREN Nele"/>
    <x v="32"/>
    <s v="Nee"/>
    <x v="0"/>
    <x v="1"/>
    <x v="0"/>
    <x v="7"/>
    <x v="20"/>
    <x v="1"/>
    <x v="15"/>
  </r>
  <r>
    <x v="0"/>
    <x v="1"/>
    <s v="Kasteel d'Ursel"/>
    <x v="33"/>
    <s v="Ja"/>
    <x v="1"/>
    <x v="0"/>
    <x v="0"/>
    <x v="3"/>
    <x v="11"/>
    <x v="0"/>
    <x v="16"/>
  </r>
  <r>
    <x v="0"/>
    <x v="2"/>
    <s v="Pers provincie antwerpen"/>
    <x v="34"/>
    <s v="Nee"/>
    <x v="0"/>
    <x v="0"/>
    <x v="0"/>
    <x v="4"/>
    <x v="8"/>
    <x v="1"/>
    <x v="17"/>
  </r>
  <r>
    <x v="0"/>
    <x v="2"/>
    <s v="Pers provincie antwerpen"/>
    <x v="35"/>
    <s v="Nee"/>
    <x v="0"/>
    <x v="0"/>
    <x v="0"/>
    <x v="2"/>
    <x v="3"/>
    <x v="2"/>
    <x v="17"/>
  </r>
  <r>
    <x v="0"/>
    <x v="1"/>
    <s v="ROSIER Mariel"/>
    <x v="36"/>
    <s v="Nee"/>
    <x v="0"/>
    <x v="1"/>
    <x v="0"/>
    <x v="3"/>
    <x v="21"/>
    <x v="1"/>
    <x v="17"/>
  </r>
  <r>
    <x v="0"/>
    <x v="1"/>
    <s v="AERTS Evelien"/>
    <x v="37"/>
    <s v="Nee"/>
    <x v="0"/>
    <x v="1"/>
    <x v="0"/>
    <x v="4"/>
    <x v="22"/>
    <x v="1"/>
    <x v="18"/>
  </r>
  <r>
    <x v="0"/>
    <x v="0"/>
    <s v="Kabinet van de Gouverneur"/>
    <x v="38"/>
    <s v="Ja"/>
    <x v="1"/>
    <x v="0"/>
    <x v="0"/>
    <x v="0"/>
    <x v="23"/>
    <x v="0"/>
    <x v="18"/>
  </r>
  <r>
    <x v="0"/>
    <x v="1"/>
    <s v="DE KEYZER Anouche"/>
    <x v="39"/>
    <s v="Nee"/>
    <x v="1"/>
    <x v="0"/>
    <x v="0"/>
    <x v="3"/>
    <x v="7"/>
    <x v="3"/>
    <x v="18"/>
  </r>
  <r>
    <x v="0"/>
    <x v="0"/>
    <s v="Kabinet van de Gouverneur"/>
    <x v="40"/>
    <s v="Nee"/>
    <x v="0"/>
    <x v="0"/>
    <x v="0"/>
    <x v="0"/>
    <x v="23"/>
    <x v="0"/>
    <x v="19"/>
  </r>
  <r>
    <x v="0"/>
    <x v="1"/>
    <s v="Kasteel d'Ursel"/>
    <x v="41"/>
    <s v="Nee"/>
    <x v="0"/>
    <x v="0"/>
    <x v="1"/>
    <x v="3"/>
    <x v="11"/>
    <x v="0"/>
    <x v="19"/>
  </r>
  <r>
    <x v="0"/>
    <x v="1"/>
    <s v="Info (VZW Kempens Landschap)"/>
    <x v="42"/>
    <s v="Nee"/>
    <x v="0"/>
    <x v="0"/>
    <x v="0"/>
    <x v="3"/>
    <x v="4"/>
    <x v="1"/>
    <x v="19"/>
  </r>
  <r>
    <x v="0"/>
    <x v="1"/>
    <s v="DE KEYZER Anouche"/>
    <x v="43"/>
    <s v="Nee"/>
    <x v="0"/>
    <x v="0"/>
    <x v="1"/>
    <x v="3"/>
    <x v="7"/>
    <x v="3"/>
    <x v="19"/>
  </r>
  <r>
    <x v="0"/>
    <x v="1"/>
    <s v="Kasteel d'Ursel"/>
    <x v="44"/>
    <s v="Nee"/>
    <x v="0"/>
    <x v="0"/>
    <x v="0"/>
    <x v="3"/>
    <x v="11"/>
    <x v="0"/>
    <x v="20"/>
  </r>
  <r>
    <x v="0"/>
    <x v="1"/>
    <s v="APS Marijke"/>
    <x v="45"/>
    <s v="Nee"/>
    <x v="0"/>
    <x v="0"/>
    <x v="1"/>
    <x v="1"/>
    <x v="13"/>
    <x v="1"/>
    <x v="21"/>
  </r>
  <r>
    <x v="0"/>
    <x v="2"/>
    <s v="Pers provincie antwerpen"/>
    <x v="46"/>
    <s v="Nee"/>
    <x v="0"/>
    <x v="0"/>
    <x v="0"/>
    <x v="1"/>
    <x v="24"/>
    <x v="1"/>
    <x v="21"/>
  </r>
  <r>
    <x v="0"/>
    <x v="1"/>
    <s v="Antwerpen Fietsprovincie"/>
    <x v="47"/>
    <s v="Nee"/>
    <x v="0"/>
    <x v="0"/>
    <x v="1"/>
    <x v="6"/>
    <x v="15"/>
    <x v="1"/>
    <x v="21"/>
  </r>
  <r>
    <x v="0"/>
    <x v="1"/>
    <s v="WOUTERS Nancy"/>
    <x v="48"/>
    <s v="Nee"/>
    <x v="0"/>
    <x v="0"/>
    <x v="0"/>
    <x v="3"/>
    <x v="25"/>
    <x v="1"/>
    <x v="21"/>
  </r>
  <r>
    <x v="0"/>
    <x v="1"/>
    <s v="WOUTERS Sarah (PGRM)"/>
    <x v="49"/>
    <s v="Nee"/>
    <x v="1"/>
    <x v="0"/>
    <x v="0"/>
    <x v="3"/>
    <x v="9"/>
    <x v="3"/>
    <x v="21"/>
  </r>
  <r>
    <x v="0"/>
    <x v="1"/>
    <s v="WOUTERS Sarah (PGRM)"/>
    <x v="50"/>
    <s v="Nee"/>
    <x v="1"/>
    <x v="0"/>
    <x v="0"/>
    <x v="3"/>
    <x v="9"/>
    <x v="3"/>
    <x v="21"/>
  </r>
  <r>
    <x v="0"/>
    <x v="2"/>
    <s v="Pers provincie antwerpen"/>
    <x v="51"/>
    <s v="Nee"/>
    <x v="0"/>
    <x v="0"/>
    <x v="0"/>
    <x v="2"/>
    <x v="3"/>
    <x v="2"/>
    <x v="22"/>
  </r>
  <r>
    <x v="0"/>
    <x v="1"/>
    <s v="D'HAENENS Eva"/>
    <x v="52"/>
    <s v="Nee"/>
    <x v="0"/>
    <x v="0"/>
    <x v="0"/>
    <x v="3"/>
    <x v="14"/>
    <x v="3"/>
    <x v="22"/>
  </r>
  <r>
    <x v="0"/>
    <x v="1"/>
    <s v="Info (VZW Kempens Landschap)"/>
    <x v="53"/>
    <s v="Nee"/>
    <x v="0"/>
    <x v="0"/>
    <x v="0"/>
    <x v="3"/>
    <x v="4"/>
    <x v="1"/>
    <x v="22"/>
  </r>
  <r>
    <x v="0"/>
    <x v="2"/>
    <s v="Pers provincie antwerpen"/>
    <x v="54"/>
    <s v="Nee"/>
    <x v="0"/>
    <x v="1"/>
    <x v="0"/>
    <x v="4"/>
    <x v="8"/>
    <x v="1"/>
    <x v="23"/>
  </r>
  <r>
    <x v="0"/>
    <x v="1"/>
    <s v="PRAET Petra"/>
    <x v="55"/>
    <s v="Nee"/>
    <x v="0"/>
    <x v="0"/>
    <x v="1"/>
    <x v="4"/>
    <x v="26"/>
    <x v="1"/>
    <x v="23"/>
  </r>
  <r>
    <x v="0"/>
    <x v="2"/>
    <s v="Pers provincie antwerpen"/>
    <x v="56"/>
    <s v="Ja"/>
    <x v="1"/>
    <x v="0"/>
    <x v="0"/>
    <x v="7"/>
    <x v="27"/>
    <x v="0"/>
    <x v="23"/>
  </r>
  <r>
    <x v="0"/>
    <x v="1"/>
    <s v="Antwerpen Fietsprovincie"/>
    <x v="57"/>
    <s v="Nee"/>
    <x v="0"/>
    <x v="1"/>
    <x v="0"/>
    <x v="6"/>
    <x v="15"/>
    <x v="1"/>
    <x v="24"/>
  </r>
  <r>
    <x v="0"/>
    <x v="1"/>
    <s v="WOUTERS Nancy"/>
    <x v="58"/>
    <s v="Nee"/>
    <x v="0"/>
    <x v="0"/>
    <x v="0"/>
    <x v="3"/>
    <x v="25"/>
    <x v="1"/>
    <x v="24"/>
  </r>
  <r>
    <x v="0"/>
    <x v="1"/>
    <s v="MERMANS Mieke"/>
    <x v="59"/>
    <s v="Nee"/>
    <x v="0"/>
    <x v="0"/>
    <x v="0"/>
    <x v="3"/>
    <x v="6"/>
    <x v="0"/>
    <x v="25"/>
  </r>
  <r>
    <x v="0"/>
    <x v="1"/>
    <s v="GRASSO Diana"/>
    <x v="60"/>
    <s v="Nee"/>
    <x v="0"/>
    <x v="1"/>
    <x v="0"/>
    <x v="1"/>
    <x v="28"/>
    <x v="1"/>
    <x v="26"/>
  </r>
  <r>
    <x v="0"/>
    <x v="2"/>
    <s v="Pers provincie antwerpen"/>
    <x v="61"/>
    <s v="Nee"/>
    <x v="0"/>
    <x v="0"/>
    <x v="1"/>
    <x v="7"/>
    <x v="20"/>
    <x v="1"/>
    <x v="26"/>
  </r>
  <r>
    <x v="0"/>
    <x v="1"/>
    <s v="Info (VZW Kempens Landschap)"/>
    <x v="62"/>
    <s v="Nee"/>
    <x v="0"/>
    <x v="0"/>
    <x v="0"/>
    <x v="3"/>
    <x v="4"/>
    <x v="1"/>
    <x v="26"/>
  </r>
  <r>
    <x v="0"/>
    <x v="2"/>
    <s v="Pers provincie antwerpen"/>
    <x v="63"/>
    <s v="Ja"/>
    <x v="1"/>
    <x v="0"/>
    <x v="0"/>
    <x v="7"/>
    <x v="29"/>
    <x v="0"/>
    <x v="27"/>
  </r>
  <r>
    <x v="0"/>
    <x v="2"/>
    <s v="Pers provincie antwerpen"/>
    <x v="64"/>
    <s v="Nee"/>
    <x v="0"/>
    <x v="0"/>
    <x v="0"/>
    <x v="2"/>
    <x v="3"/>
    <x v="2"/>
    <x v="27"/>
  </r>
  <r>
    <x v="0"/>
    <x v="1"/>
    <s v="MERMANS Mieke"/>
    <x v="65"/>
    <s v="Nee"/>
    <x v="0"/>
    <x v="0"/>
    <x v="0"/>
    <x v="3"/>
    <x v="6"/>
    <x v="1"/>
    <x v="28"/>
  </r>
  <r>
    <x v="0"/>
    <x v="1"/>
    <s v="Info (VZW Kempens Landschap)"/>
    <x v="66"/>
    <s v="Nee"/>
    <x v="1"/>
    <x v="0"/>
    <x v="0"/>
    <x v="3"/>
    <x v="4"/>
    <x v="1"/>
    <x v="29"/>
  </r>
  <r>
    <x v="0"/>
    <x v="2"/>
    <s v="Pers provincie antwerpen"/>
    <x v="67"/>
    <s v="Nee"/>
    <x v="0"/>
    <x v="0"/>
    <x v="0"/>
    <x v="7"/>
    <x v="20"/>
    <x v="1"/>
    <x v="30"/>
  </r>
  <r>
    <x v="0"/>
    <x v="1"/>
    <s v="DE KEYZER Anouche"/>
    <x v="68"/>
    <s v="Nee"/>
    <x v="0"/>
    <x v="0"/>
    <x v="0"/>
    <x v="3"/>
    <x v="7"/>
    <x v="3"/>
    <x v="30"/>
  </r>
  <r>
    <x v="0"/>
    <x v="1"/>
    <s v="Dienst economie (DEIS)"/>
    <x v="69"/>
    <s v="Nee"/>
    <x v="0"/>
    <x v="1"/>
    <x v="0"/>
    <x v="4"/>
    <x v="18"/>
    <x v="1"/>
    <x v="31"/>
  </r>
  <r>
    <x v="0"/>
    <x v="3"/>
    <s v="Persdienst Oost-Vlaanderen"/>
    <x v="70"/>
    <s v="Nee"/>
    <x v="1"/>
    <x v="0"/>
    <x v="0"/>
    <x v="4"/>
    <x v="18"/>
    <x v="1"/>
    <x v="31"/>
  </r>
  <r>
    <x v="0"/>
    <x v="2"/>
    <s v="Pers provincie antwerpen"/>
    <x v="71"/>
    <s v="Nee"/>
    <x v="0"/>
    <x v="0"/>
    <x v="0"/>
    <x v="7"/>
    <x v="20"/>
    <x v="1"/>
    <x v="32"/>
  </r>
  <r>
    <x v="0"/>
    <x v="1"/>
    <s v="WOUTERS Nancy"/>
    <x v="72"/>
    <s v="Nee"/>
    <x v="0"/>
    <x v="1"/>
    <x v="1"/>
    <x v="3"/>
    <x v="25"/>
    <x v="1"/>
    <x v="32"/>
  </r>
  <r>
    <x v="0"/>
    <x v="1"/>
    <s v="GRASSO Diana"/>
    <x v="73"/>
    <s v="Nee"/>
    <x v="0"/>
    <x v="0"/>
    <x v="0"/>
    <x v="1"/>
    <x v="28"/>
    <x v="1"/>
    <x v="33"/>
  </r>
  <r>
    <x v="0"/>
    <x v="2"/>
    <s v="Pers provincie antwerpen"/>
    <x v="74"/>
    <s v="Nee"/>
    <x v="0"/>
    <x v="0"/>
    <x v="0"/>
    <x v="2"/>
    <x v="3"/>
    <x v="2"/>
    <x v="33"/>
  </r>
  <r>
    <x v="0"/>
    <x v="1"/>
    <s v="VAN HOUSELT Marleen"/>
    <x v="75"/>
    <s v="Ja"/>
    <x v="0"/>
    <x v="0"/>
    <x v="0"/>
    <x v="7"/>
    <x v="30"/>
    <x v="0"/>
    <x v="34"/>
  </r>
  <r>
    <x v="0"/>
    <x v="2"/>
    <s v="Pers provincie antwerpen"/>
    <x v="76"/>
    <s v="Nee"/>
    <x v="1"/>
    <x v="0"/>
    <x v="0"/>
    <x v="2"/>
    <x v="16"/>
    <x v="0"/>
    <x v="35"/>
  </r>
  <r>
    <x v="0"/>
    <x v="1"/>
    <s v="STUER Soraya"/>
    <x v="77"/>
    <s v="Nee"/>
    <x v="0"/>
    <x v="1"/>
    <x v="0"/>
    <x v="4"/>
    <x v="18"/>
    <x v="1"/>
    <x v="36"/>
  </r>
  <r>
    <x v="0"/>
    <x v="1"/>
    <s v="AERTS Evelien"/>
    <x v="78"/>
    <s v="Nee"/>
    <x v="0"/>
    <x v="1"/>
    <x v="0"/>
    <x v="4"/>
    <x v="22"/>
    <x v="1"/>
    <x v="36"/>
  </r>
  <r>
    <x v="0"/>
    <x v="2"/>
    <s v="Pers provincie antwerpen"/>
    <x v="79"/>
    <s v="Nee"/>
    <x v="0"/>
    <x v="0"/>
    <x v="0"/>
    <x v="4"/>
    <x v="31"/>
    <x v="1"/>
    <x v="36"/>
  </r>
  <r>
    <x v="0"/>
    <x v="1"/>
    <s v="Ruimte Provincie Antwerpen"/>
    <x v="80"/>
    <s v="Nee"/>
    <x v="0"/>
    <x v="0"/>
    <x v="0"/>
    <x v="5"/>
    <x v="32"/>
    <x v="1"/>
    <x v="36"/>
  </r>
  <r>
    <x v="0"/>
    <x v="1"/>
    <s v="APS Marijke"/>
    <x v="81"/>
    <s v="Nee"/>
    <x v="0"/>
    <x v="0"/>
    <x v="0"/>
    <x v="1"/>
    <x v="13"/>
    <x v="1"/>
    <x v="37"/>
  </r>
  <r>
    <x v="0"/>
    <x v="2"/>
    <s v="Pers provincie antwerpen"/>
    <x v="82"/>
    <s v="Nee"/>
    <x v="0"/>
    <x v="0"/>
    <x v="0"/>
    <x v="2"/>
    <x v="3"/>
    <x v="2"/>
    <x v="37"/>
  </r>
  <r>
    <x v="0"/>
    <x v="1"/>
    <s v="GEERINCKX Johny"/>
    <x v="83"/>
    <s v="Ja"/>
    <x v="1"/>
    <x v="0"/>
    <x v="0"/>
    <x v="4"/>
    <x v="33"/>
    <x v="0"/>
    <x v="38"/>
  </r>
  <r>
    <x v="0"/>
    <x v="1"/>
    <s v="GIJSBRECHTS Thalia"/>
    <x v="84"/>
    <s v="Nee"/>
    <x v="0"/>
    <x v="0"/>
    <x v="0"/>
    <x v="1"/>
    <x v="13"/>
    <x v="1"/>
    <x v="38"/>
  </r>
  <r>
    <x v="0"/>
    <x v="1"/>
    <s v="Kasteel d'Ursel"/>
    <x v="85"/>
    <s v="Nee"/>
    <x v="1"/>
    <x v="0"/>
    <x v="0"/>
    <x v="3"/>
    <x v="11"/>
    <x v="0"/>
    <x v="39"/>
  </r>
  <r>
    <x v="0"/>
    <x v="1"/>
    <s v="D'HAENENS Eva"/>
    <x v="86"/>
    <s v="Nee"/>
    <x v="0"/>
    <x v="1"/>
    <x v="0"/>
    <x v="3"/>
    <x v="14"/>
    <x v="3"/>
    <x v="40"/>
  </r>
  <r>
    <x v="0"/>
    <x v="2"/>
    <s v="Pers provincie antwerpen"/>
    <x v="87"/>
    <s v="Nee"/>
    <x v="0"/>
    <x v="0"/>
    <x v="1"/>
    <x v="4"/>
    <x v="8"/>
    <x v="0"/>
    <x v="41"/>
  </r>
  <r>
    <x v="0"/>
    <x v="1"/>
    <s v="AERTS Evelien"/>
    <x v="88"/>
    <s v="Nee"/>
    <x v="0"/>
    <x v="0"/>
    <x v="0"/>
    <x v="4"/>
    <x v="33"/>
    <x v="1"/>
    <x v="41"/>
  </r>
  <r>
    <x v="0"/>
    <x v="2"/>
    <s v="Pers provincie antwerpen"/>
    <x v="89"/>
    <s v="Nee"/>
    <x v="0"/>
    <x v="0"/>
    <x v="0"/>
    <x v="1"/>
    <x v="13"/>
    <x v="1"/>
    <x v="41"/>
  </r>
  <r>
    <x v="0"/>
    <x v="1"/>
    <s v="Info (VZW Kempens Landschap)"/>
    <x v="90"/>
    <s v="Nee"/>
    <x v="0"/>
    <x v="0"/>
    <x v="0"/>
    <x v="3"/>
    <x v="4"/>
    <x v="1"/>
    <x v="41"/>
  </r>
  <r>
    <x v="0"/>
    <x v="1"/>
    <s v="DE KEYZER Anouche"/>
    <x v="91"/>
    <s v="Nee"/>
    <x v="0"/>
    <x v="0"/>
    <x v="0"/>
    <x v="3"/>
    <x v="7"/>
    <x v="3"/>
    <x v="41"/>
  </r>
  <r>
    <x v="0"/>
    <x v="2"/>
    <s v="Pers provincie antwerpen"/>
    <x v="92"/>
    <s v="Nee"/>
    <x v="0"/>
    <x v="0"/>
    <x v="0"/>
    <x v="2"/>
    <x v="3"/>
    <x v="2"/>
    <x v="42"/>
  </r>
  <r>
    <x v="0"/>
    <x v="3"/>
    <s v="Koninklijk Conservatorium Antwerpen"/>
    <x v="93"/>
    <s v="Nee"/>
    <x v="1"/>
    <x v="0"/>
    <x v="0"/>
    <x v="5"/>
    <x v="10"/>
    <x v="1"/>
    <x v="42"/>
  </r>
  <r>
    <x v="0"/>
    <x v="1"/>
    <s v="GRASSO Diana"/>
    <x v="94"/>
    <s v="Ja"/>
    <x v="1"/>
    <x v="0"/>
    <x v="0"/>
    <x v="1"/>
    <x v="28"/>
    <x v="0"/>
    <x v="43"/>
  </r>
  <r>
    <x v="0"/>
    <x v="2"/>
    <s v="Pers provincie Antwerpen"/>
    <x v="95"/>
    <s v="Nee"/>
    <x v="0"/>
    <x v="0"/>
    <x v="0"/>
    <x v="7"/>
    <x v="34"/>
    <x v="0"/>
    <x v="43"/>
  </r>
  <r>
    <x v="0"/>
    <x v="1"/>
    <s v="HOFKENS Dorien"/>
    <x v="96"/>
    <s v="Nee"/>
    <x v="0"/>
    <x v="0"/>
    <x v="0"/>
    <x v="3"/>
    <x v="17"/>
    <x v="3"/>
    <x v="43"/>
  </r>
  <r>
    <x v="0"/>
    <x v="1"/>
    <s v="PLUYM Maarten"/>
    <x v="97"/>
    <s v="Nee"/>
    <x v="0"/>
    <x v="0"/>
    <x v="0"/>
    <x v="1"/>
    <x v="35"/>
    <x v="1"/>
    <x v="44"/>
  </r>
  <r>
    <x v="0"/>
    <x v="1"/>
    <s v="Kasteel d'Ursel"/>
    <x v="98"/>
    <s v="Nee"/>
    <x v="0"/>
    <x v="0"/>
    <x v="1"/>
    <x v="3"/>
    <x v="11"/>
    <x v="1"/>
    <x v="44"/>
  </r>
  <r>
    <x v="0"/>
    <x v="2"/>
    <s v="Pers provincie Antwerpen"/>
    <x v="99"/>
    <s v="Nee"/>
    <x v="0"/>
    <x v="1"/>
    <x v="0"/>
    <x v="4"/>
    <x v="8"/>
    <x v="1"/>
    <x v="45"/>
  </r>
  <r>
    <x v="0"/>
    <x v="1"/>
    <s v="ART Kathleen"/>
    <x v="100"/>
    <s v="Nee"/>
    <x v="0"/>
    <x v="0"/>
    <x v="0"/>
    <x v="4"/>
    <x v="36"/>
    <x v="0"/>
    <x v="45"/>
  </r>
  <r>
    <x v="0"/>
    <x v="2"/>
    <s v="DRUART Valerie"/>
    <x v="101"/>
    <s v="Ja"/>
    <x v="1"/>
    <x v="0"/>
    <x v="0"/>
    <x v="1"/>
    <x v="12"/>
    <x v="0"/>
    <x v="45"/>
  </r>
  <r>
    <x v="0"/>
    <x v="1"/>
    <s v="DEMAN Sabine"/>
    <x v="102"/>
    <s v="Nee"/>
    <x v="0"/>
    <x v="0"/>
    <x v="0"/>
    <x v="7"/>
    <x v="37"/>
    <x v="1"/>
    <x v="45"/>
  </r>
  <r>
    <x v="0"/>
    <x v="2"/>
    <s v="Pers provincie Antwerpen"/>
    <x v="103"/>
    <s v="Nee"/>
    <x v="0"/>
    <x v="0"/>
    <x v="0"/>
    <x v="7"/>
    <x v="20"/>
    <x v="1"/>
    <x v="45"/>
  </r>
  <r>
    <x v="0"/>
    <x v="2"/>
    <s v="Pers provincie Antwerpen"/>
    <x v="104"/>
    <s v="Nee"/>
    <x v="0"/>
    <x v="0"/>
    <x v="0"/>
    <x v="2"/>
    <x v="3"/>
    <x v="2"/>
    <x v="45"/>
  </r>
  <r>
    <x v="0"/>
    <x v="1"/>
    <s v="WOUTERS Sarah (PGRM)"/>
    <x v="105"/>
    <s v="Nee"/>
    <x v="0"/>
    <x v="0"/>
    <x v="0"/>
    <x v="3"/>
    <x v="9"/>
    <x v="3"/>
    <x v="45"/>
  </r>
  <r>
    <x v="0"/>
    <x v="1"/>
    <s v="Antwerpen Fietsprovincie"/>
    <x v="106"/>
    <s v="Ja"/>
    <x v="1"/>
    <x v="0"/>
    <x v="0"/>
    <x v="6"/>
    <x v="15"/>
    <x v="0"/>
    <x v="46"/>
  </r>
  <r>
    <x v="0"/>
    <x v="1"/>
    <s v="VAN IMPE Faye"/>
    <x v="107"/>
    <s v="Ja"/>
    <x v="1"/>
    <x v="0"/>
    <x v="0"/>
    <x v="5"/>
    <x v="10"/>
    <x v="0"/>
    <x v="46"/>
  </r>
  <r>
    <x v="0"/>
    <x v="1"/>
    <s v="STUER Soraya"/>
    <x v="108"/>
    <s v="Nee"/>
    <x v="0"/>
    <x v="1"/>
    <x v="0"/>
    <x v="4"/>
    <x v="18"/>
    <x v="1"/>
    <x v="47"/>
  </r>
  <r>
    <x v="0"/>
    <x v="1"/>
    <s v="art katleen"/>
    <x v="109"/>
    <s v="Nee"/>
    <x v="0"/>
    <x v="0"/>
    <x v="0"/>
    <x v="4"/>
    <x v="36"/>
    <x v="1"/>
    <x v="47"/>
  </r>
  <r>
    <x v="0"/>
    <x v="1"/>
    <s v="ART Kathleen"/>
    <x v="110"/>
    <s v="Nee"/>
    <x v="1"/>
    <x v="0"/>
    <x v="0"/>
    <x v="4"/>
    <x v="36"/>
    <x v="1"/>
    <x v="47"/>
  </r>
  <r>
    <x v="0"/>
    <x v="1"/>
    <s v="ART Kathleen"/>
    <x v="111"/>
    <s v="Nee"/>
    <x v="0"/>
    <x v="0"/>
    <x v="0"/>
    <x v="4"/>
    <x v="36"/>
    <x v="1"/>
    <x v="47"/>
  </r>
  <r>
    <x v="0"/>
    <x v="1"/>
    <s v="GRASSO Diana"/>
    <x v="112"/>
    <s v="Nee"/>
    <x v="0"/>
    <x v="0"/>
    <x v="1"/>
    <x v="1"/>
    <x v="28"/>
    <x v="1"/>
    <x v="47"/>
  </r>
  <r>
    <x v="0"/>
    <x v="1"/>
    <s v="Ruimte Provincie Antwerpen"/>
    <x v="113"/>
    <s v="Nee"/>
    <x v="0"/>
    <x v="0"/>
    <x v="0"/>
    <x v="5"/>
    <x v="32"/>
    <x v="1"/>
    <x v="47"/>
  </r>
  <r>
    <x v="0"/>
    <x v="1"/>
    <s v="Kasteel d'Ursel"/>
    <x v="114"/>
    <s v="Nee"/>
    <x v="0"/>
    <x v="1"/>
    <x v="0"/>
    <x v="3"/>
    <x v="11"/>
    <x v="0"/>
    <x v="47"/>
  </r>
  <r>
    <x v="0"/>
    <x v="2"/>
    <s v="Pers provincie Antwerpen"/>
    <x v="115"/>
    <s v="Nee"/>
    <x v="0"/>
    <x v="1"/>
    <x v="0"/>
    <x v="1"/>
    <x v="1"/>
    <x v="1"/>
    <x v="48"/>
  </r>
  <r>
    <x v="0"/>
    <x v="2"/>
    <s v="Pers provincie Antwerpen"/>
    <x v="116"/>
    <s v="Nee"/>
    <x v="0"/>
    <x v="0"/>
    <x v="0"/>
    <x v="7"/>
    <x v="20"/>
    <x v="1"/>
    <x v="48"/>
  </r>
  <r>
    <x v="0"/>
    <x v="1"/>
    <s v="MERMANS Mieke"/>
    <x v="117"/>
    <s v="Nee"/>
    <x v="0"/>
    <x v="1"/>
    <x v="0"/>
    <x v="3"/>
    <x v="6"/>
    <x v="1"/>
    <x v="48"/>
  </r>
  <r>
    <x v="0"/>
    <x v="1"/>
    <s v="HOFKENS Dorien"/>
    <x v="118"/>
    <s v="Nee"/>
    <x v="0"/>
    <x v="1"/>
    <x v="0"/>
    <x v="3"/>
    <x v="17"/>
    <x v="3"/>
    <x v="49"/>
  </r>
  <r>
    <x v="0"/>
    <x v="2"/>
    <s v="Pers provincie Antwerpen"/>
    <x v="119"/>
    <s v="Nee"/>
    <x v="0"/>
    <x v="0"/>
    <x v="0"/>
    <x v="4"/>
    <x v="8"/>
    <x v="1"/>
    <x v="50"/>
  </r>
  <r>
    <x v="0"/>
    <x v="2"/>
    <s v="DRUART Valerie"/>
    <x v="120"/>
    <s v="Nee"/>
    <x v="0"/>
    <x v="0"/>
    <x v="1"/>
    <x v="1"/>
    <x v="12"/>
    <x v="1"/>
    <x v="50"/>
  </r>
  <r>
    <x v="0"/>
    <x v="1"/>
    <s v="Antwerpen Fietsprovincie"/>
    <x v="121"/>
    <s v="Nee"/>
    <x v="0"/>
    <x v="0"/>
    <x v="1"/>
    <x v="6"/>
    <x v="15"/>
    <x v="1"/>
    <x v="50"/>
  </r>
  <r>
    <x v="0"/>
    <x v="2"/>
    <s v="Pers provincie Antwerpen"/>
    <x v="122"/>
    <s v="Nee"/>
    <x v="0"/>
    <x v="0"/>
    <x v="0"/>
    <x v="2"/>
    <x v="3"/>
    <x v="2"/>
    <x v="50"/>
  </r>
  <r>
    <x v="0"/>
    <x v="1"/>
    <s v="GIJSBRECHTS Thalia"/>
    <x v="123"/>
    <s v="Ja"/>
    <x v="1"/>
    <x v="0"/>
    <x v="0"/>
    <x v="1"/>
    <x v="1"/>
    <x v="0"/>
    <x v="51"/>
  </r>
  <r>
    <x v="0"/>
    <x v="2"/>
    <s v="Pers provincie Antwerpen"/>
    <x v="124"/>
    <s v="Nee"/>
    <x v="0"/>
    <x v="1"/>
    <x v="0"/>
    <x v="6"/>
    <x v="38"/>
    <x v="1"/>
    <x v="51"/>
  </r>
  <r>
    <x v="0"/>
    <x v="2"/>
    <s v="Pers provincie Antwerpen"/>
    <x v="125"/>
    <s v="Nee"/>
    <x v="0"/>
    <x v="0"/>
    <x v="1"/>
    <x v="5"/>
    <x v="10"/>
    <x v="1"/>
    <x v="51"/>
  </r>
  <r>
    <x v="0"/>
    <x v="1"/>
    <s v="de Warande"/>
    <x v="126"/>
    <s v="Nee"/>
    <x v="0"/>
    <x v="0"/>
    <x v="0"/>
    <x v="3"/>
    <x v="6"/>
    <x v="1"/>
    <x v="51"/>
  </r>
  <r>
    <x v="0"/>
    <x v="1"/>
    <s v="Kasteel d'Ursel"/>
    <x v="127"/>
    <s v="Nee"/>
    <x v="0"/>
    <x v="0"/>
    <x v="0"/>
    <x v="3"/>
    <x v="11"/>
    <x v="1"/>
    <x v="51"/>
  </r>
  <r>
    <x v="0"/>
    <x v="1"/>
    <s v="ROSIER Mariel"/>
    <x v="128"/>
    <s v="Nee"/>
    <x v="0"/>
    <x v="0"/>
    <x v="0"/>
    <x v="3"/>
    <x v="21"/>
    <x v="1"/>
    <x v="51"/>
  </r>
  <r>
    <x v="0"/>
    <x v="2"/>
    <s v="Pers provincie Antwerpen"/>
    <x v="129"/>
    <s v="Ja"/>
    <x v="1"/>
    <x v="0"/>
    <x v="0"/>
    <x v="4"/>
    <x v="5"/>
    <x v="0"/>
    <x v="52"/>
  </r>
  <r>
    <x v="0"/>
    <x v="1"/>
    <s v="Kasteel d'Ursel"/>
    <x v="130"/>
    <s v="Nee"/>
    <x v="1"/>
    <x v="0"/>
    <x v="0"/>
    <x v="3"/>
    <x v="11"/>
    <x v="0"/>
    <x v="52"/>
  </r>
  <r>
    <x v="0"/>
    <x v="1"/>
    <s v="DE KEYZER Anouche"/>
    <x v="131"/>
    <s v="Nee"/>
    <x v="1"/>
    <x v="0"/>
    <x v="0"/>
    <x v="3"/>
    <x v="7"/>
    <x v="3"/>
    <x v="52"/>
  </r>
  <r>
    <x v="0"/>
    <x v="1"/>
    <s v="DE KEYZER Anouche"/>
    <x v="132"/>
    <s v="Nee"/>
    <x v="0"/>
    <x v="1"/>
    <x v="0"/>
    <x v="3"/>
    <x v="7"/>
    <x v="3"/>
    <x v="52"/>
  </r>
  <r>
    <x v="0"/>
    <x v="1"/>
    <s v="DE KEYZER Anouche"/>
    <x v="133"/>
    <s v="Nee"/>
    <x v="1"/>
    <x v="0"/>
    <x v="0"/>
    <x v="3"/>
    <x v="7"/>
    <x v="3"/>
    <x v="52"/>
  </r>
  <r>
    <x v="0"/>
    <x v="1"/>
    <s v="DE KEYZER Anouche"/>
    <x v="134"/>
    <s v="Nee"/>
    <x v="0"/>
    <x v="0"/>
    <x v="0"/>
    <x v="3"/>
    <x v="7"/>
    <x v="3"/>
    <x v="52"/>
  </r>
  <r>
    <x v="0"/>
    <x v="1"/>
    <s v="VERMEIREN Hanne"/>
    <x v="135"/>
    <s v="Nee"/>
    <x v="1"/>
    <x v="0"/>
    <x v="0"/>
    <x v="4"/>
    <x v="39"/>
    <x v="0"/>
    <x v="53"/>
  </r>
  <r>
    <x v="0"/>
    <x v="3"/>
    <s v="Jassime Meeusen"/>
    <x v="136"/>
    <s v="Nee"/>
    <x v="0"/>
    <x v="1"/>
    <x v="0"/>
    <x v="4"/>
    <x v="40"/>
    <x v="1"/>
    <x v="53"/>
  </r>
  <r>
    <x v="0"/>
    <x v="2"/>
    <s v="Pers provincie Antwerpen"/>
    <x v="137"/>
    <s v="Nee"/>
    <x v="0"/>
    <x v="1"/>
    <x v="0"/>
    <x v="1"/>
    <x v="19"/>
    <x v="1"/>
    <x v="53"/>
  </r>
  <r>
    <x v="0"/>
    <x v="1"/>
    <s v="DEMAN Sabine"/>
    <x v="138"/>
    <s v="Nee"/>
    <x v="0"/>
    <x v="0"/>
    <x v="1"/>
    <x v="7"/>
    <x v="37"/>
    <x v="0"/>
    <x v="53"/>
  </r>
  <r>
    <x v="0"/>
    <x v="2"/>
    <s v="Pers provincie Antwerpen"/>
    <x v="139"/>
    <s v="Nee"/>
    <x v="0"/>
    <x v="0"/>
    <x v="0"/>
    <x v="2"/>
    <x v="16"/>
    <x v="0"/>
    <x v="53"/>
  </r>
  <r>
    <x v="0"/>
    <x v="1"/>
    <s v="VANDENDRIESSCHE Kathleen"/>
    <x v="140"/>
    <s v="Nee"/>
    <x v="0"/>
    <x v="1"/>
    <x v="0"/>
    <x v="3"/>
    <x v="41"/>
    <x v="0"/>
    <x v="53"/>
  </r>
  <r>
    <x v="0"/>
    <x v="1"/>
    <s v="APS Marijke"/>
    <x v="141"/>
    <s v="Nee"/>
    <x v="0"/>
    <x v="0"/>
    <x v="0"/>
    <x v="1"/>
    <x v="42"/>
    <x v="1"/>
    <x v="54"/>
  </r>
  <r>
    <x v="0"/>
    <x v="1"/>
    <s v="Antwerpen Fietsprovincie"/>
    <x v="142"/>
    <s v="Nee"/>
    <x v="0"/>
    <x v="0"/>
    <x v="0"/>
    <x v="6"/>
    <x v="15"/>
    <x v="1"/>
    <x v="54"/>
  </r>
  <r>
    <x v="0"/>
    <x v="3"/>
    <s v="vvp"/>
    <x v="143"/>
    <s v="Nee"/>
    <x v="1"/>
    <x v="0"/>
    <x v="0"/>
    <x v="5"/>
    <x v="32"/>
    <x v="0"/>
    <x v="54"/>
  </r>
  <r>
    <x v="0"/>
    <x v="1"/>
    <s v="D'HAENENS Eva"/>
    <x v="144"/>
    <s v="Nee"/>
    <x v="0"/>
    <x v="1"/>
    <x v="0"/>
    <x v="3"/>
    <x v="14"/>
    <x v="4"/>
    <x v="54"/>
  </r>
  <r>
    <x v="0"/>
    <x v="1"/>
    <s v="Kasteel d'Ursel"/>
    <x v="145"/>
    <s v="Nee"/>
    <x v="1"/>
    <x v="0"/>
    <x v="0"/>
    <x v="3"/>
    <x v="11"/>
    <x v="0"/>
    <x v="54"/>
  </r>
  <r>
    <x v="0"/>
    <x v="1"/>
    <s v="DE KEYZER Anouche"/>
    <x v="146"/>
    <s v="Nee"/>
    <x v="1"/>
    <x v="0"/>
    <x v="0"/>
    <x v="3"/>
    <x v="7"/>
    <x v="3"/>
    <x v="54"/>
  </r>
  <r>
    <x v="0"/>
    <x v="1"/>
    <s v="STUER Soraya"/>
    <x v="147"/>
    <s v="Ja"/>
    <x v="1"/>
    <x v="0"/>
    <x v="0"/>
    <x v="4"/>
    <x v="18"/>
    <x v="0"/>
    <x v="55"/>
  </r>
  <r>
    <x v="0"/>
    <x v="2"/>
    <s v="VERHELST Hilde"/>
    <x v="148"/>
    <s v="Nee"/>
    <x v="0"/>
    <x v="0"/>
    <x v="0"/>
    <x v="4"/>
    <x v="5"/>
    <x v="1"/>
    <x v="55"/>
  </r>
  <r>
    <x v="0"/>
    <x v="0"/>
    <s v="Kabinet van de Gouverneur"/>
    <x v="149"/>
    <s v="Nee"/>
    <x v="1"/>
    <x v="0"/>
    <x v="0"/>
    <x v="0"/>
    <x v="0"/>
    <x v="0"/>
    <x v="55"/>
  </r>
  <r>
    <x v="0"/>
    <x v="1"/>
    <s v="GRASSO Diana"/>
    <x v="150"/>
    <s v="Ja"/>
    <x v="1"/>
    <x v="0"/>
    <x v="0"/>
    <x v="1"/>
    <x v="28"/>
    <x v="0"/>
    <x v="55"/>
  </r>
  <r>
    <x v="0"/>
    <x v="1"/>
    <s v="GIJSBRECHTS Thalia"/>
    <x v="151"/>
    <s v="Nee"/>
    <x v="0"/>
    <x v="0"/>
    <x v="1"/>
    <x v="1"/>
    <x v="1"/>
    <x v="1"/>
    <x v="55"/>
  </r>
  <r>
    <x v="0"/>
    <x v="2"/>
    <s v="Pers provincie Antwerpen"/>
    <x v="152"/>
    <s v="Nee"/>
    <x v="0"/>
    <x v="0"/>
    <x v="0"/>
    <x v="2"/>
    <x v="3"/>
    <x v="2"/>
    <x v="55"/>
  </r>
  <r>
    <x v="1"/>
    <x v="2"/>
    <s v="Pers provincie Antwerpen"/>
    <x v="153"/>
    <s v="Nee"/>
    <x v="0"/>
    <x v="1"/>
    <x v="0"/>
    <x v="4"/>
    <x v="39"/>
    <x v="1"/>
    <x v="56"/>
  </r>
  <r>
    <x v="1"/>
    <x v="1"/>
    <s v="VERCAMMEN Katrijn"/>
    <x v="154"/>
    <s v="Nee"/>
    <x v="0"/>
    <x v="0"/>
    <x v="0"/>
    <x v="5"/>
    <x v="32"/>
    <x v="1"/>
    <x v="56"/>
  </r>
  <r>
    <x v="1"/>
    <x v="1"/>
    <s v="STUER Soraya"/>
    <x v="155"/>
    <s v="Nee"/>
    <x v="0"/>
    <x v="0"/>
    <x v="1"/>
    <x v="4"/>
    <x v="18"/>
    <x v="1"/>
    <x v="57"/>
  </r>
  <r>
    <x v="1"/>
    <x v="1"/>
    <s v="APS Marijke"/>
    <x v="156"/>
    <s v="Nee"/>
    <x v="1"/>
    <x v="0"/>
    <x v="0"/>
    <x v="1"/>
    <x v="43"/>
    <x v="0"/>
    <x v="57"/>
  </r>
  <r>
    <x v="1"/>
    <x v="1"/>
    <s v="Antwerpen Fietsprovincie"/>
    <x v="157"/>
    <s v="Ja"/>
    <x v="0"/>
    <x v="0"/>
    <x v="0"/>
    <x v="6"/>
    <x v="15"/>
    <x v="1"/>
    <x v="57"/>
  </r>
  <r>
    <x v="1"/>
    <x v="1"/>
    <s v="GRASSO Diana"/>
    <x v="158"/>
    <s v="Nee"/>
    <x v="0"/>
    <x v="1"/>
    <x v="0"/>
    <x v="1"/>
    <x v="28"/>
    <x v="1"/>
    <x v="58"/>
  </r>
  <r>
    <x v="1"/>
    <x v="1"/>
    <s v="APS Marijke"/>
    <x v="159"/>
    <s v="Nee"/>
    <x v="0"/>
    <x v="1"/>
    <x v="0"/>
    <x v="1"/>
    <x v="44"/>
    <x v="3"/>
    <x v="59"/>
  </r>
  <r>
    <x v="1"/>
    <x v="1"/>
    <s v="APS Marijke"/>
    <x v="160"/>
    <s v="Nee"/>
    <x v="0"/>
    <x v="1"/>
    <x v="0"/>
    <x v="1"/>
    <x v="44"/>
    <x v="1"/>
    <x v="59"/>
  </r>
  <r>
    <x v="1"/>
    <x v="1"/>
    <s v="MERMANS Mieke"/>
    <x v="161"/>
    <s v="Nee"/>
    <x v="0"/>
    <x v="0"/>
    <x v="0"/>
    <x v="3"/>
    <x v="6"/>
    <x v="1"/>
    <x v="59"/>
  </r>
  <r>
    <x v="1"/>
    <x v="1"/>
    <s v="ROSIER Mariel"/>
    <x v="162"/>
    <s v="Nee"/>
    <x v="0"/>
    <x v="0"/>
    <x v="0"/>
    <x v="3"/>
    <x v="21"/>
    <x v="1"/>
    <x v="59"/>
  </r>
  <r>
    <x v="1"/>
    <x v="1"/>
    <s v="AERTS Evelien"/>
    <x v="163"/>
    <s v="Nee"/>
    <x v="0"/>
    <x v="0"/>
    <x v="0"/>
    <x v="4"/>
    <x v="5"/>
    <x v="1"/>
    <x v="60"/>
  </r>
  <r>
    <x v="1"/>
    <x v="2"/>
    <s v="Pers provincie Antwerpen"/>
    <x v="164"/>
    <s v="Nee"/>
    <x v="0"/>
    <x v="0"/>
    <x v="0"/>
    <x v="2"/>
    <x v="3"/>
    <x v="2"/>
    <x v="60"/>
  </r>
  <r>
    <x v="1"/>
    <x v="1"/>
    <s v="PLUYM Maarten"/>
    <x v="165"/>
    <s v="Nee"/>
    <x v="0"/>
    <x v="1"/>
    <x v="0"/>
    <x v="1"/>
    <x v="35"/>
    <x v="0"/>
    <x v="61"/>
  </r>
  <r>
    <x v="1"/>
    <x v="2"/>
    <s v="Pers provincie Antwerpen"/>
    <x v="166"/>
    <s v="Nee"/>
    <x v="0"/>
    <x v="1"/>
    <x v="0"/>
    <x v="6"/>
    <x v="38"/>
    <x v="1"/>
    <x v="62"/>
  </r>
  <r>
    <x v="1"/>
    <x v="1"/>
    <s v="D'HAENENS Eva"/>
    <x v="167"/>
    <s v="Nee"/>
    <x v="0"/>
    <x v="0"/>
    <x v="1"/>
    <x v="3"/>
    <x v="14"/>
    <x v="3"/>
    <x v="62"/>
  </r>
  <r>
    <x v="1"/>
    <x v="2"/>
    <s v="Pers provincie Antwerpen"/>
    <x v="168"/>
    <s v="Nee"/>
    <x v="0"/>
    <x v="1"/>
    <x v="0"/>
    <x v="1"/>
    <x v="1"/>
    <x v="1"/>
    <x v="63"/>
  </r>
  <r>
    <x v="1"/>
    <x v="2"/>
    <s v="Pers provincie Antwerpen"/>
    <x v="169"/>
    <s v="Ja"/>
    <x v="1"/>
    <x v="0"/>
    <x v="0"/>
    <x v="3"/>
    <x v="45"/>
    <x v="0"/>
    <x v="63"/>
  </r>
  <r>
    <x v="1"/>
    <x v="1"/>
    <s v="Dienst Erfgoed"/>
    <x v="170"/>
    <s v="Nee"/>
    <x v="0"/>
    <x v="1"/>
    <x v="0"/>
    <x v="5"/>
    <x v="10"/>
    <x v="1"/>
    <x v="64"/>
  </r>
  <r>
    <x v="1"/>
    <x v="1"/>
    <s v="Info (VZW Kempens Landschap)"/>
    <x v="171"/>
    <s v="Ja"/>
    <x v="0"/>
    <x v="0"/>
    <x v="0"/>
    <x v="3"/>
    <x v="4"/>
    <x v="1"/>
    <x v="64"/>
  </r>
  <r>
    <x v="1"/>
    <x v="2"/>
    <s v="Pers provincie Antwerpen"/>
    <x v="172"/>
    <s v="Ja"/>
    <x v="1"/>
    <x v="0"/>
    <x v="0"/>
    <x v="3"/>
    <x v="4"/>
    <x v="0"/>
    <x v="64"/>
  </r>
  <r>
    <x v="1"/>
    <x v="1"/>
    <s v="SAPOLAITE Justina"/>
    <x v="173"/>
    <s v="Ja"/>
    <x v="1"/>
    <x v="0"/>
    <x v="0"/>
    <x v="3"/>
    <x v="9"/>
    <x v="0"/>
    <x v="64"/>
  </r>
  <r>
    <x v="1"/>
    <x v="1"/>
    <s v="Antwerpen Fietsprovincie"/>
    <x v="174"/>
    <s v="Ja"/>
    <x v="1"/>
    <x v="0"/>
    <x v="0"/>
    <x v="6"/>
    <x v="15"/>
    <x v="0"/>
    <x v="65"/>
  </r>
  <r>
    <x v="1"/>
    <x v="2"/>
    <s v="Pers provincie Antwerpen"/>
    <x v="175"/>
    <s v="Nee"/>
    <x v="0"/>
    <x v="0"/>
    <x v="0"/>
    <x v="2"/>
    <x v="3"/>
    <x v="2"/>
    <x v="65"/>
  </r>
  <r>
    <x v="1"/>
    <x v="1"/>
    <s v="VANDENDRIESSCHE Kathleen"/>
    <x v="176"/>
    <s v="Nee"/>
    <x v="0"/>
    <x v="0"/>
    <x v="0"/>
    <x v="3"/>
    <x v="41"/>
    <x v="3"/>
    <x v="65"/>
  </r>
  <r>
    <x v="1"/>
    <x v="1"/>
    <s v="Kasteel d'Ursel"/>
    <x v="177"/>
    <s v="Ja"/>
    <x v="0"/>
    <x v="0"/>
    <x v="1"/>
    <x v="3"/>
    <x v="11"/>
    <x v="0"/>
    <x v="65"/>
  </r>
  <r>
    <x v="1"/>
    <x v="2"/>
    <s v="DRUART Valerie"/>
    <x v="178"/>
    <s v="Nee"/>
    <x v="0"/>
    <x v="0"/>
    <x v="1"/>
    <x v="3"/>
    <x v="45"/>
    <x v="1"/>
    <x v="65"/>
  </r>
  <r>
    <x v="1"/>
    <x v="1"/>
    <s v="WOUTERS Sarah (PGRM)"/>
    <x v="179"/>
    <s v="Nee"/>
    <x v="0"/>
    <x v="0"/>
    <x v="0"/>
    <x v="3"/>
    <x v="9"/>
    <x v="3"/>
    <x v="65"/>
  </r>
  <r>
    <x v="1"/>
    <x v="1"/>
    <s v="ROSIER Mariel"/>
    <x v="180"/>
    <s v="Nee"/>
    <x v="0"/>
    <x v="1"/>
    <x v="0"/>
    <x v="3"/>
    <x v="21"/>
    <x v="1"/>
    <x v="65"/>
  </r>
  <r>
    <x v="1"/>
    <x v="1"/>
    <s v="VANDENDRIESSCHE Kathleen"/>
    <x v="181"/>
    <s v="Nee"/>
    <x v="0"/>
    <x v="0"/>
    <x v="0"/>
    <x v="3"/>
    <x v="41"/>
    <x v="3"/>
    <x v="66"/>
  </r>
  <r>
    <x v="1"/>
    <x v="2"/>
    <s v="Pers provincie Antwerpen"/>
    <x v="182"/>
    <s v="Nee"/>
    <x v="0"/>
    <x v="0"/>
    <x v="1"/>
    <x v="3"/>
    <x v="4"/>
    <x v="1"/>
    <x v="66"/>
  </r>
  <r>
    <x v="1"/>
    <x v="1"/>
    <s v="AGYEI Nena"/>
    <x v="183"/>
    <s v="Nee"/>
    <x v="0"/>
    <x v="1"/>
    <x v="0"/>
    <x v="3"/>
    <x v="17"/>
    <x v="1"/>
    <x v="66"/>
  </r>
  <r>
    <x v="1"/>
    <x v="1"/>
    <s v="MERMANS Mieke"/>
    <x v="184"/>
    <s v="Nee"/>
    <x v="0"/>
    <x v="1"/>
    <x v="0"/>
    <x v="3"/>
    <x v="6"/>
    <x v="1"/>
    <x v="67"/>
  </r>
  <r>
    <x v="1"/>
    <x v="1"/>
    <s v="SAPOLAITE Justina"/>
    <x v="185"/>
    <s v="Nee"/>
    <x v="0"/>
    <x v="0"/>
    <x v="1"/>
    <x v="3"/>
    <x v="9"/>
    <x v="1"/>
    <x v="67"/>
  </r>
  <r>
    <x v="1"/>
    <x v="2"/>
    <s v="Pers provincie Antwerpen"/>
    <x v="186"/>
    <s v="Nee"/>
    <x v="0"/>
    <x v="1"/>
    <x v="0"/>
    <x v="2"/>
    <x v="46"/>
    <x v="5"/>
    <x v="68"/>
  </r>
  <r>
    <x v="1"/>
    <x v="3"/>
    <s v="OS_Redactie_Persbericht"/>
    <x v="187"/>
    <s v="Ja"/>
    <x v="1"/>
    <x v="0"/>
    <x v="0"/>
    <x v="3"/>
    <x v="21"/>
    <x v="1"/>
    <x v="68"/>
  </r>
  <r>
    <x v="1"/>
    <x v="2"/>
    <s v="Pers provincie Antwerpen"/>
    <x v="188"/>
    <s v="Nee"/>
    <x v="0"/>
    <x v="0"/>
    <x v="1"/>
    <x v="3"/>
    <x v="21"/>
    <x v="1"/>
    <x v="68"/>
  </r>
  <r>
    <x v="1"/>
    <x v="2"/>
    <s v="Pers provincie Antwerpen"/>
    <x v="189"/>
    <s v="Nee"/>
    <x v="1"/>
    <x v="0"/>
    <x v="1"/>
    <x v="4"/>
    <x v="18"/>
    <x v="1"/>
    <x v="69"/>
  </r>
  <r>
    <x v="1"/>
    <x v="1"/>
    <s v="Antwerpen Fietsprovincie"/>
    <x v="190"/>
    <s v="Nee"/>
    <x v="0"/>
    <x v="0"/>
    <x v="0"/>
    <x v="6"/>
    <x v="15"/>
    <x v="1"/>
    <x v="69"/>
  </r>
  <r>
    <x v="1"/>
    <x v="2"/>
    <s v="Pers provincie Antwerpen"/>
    <x v="191"/>
    <s v="Nee"/>
    <x v="1"/>
    <x v="0"/>
    <x v="0"/>
    <x v="2"/>
    <x v="3"/>
    <x v="2"/>
    <x v="69"/>
  </r>
  <r>
    <x v="1"/>
    <x v="1"/>
    <s v="Kasteel d'Ursel"/>
    <x v="192"/>
    <s v="Ja"/>
    <x v="0"/>
    <x v="0"/>
    <x v="1"/>
    <x v="3"/>
    <x v="11"/>
    <x v="0"/>
    <x v="69"/>
  </r>
  <r>
    <x v="1"/>
    <x v="2"/>
    <s v="Pers provincie Antwerpen"/>
    <x v="193"/>
    <s v="Ja"/>
    <x v="1"/>
    <x v="0"/>
    <x v="0"/>
    <x v="4"/>
    <x v="5"/>
    <x v="0"/>
    <x v="70"/>
  </r>
  <r>
    <x v="1"/>
    <x v="1"/>
    <s v="APS Marijke"/>
    <x v="194"/>
    <s v="Nee"/>
    <x v="0"/>
    <x v="0"/>
    <x v="1"/>
    <x v="1"/>
    <x v="44"/>
    <x v="1"/>
    <x v="70"/>
  </r>
  <r>
    <x v="1"/>
    <x v="1"/>
    <s v="Info (VZW Kempens Landschap)"/>
    <x v="195"/>
    <s v="Ja"/>
    <x v="1"/>
    <x v="0"/>
    <x v="0"/>
    <x v="3"/>
    <x v="4"/>
    <x v="0"/>
    <x v="70"/>
  </r>
  <r>
    <x v="1"/>
    <x v="1"/>
    <s v="Info (VZW Kempens Landschap)"/>
    <x v="196"/>
    <s v="Ja"/>
    <x v="0"/>
    <x v="0"/>
    <x v="0"/>
    <x v="3"/>
    <x v="4"/>
    <x v="0"/>
    <x v="70"/>
  </r>
  <r>
    <x v="1"/>
    <x v="1"/>
    <s v="DE KEYZER Anouche"/>
    <x v="197"/>
    <s v="Nee"/>
    <x v="0"/>
    <x v="0"/>
    <x v="0"/>
    <x v="3"/>
    <x v="7"/>
    <x v="3"/>
    <x v="70"/>
  </r>
  <r>
    <x v="1"/>
    <x v="1"/>
    <s v="DE KEYZER Anouche"/>
    <x v="198"/>
    <s v="Nee"/>
    <x v="1"/>
    <x v="0"/>
    <x v="0"/>
    <x v="3"/>
    <x v="7"/>
    <x v="3"/>
    <x v="70"/>
  </r>
  <r>
    <x v="1"/>
    <x v="2"/>
    <s v="Pers provincie Antwerpen"/>
    <x v="199"/>
    <s v="Nee"/>
    <x v="0"/>
    <x v="1"/>
    <x v="0"/>
    <x v="4"/>
    <x v="8"/>
    <x v="1"/>
    <x v="71"/>
  </r>
  <r>
    <x v="1"/>
    <x v="1"/>
    <s v="BRINCKMAN Lobke"/>
    <x v="200"/>
    <s v="Nee"/>
    <x v="1"/>
    <x v="0"/>
    <x v="0"/>
    <x v="1"/>
    <x v="24"/>
    <x v="1"/>
    <x v="71"/>
  </r>
  <r>
    <x v="1"/>
    <x v="2"/>
    <s v="Pers provincie Antwerpen"/>
    <x v="201"/>
    <s v="Nee"/>
    <x v="0"/>
    <x v="2"/>
    <x v="0"/>
    <x v="2"/>
    <x v="16"/>
    <x v="0"/>
    <x v="71"/>
  </r>
  <r>
    <x v="1"/>
    <x v="1"/>
    <s v="Kasteel d'Ursel"/>
    <x v="202"/>
    <s v="Nee"/>
    <x v="0"/>
    <x v="0"/>
    <x v="1"/>
    <x v="3"/>
    <x v="11"/>
    <x v="1"/>
    <x v="71"/>
  </r>
  <r>
    <x v="1"/>
    <x v="1"/>
    <s v="HOFKENS Dorien"/>
    <x v="203"/>
    <s v="Ja"/>
    <x v="0"/>
    <x v="0"/>
    <x v="0"/>
    <x v="3"/>
    <x v="17"/>
    <x v="0"/>
    <x v="71"/>
  </r>
  <r>
    <x v="1"/>
    <x v="1"/>
    <s v="VANDENDRIESSCHE Kathleen"/>
    <x v="204"/>
    <s v="Nee"/>
    <x v="0"/>
    <x v="2"/>
    <x v="0"/>
    <x v="3"/>
    <x v="41"/>
    <x v="1"/>
    <x v="72"/>
  </r>
  <r>
    <x v="1"/>
    <x v="1"/>
    <s v="Info (VZW Kempens Landschap)"/>
    <x v="205"/>
    <s v="Nee"/>
    <x v="0"/>
    <x v="2"/>
    <x v="0"/>
    <x v="3"/>
    <x v="4"/>
    <x v="1"/>
    <x v="72"/>
  </r>
  <r>
    <x v="1"/>
    <x v="1"/>
    <s v="SAPOLAITE Justina"/>
    <x v="206"/>
    <s v="Nee"/>
    <x v="0"/>
    <x v="1"/>
    <x v="0"/>
    <x v="3"/>
    <x v="9"/>
    <x v="1"/>
    <x v="72"/>
  </r>
  <r>
    <x v="1"/>
    <x v="2"/>
    <s v="Pers provincie Antwerpen"/>
    <x v="207"/>
    <s v="Nee"/>
    <x v="0"/>
    <x v="0"/>
    <x v="0"/>
    <x v="2"/>
    <x v="3"/>
    <x v="2"/>
    <x v="73"/>
  </r>
  <r>
    <x v="1"/>
    <x v="1"/>
    <s v="Kasteel d'Ursel"/>
    <x v="208"/>
    <s v="Ja"/>
    <x v="0"/>
    <x v="0"/>
    <x v="0"/>
    <x v="3"/>
    <x v="11"/>
    <x v="0"/>
    <x v="73"/>
  </r>
  <r>
    <x v="1"/>
    <x v="2"/>
    <s v="Pers provincie Antwerpen"/>
    <x v="209"/>
    <s v="Nee"/>
    <x v="0"/>
    <x v="1"/>
    <x v="0"/>
    <x v="4"/>
    <x v="5"/>
    <x v="1"/>
    <x v="74"/>
  </r>
  <r>
    <x v="1"/>
    <x v="2"/>
    <s v="Pers provincie Antwerpen"/>
    <x v="210"/>
    <s v="Nee"/>
    <x v="0"/>
    <x v="1"/>
    <x v="0"/>
    <x v="1"/>
    <x v="42"/>
    <x v="0"/>
    <x v="74"/>
  </r>
  <r>
    <x v="1"/>
    <x v="1"/>
    <s v="GIJSBRECHTS Thalia"/>
    <x v="211"/>
    <s v="Ja"/>
    <x v="0"/>
    <x v="1"/>
    <x v="0"/>
    <x v="1"/>
    <x v="1"/>
    <x v="0"/>
    <x v="74"/>
  </r>
  <r>
    <x v="1"/>
    <x v="2"/>
    <s v="Pers provincie Antwerpen"/>
    <x v="212"/>
    <s v="Nee"/>
    <x v="0"/>
    <x v="1"/>
    <x v="1"/>
    <x v="7"/>
    <x v="47"/>
    <x v="1"/>
    <x v="74"/>
  </r>
  <r>
    <x v="1"/>
    <x v="1"/>
    <s v="D'HAENENS Eva"/>
    <x v="213"/>
    <s v="Nee"/>
    <x v="0"/>
    <x v="1"/>
    <x v="0"/>
    <x v="3"/>
    <x v="14"/>
    <x v="1"/>
    <x v="74"/>
  </r>
  <r>
    <x v="1"/>
    <x v="1"/>
    <s v="Info (VZW Kempens Landschap)"/>
    <x v="214"/>
    <s v="Nee"/>
    <x v="0"/>
    <x v="0"/>
    <x v="1"/>
    <x v="3"/>
    <x v="4"/>
    <x v="1"/>
    <x v="74"/>
  </r>
  <r>
    <x v="1"/>
    <x v="1"/>
    <s v="DE KEYZER Anouche"/>
    <x v="215"/>
    <s v="Nee"/>
    <x v="1"/>
    <x v="0"/>
    <x v="0"/>
    <x v="3"/>
    <x v="7"/>
    <x v="3"/>
    <x v="74"/>
  </r>
  <r>
    <x v="1"/>
    <x v="1"/>
    <s v="DE KEYZER Anouche"/>
    <x v="216"/>
    <s v="Nee"/>
    <x v="0"/>
    <x v="1"/>
    <x v="0"/>
    <x v="3"/>
    <x v="7"/>
    <x v="3"/>
    <x v="74"/>
  </r>
  <r>
    <x v="1"/>
    <x v="1"/>
    <s v="DE KEYZER Anouche"/>
    <x v="217"/>
    <s v="Nee"/>
    <x v="0"/>
    <x v="0"/>
    <x v="0"/>
    <x v="3"/>
    <x v="7"/>
    <x v="3"/>
    <x v="74"/>
  </r>
  <r>
    <x v="1"/>
    <x v="2"/>
    <s v="DRUART Valerie"/>
    <x v="218"/>
    <s v="Nee"/>
    <x v="1"/>
    <x v="1"/>
    <x v="0"/>
    <x v="4"/>
    <x v="18"/>
    <x v="1"/>
    <x v="75"/>
  </r>
  <r>
    <x v="1"/>
    <x v="1"/>
    <s v="STUER Soraya"/>
    <x v="219"/>
    <s v="Ja"/>
    <x v="1"/>
    <x v="0"/>
    <x v="0"/>
    <x v="4"/>
    <x v="18"/>
    <x v="0"/>
    <x v="75"/>
  </r>
  <r>
    <x v="1"/>
    <x v="1"/>
    <s v="Antwerpen Fietsprovincie"/>
    <x v="220"/>
    <s v="Ja"/>
    <x v="1"/>
    <x v="0"/>
    <x v="0"/>
    <x v="6"/>
    <x v="15"/>
    <x v="0"/>
    <x v="75"/>
  </r>
  <r>
    <x v="1"/>
    <x v="1"/>
    <s v="VAN DAELE Gert"/>
    <x v="221"/>
    <s v="Nee"/>
    <x v="1"/>
    <x v="0"/>
    <x v="0"/>
    <x v="7"/>
    <x v="47"/>
    <x v="1"/>
    <x v="75"/>
  </r>
  <r>
    <x v="1"/>
    <x v="1"/>
    <s v="VANDENDRIESSCHE Kathleen"/>
    <x v="222"/>
    <s v="Nee"/>
    <x v="0"/>
    <x v="1"/>
    <x v="0"/>
    <x v="3"/>
    <x v="41"/>
    <x v="1"/>
    <x v="75"/>
  </r>
  <r>
    <x v="1"/>
    <x v="1"/>
    <s v="de Warande"/>
    <x v="223"/>
    <s v="Nee"/>
    <x v="1"/>
    <x v="0"/>
    <x v="0"/>
    <x v="3"/>
    <x v="6"/>
    <x v="1"/>
    <x v="75"/>
  </r>
  <r>
    <x v="1"/>
    <x v="1"/>
    <s v="AERTS Evelien"/>
    <x v="224"/>
    <s v="Nee"/>
    <x v="0"/>
    <x v="1"/>
    <x v="0"/>
    <x v="4"/>
    <x v="5"/>
    <x v="1"/>
    <x v="76"/>
  </r>
  <r>
    <x v="1"/>
    <x v="1"/>
    <s v="Antwerpen Fietsprovincie"/>
    <x v="225"/>
    <s v="Nee"/>
    <x v="1"/>
    <x v="0"/>
    <x v="0"/>
    <x v="6"/>
    <x v="15"/>
    <x v="1"/>
    <x v="76"/>
  </r>
  <r>
    <x v="1"/>
    <x v="1"/>
    <s v="VAN HOUSELT Marleen"/>
    <x v="226"/>
    <s v="Nee"/>
    <x v="0"/>
    <x v="0"/>
    <x v="0"/>
    <x v="7"/>
    <x v="30"/>
    <x v="1"/>
    <x v="76"/>
  </r>
  <r>
    <x v="1"/>
    <x v="2"/>
    <s v="Pers provincie Antwerpen"/>
    <x v="227"/>
    <s v="Nee"/>
    <x v="1"/>
    <x v="0"/>
    <x v="0"/>
    <x v="2"/>
    <x v="3"/>
    <x v="2"/>
    <x v="76"/>
  </r>
  <r>
    <x v="1"/>
    <x v="1"/>
    <s v="WOUTERS Nancy"/>
    <x v="228"/>
    <s v="Nee"/>
    <x v="0"/>
    <x v="0"/>
    <x v="0"/>
    <x v="3"/>
    <x v="25"/>
    <x v="3"/>
    <x v="76"/>
  </r>
  <r>
    <x v="1"/>
    <x v="1"/>
    <s v="WOUTERS Sarah (PGRM)"/>
    <x v="229"/>
    <s v="Nee"/>
    <x v="0"/>
    <x v="1"/>
    <x v="0"/>
    <x v="3"/>
    <x v="9"/>
    <x v="3"/>
    <x v="76"/>
  </r>
  <r>
    <x v="1"/>
    <x v="1"/>
    <s v="ROSIER Mariel"/>
    <x v="230"/>
    <s v="Nee"/>
    <x v="0"/>
    <x v="0"/>
    <x v="0"/>
    <x v="3"/>
    <x v="21"/>
    <x v="1"/>
    <x v="76"/>
  </r>
  <r>
    <x v="1"/>
    <x v="1"/>
    <s v="Antwerpen Fietsprovincie"/>
    <x v="231"/>
    <s v="Nee"/>
    <x v="0"/>
    <x v="1"/>
    <x v="0"/>
    <x v="6"/>
    <x v="15"/>
    <x v="1"/>
    <x v="77"/>
  </r>
  <r>
    <x v="1"/>
    <x v="1"/>
    <s v="GIJSBRECHTS Thalia"/>
    <x v="232"/>
    <s v="Nee"/>
    <x v="0"/>
    <x v="0"/>
    <x v="0"/>
    <x v="1"/>
    <x v="1"/>
    <x v="1"/>
    <x v="78"/>
  </r>
  <r>
    <x v="1"/>
    <x v="1"/>
    <s v="WOUTERS Sarah (PGRM)"/>
    <x v="233"/>
    <s v="Nee"/>
    <x v="0"/>
    <x v="1"/>
    <x v="0"/>
    <x v="3"/>
    <x v="9"/>
    <x v="3"/>
    <x v="78"/>
  </r>
  <r>
    <x v="1"/>
    <x v="1"/>
    <s v="STUER Soraya"/>
    <x v="234"/>
    <s v="Nee"/>
    <x v="0"/>
    <x v="0"/>
    <x v="0"/>
    <x v="4"/>
    <x v="18"/>
    <x v="1"/>
    <x v="79"/>
  </r>
  <r>
    <x v="1"/>
    <x v="2"/>
    <s v="Pers provincie Antwerpen"/>
    <x v="235"/>
    <s v="Ja"/>
    <x v="1"/>
    <x v="0"/>
    <x v="0"/>
    <x v="4"/>
    <x v="8"/>
    <x v="0"/>
    <x v="79"/>
  </r>
  <r>
    <x v="1"/>
    <x v="2"/>
    <s v="Pers provincie Antwerpen"/>
    <x v="236"/>
    <s v="Nee"/>
    <x v="0"/>
    <x v="2"/>
    <x v="0"/>
    <x v="3"/>
    <x v="48"/>
    <x v="1"/>
    <x v="79"/>
  </r>
  <r>
    <x v="1"/>
    <x v="2"/>
    <s v="Pers provincie Antwerpen"/>
    <x v="237"/>
    <s v="Ja"/>
    <x v="1"/>
    <x v="0"/>
    <x v="0"/>
    <x v="4"/>
    <x v="18"/>
    <x v="0"/>
    <x v="80"/>
  </r>
  <r>
    <x v="1"/>
    <x v="1"/>
    <s v="MERMANS Mieke"/>
    <x v="238"/>
    <s v="Nee"/>
    <x v="0"/>
    <x v="1"/>
    <x v="0"/>
    <x v="3"/>
    <x v="6"/>
    <x v="1"/>
    <x v="80"/>
  </r>
  <r>
    <x v="1"/>
    <x v="2"/>
    <s v="Pers provincie Antwerpen"/>
    <x v="239"/>
    <s v="Nee"/>
    <x v="0"/>
    <x v="0"/>
    <x v="0"/>
    <x v="4"/>
    <x v="8"/>
    <x v="1"/>
    <x v="81"/>
  </r>
  <r>
    <x v="1"/>
    <x v="3"/>
    <s v="Jassime Meeusen"/>
    <x v="240"/>
    <s v="Nee"/>
    <x v="0"/>
    <x v="0"/>
    <x v="0"/>
    <x v="4"/>
    <x v="40"/>
    <x v="1"/>
    <x v="81"/>
  </r>
  <r>
    <x v="1"/>
    <x v="1"/>
    <s v="SAPOLAITE Justina"/>
    <x v="241"/>
    <s v="Ja"/>
    <x v="1"/>
    <x v="0"/>
    <x v="0"/>
    <x v="3"/>
    <x v="9"/>
    <x v="0"/>
    <x v="81"/>
  </r>
  <r>
    <x v="1"/>
    <x v="1"/>
    <s v="AERTS Evelien"/>
    <x v="242"/>
    <s v="Nee"/>
    <x v="0"/>
    <x v="1"/>
    <x v="0"/>
    <x v="4"/>
    <x v="22"/>
    <x v="1"/>
    <x v="82"/>
  </r>
  <r>
    <x v="1"/>
    <x v="2"/>
    <s v="Pers provincie Antwerpen"/>
    <x v="243"/>
    <s v="Nee"/>
    <x v="0"/>
    <x v="0"/>
    <x v="0"/>
    <x v="2"/>
    <x v="3"/>
    <x v="2"/>
    <x v="82"/>
  </r>
  <r>
    <x v="1"/>
    <x v="1"/>
    <s v="AGYEI Nena"/>
    <x v="244"/>
    <s v="Ja"/>
    <x v="0"/>
    <x v="0"/>
    <x v="0"/>
    <x v="3"/>
    <x v="17"/>
    <x v="1"/>
    <x v="82"/>
  </r>
  <r>
    <x v="1"/>
    <x v="1"/>
    <s v="AERTS Evelien"/>
    <x v="245"/>
    <s v="Nee"/>
    <x v="1"/>
    <x v="0"/>
    <x v="0"/>
    <x v="4"/>
    <x v="22"/>
    <x v="1"/>
    <x v="83"/>
  </r>
  <r>
    <x v="1"/>
    <x v="1"/>
    <s v="MERMANS Mieke"/>
    <x v="246"/>
    <s v="Nee"/>
    <x v="0"/>
    <x v="0"/>
    <x v="0"/>
    <x v="3"/>
    <x v="6"/>
    <x v="1"/>
    <x v="83"/>
  </r>
  <r>
    <x v="1"/>
    <x v="1"/>
    <s v="ROSIER Mariel"/>
    <x v="247"/>
    <s v="Nee"/>
    <x v="0"/>
    <x v="1"/>
    <x v="0"/>
    <x v="3"/>
    <x v="21"/>
    <x v="1"/>
    <x v="83"/>
  </r>
  <r>
    <x v="1"/>
    <x v="1"/>
    <s v="AERTS Evelien"/>
    <x v="248"/>
    <s v="Nee"/>
    <x v="0"/>
    <x v="1"/>
    <x v="0"/>
    <x v="4"/>
    <x v="5"/>
    <x v="1"/>
    <x v="84"/>
  </r>
  <r>
    <x v="1"/>
    <x v="1"/>
    <s v="Antwerpen Fietsprovincie"/>
    <x v="249"/>
    <s v="Nee"/>
    <x v="0"/>
    <x v="0"/>
    <x v="0"/>
    <x v="6"/>
    <x v="15"/>
    <x v="1"/>
    <x v="84"/>
  </r>
  <r>
    <x v="1"/>
    <x v="1"/>
    <s v="DEMAN Sabine"/>
    <x v="250"/>
    <s v="Nee"/>
    <x v="0"/>
    <x v="0"/>
    <x v="0"/>
    <x v="7"/>
    <x v="37"/>
    <x v="0"/>
    <x v="84"/>
  </r>
  <r>
    <x v="1"/>
    <x v="1"/>
    <s v="Kopop"/>
    <x v="251"/>
    <s v="Nee"/>
    <x v="0"/>
    <x v="0"/>
    <x v="0"/>
    <x v="7"/>
    <x v="47"/>
    <x v="1"/>
    <x v="84"/>
  </r>
  <r>
    <x v="1"/>
    <x v="1"/>
    <s v="SAPOLAITE Justina"/>
    <x v="252"/>
    <s v="Nee"/>
    <x v="0"/>
    <x v="0"/>
    <x v="0"/>
    <x v="3"/>
    <x v="9"/>
    <x v="1"/>
    <x v="84"/>
  </r>
  <r>
    <x v="1"/>
    <x v="2"/>
    <s v="Pers provincie Antwerpen"/>
    <x v="253"/>
    <s v="Nee"/>
    <x v="0"/>
    <x v="0"/>
    <x v="0"/>
    <x v="4"/>
    <x v="8"/>
    <x v="1"/>
    <x v="85"/>
  </r>
  <r>
    <x v="1"/>
    <x v="2"/>
    <s v="Pers provincie Antwerpen"/>
    <x v="254"/>
    <s v="Nee"/>
    <x v="0"/>
    <x v="1"/>
    <x v="0"/>
    <x v="7"/>
    <x v="34"/>
    <x v="3"/>
    <x v="85"/>
  </r>
  <r>
    <x v="1"/>
    <x v="2"/>
    <s v="Pers provincie Antwerpen"/>
    <x v="255"/>
    <s v="Nee"/>
    <x v="0"/>
    <x v="0"/>
    <x v="0"/>
    <x v="2"/>
    <x v="46"/>
    <x v="5"/>
    <x v="85"/>
  </r>
  <r>
    <x v="1"/>
    <x v="1"/>
    <s v="DE KEYZER Anouche"/>
    <x v="256"/>
    <s v="Nee"/>
    <x v="1"/>
    <x v="0"/>
    <x v="0"/>
    <x v="3"/>
    <x v="7"/>
    <x v="3"/>
    <x v="85"/>
  </r>
  <r>
    <x v="1"/>
    <x v="1"/>
    <s v="PRAET Petra"/>
    <x v="257"/>
    <s v="Ja"/>
    <x v="1"/>
    <x v="0"/>
    <x v="0"/>
    <x v="4"/>
    <x v="26"/>
    <x v="0"/>
    <x v="86"/>
  </r>
  <r>
    <x v="1"/>
    <x v="1"/>
    <s v="PLUYM Maarten"/>
    <x v="258"/>
    <s v="Nee"/>
    <x v="0"/>
    <x v="0"/>
    <x v="0"/>
    <x v="1"/>
    <x v="35"/>
    <x v="1"/>
    <x v="86"/>
  </r>
  <r>
    <x v="1"/>
    <x v="1"/>
    <s v="D'HAENENS Eva"/>
    <x v="259"/>
    <s v="Nee"/>
    <x v="0"/>
    <x v="0"/>
    <x v="0"/>
    <x v="3"/>
    <x v="14"/>
    <x v="1"/>
    <x v="86"/>
  </r>
  <r>
    <x v="1"/>
    <x v="1"/>
    <s v="communicatie@denekker.be"/>
    <x v="260"/>
    <s v="Nee"/>
    <x v="0"/>
    <x v="0"/>
    <x v="0"/>
    <x v="3"/>
    <x v="49"/>
    <x v="1"/>
    <x v="86"/>
  </r>
  <r>
    <x v="1"/>
    <x v="1"/>
    <s v="MERMANS Mieke"/>
    <x v="261"/>
    <s v="Nee"/>
    <x v="0"/>
    <x v="0"/>
    <x v="0"/>
    <x v="3"/>
    <x v="6"/>
    <x v="1"/>
    <x v="86"/>
  </r>
  <r>
    <x v="1"/>
    <x v="3"/>
    <s v="Sonja Geurts"/>
    <x v="262"/>
    <s v="Nee"/>
    <x v="1"/>
    <x v="0"/>
    <x v="0"/>
    <x v="3"/>
    <x v="4"/>
    <x v="1"/>
    <x v="86"/>
  </r>
  <r>
    <x v="1"/>
    <x v="1"/>
    <s v="WOUTERS Nancy"/>
    <x v="263"/>
    <s v="Ja"/>
    <x v="0"/>
    <x v="0"/>
    <x v="0"/>
    <x v="3"/>
    <x v="25"/>
    <x v="0"/>
    <x v="86"/>
  </r>
  <r>
    <x v="1"/>
    <x v="2"/>
    <s v="Pers provincie Antwerpen"/>
    <x v="264"/>
    <s v="Ja"/>
    <x v="1"/>
    <x v="0"/>
    <x v="0"/>
    <x v="3"/>
    <x v="21"/>
    <x v="0"/>
    <x v="86"/>
  </r>
  <r>
    <x v="1"/>
    <x v="2"/>
    <s v="Pers provincie Antwerpen"/>
    <x v="265"/>
    <s v="Nee"/>
    <x v="0"/>
    <x v="0"/>
    <x v="0"/>
    <x v="2"/>
    <x v="3"/>
    <x v="2"/>
    <x v="87"/>
  </r>
  <r>
    <x v="1"/>
    <x v="1"/>
    <s v="Info (VZW Kempens Landschap)"/>
    <x v="266"/>
    <s v="Nee"/>
    <x v="0"/>
    <x v="0"/>
    <x v="1"/>
    <x v="3"/>
    <x v="4"/>
    <x v="1"/>
    <x v="87"/>
  </r>
  <r>
    <x v="1"/>
    <x v="1"/>
    <s v="ROSIER Mariel"/>
    <x v="267"/>
    <s v="Nee"/>
    <x v="0"/>
    <x v="0"/>
    <x v="0"/>
    <x v="3"/>
    <x v="21"/>
    <x v="1"/>
    <x v="87"/>
  </r>
  <r>
    <x v="1"/>
    <x v="1"/>
    <s v="Info (Europa Direct)"/>
    <x v="268"/>
    <s v="Nee"/>
    <x v="1"/>
    <x v="0"/>
    <x v="0"/>
    <x v="4"/>
    <x v="8"/>
    <x v="1"/>
    <x v="88"/>
  </r>
  <r>
    <x v="1"/>
    <x v="1"/>
    <s v="Dienst economie (DEIS)"/>
    <x v="269"/>
    <s v="Nee"/>
    <x v="0"/>
    <x v="0"/>
    <x v="0"/>
    <x v="4"/>
    <x v="18"/>
    <x v="1"/>
    <x v="89"/>
  </r>
  <r>
    <x v="1"/>
    <x v="2"/>
    <s v="Pers provincie Antwerpen"/>
    <x v="270"/>
    <s v="Nee"/>
    <x v="1"/>
    <x v="0"/>
    <x v="0"/>
    <x v="4"/>
    <x v="8"/>
    <x v="1"/>
    <x v="89"/>
  </r>
  <r>
    <x v="1"/>
    <x v="1"/>
    <s v="APS Marijke"/>
    <x v="271"/>
    <s v="Nee"/>
    <x v="0"/>
    <x v="0"/>
    <x v="0"/>
    <x v="1"/>
    <x v="19"/>
    <x v="0"/>
    <x v="89"/>
  </r>
  <r>
    <x v="1"/>
    <x v="2"/>
    <s v="Pers provincie Antwerpen"/>
    <x v="272"/>
    <s v="Nee"/>
    <x v="1"/>
    <x v="0"/>
    <x v="0"/>
    <x v="7"/>
    <x v="29"/>
    <x v="1"/>
    <x v="89"/>
  </r>
  <r>
    <x v="1"/>
    <x v="1"/>
    <s v="D'HAENENS Eva"/>
    <x v="273"/>
    <s v="Nee"/>
    <x v="0"/>
    <x v="0"/>
    <x v="0"/>
    <x v="3"/>
    <x v="14"/>
    <x v="1"/>
    <x v="89"/>
  </r>
  <r>
    <x v="1"/>
    <x v="1"/>
    <s v="WOUTERS Nancy"/>
    <x v="274"/>
    <s v="Nee"/>
    <x v="0"/>
    <x v="0"/>
    <x v="0"/>
    <x v="3"/>
    <x v="25"/>
    <x v="1"/>
    <x v="89"/>
  </r>
  <r>
    <x v="1"/>
    <x v="1"/>
    <s v="SAPOLAITE Justina"/>
    <x v="275"/>
    <s v="Nee"/>
    <x v="0"/>
    <x v="0"/>
    <x v="0"/>
    <x v="3"/>
    <x v="9"/>
    <x v="1"/>
    <x v="89"/>
  </r>
  <r>
    <x v="1"/>
    <x v="1"/>
    <s v="Antwerpen Fietsprovincie"/>
    <x v="276"/>
    <s v="Ja"/>
    <x v="0"/>
    <x v="0"/>
    <x v="0"/>
    <x v="6"/>
    <x v="15"/>
    <x v="1"/>
    <x v="90"/>
  </r>
  <r>
    <x v="1"/>
    <x v="1"/>
    <s v="Info (VZW Kempens Landschap)"/>
    <x v="277"/>
    <s v="Ja"/>
    <x v="1"/>
    <x v="0"/>
    <x v="0"/>
    <x v="3"/>
    <x v="4"/>
    <x v="0"/>
    <x v="90"/>
  </r>
  <r>
    <x v="1"/>
    <x v="2"/>
    <s v="Pers provincie Antwerpen"/>
    <x v="278"/>
    <s v="Nee"/>
    <x v="0"/>
    <x v="0"/>
    <x v="0"/>
    <x v="3"/>
    <x v="21"/>
    <x v="1"/>
    <x v="90"/>
  </r>
  <r>
    <x v="1"/>
    <x v="1"/>
    <s v="ART Kathleen"/>
    <x v="279"/>
    <s v="Nee"/>
    <x v="0"/>
    <x v="0"/>
    <x v="1"/>
    <x v="4"/>
    <x v="36"/>
    <x v="1"/>
    <x v="91"/>
  </r>
  <r>
    <x v="1"/>
    <x v="2"/>
    <s v="Pers provincie Antwerpen"/>
    <x v="280"/>
    <s v="Nee"/>
    <x v="0"/>
    <x v="0"/>
    <x v="0"/>
    <x v="2"/>
    <x v="16"/>
    <x v="0"/>
    <x v="91"/>
  </r>
  <r>
    <x v="1"/>
    <x v="1"/>
    <s v="DE KEYZER Anouche"/>
    <x v="281"/>
    <s v="Nee"/>
    <x v="1"/>
    <x v="0"/>
    <x v="0"/>
    <x v="3"/>
    <x v="7"/>
    <x v="3"/>
    <x v="91"/>
  </r>
  <r>
    <x v="1"/>
    <x v="2"/>
    <s v="Pers provincie Antwerpen"/>
    <x v="282"/>
    <s v="Ja"/>
    <x v="0"/>
    <x v="0"/>
    <x v="0"/>
    <x v="7"/>
    <x v="50"/>
    <x v="0"/>
    <x v="92"/>
  </r>
  <r>
    <x v="1"/>
    <x v="1"/>
    <s v="Ruimte Provincie Antwerpen"/>
    <x v="283"/>
    <s v="Nee"/>
    <x v="0"/>
    <x v="0"/>
    <x v="0"/>
    <x v="5"/>
    <x v="32"/>
    <x v="1"/>
    <x v="92"/>
  </r>
  <r>
    <x v="1"/>
    <x v="1"/>
    <s v="D'HAENENS Eva"/>
    <x v="284"/>
    <s v="Nee"/>
    <x v="1"/>
    <x v="0"/>
    <x v="0"/>
    <x v="3"/>
    <x v="14"/>
    <x v="0"/>
    <x v="92"/>
  </r>
  <r>
    <x v="1"/>
    <x v="1"/>
    <s v="Info (VZW Kempens Landschap)"/>
    <x v="285"/>
    <s v="Nee"/>
    <x v="0"/>
    <x v="0"/>
    <x v="0"/>
    <x v="3"/>
    <x v="4"/>
    <x v="1"/>
    <x v="92"/>
  </r>
  <r>
    <x v="1"/>
    <x v="1"/>
    <s v="DE KEYZER Anouche"/>
    <x v="286"/>
    <s v="Nee"/>
    <x v="1"/>
    <x v="0"/>
    <x v="0"/>
    <x v="3"/>
    <x v="7"/>
    <x v="3"/>
    <x v="92"/>
  </r>
  <r>
    <x v="1"/>
    <x v="1"/>
    <s v="DE KEYZER Anouche"/>
    <x v="287"/>
    <s v="Nee"/>
    <x v="0"/>
    <x v="1"/>
    <x v="0"/>
    <x v="3"/>
    <x v="7"/>
    <x v="3"/>
    <x v="92"/>
  </r>
  <r>
    <x v="1"/>
    <x v="1"/>
    <s v="DE KEYZER Anouche"/>
    <x v="288"/>
    <s v="Nee"/>
    <x v="1"/>
    <x v="0"/>
    <x v="0"/>
    <x v="3"/>
    <x v="7"/>
    <x v="3"/>
    <x v="92"/>
  </r>
  <r>
    <x v="1"/>
    <x v="1"/>
    <s v="DE KEYZER Anouche"/>
    <x v="289"/>
    <s v="Nee"/>
    <x v="1"/>
    <x v="0"/>
    <x v="0"/>
    <x v="3"/>
    <x v="7"/>
    <x v="3"/>
    <x v="92"/>
  </r>
  <r>
    <x v="1"/>
    <x v="1"/>
    <s v="Toerisme Scheldeland"/>
    <x v="290"/>
    <s v="Nee"/>
    <x v="0"/>
    <x v="0"/>
    <x v="0"/>
    <x v="3"/>
    <x v="21"/>
    <x v="1"/>
    <x v="92"/>
  </r>
  <r>
    <x v="1"/>
    <x v="1"/>
    <s v="PRAET Petra"/>
    <x v="291"/>
    <s v="Nee"/>
    <x v="0"/>
    <x v="0"/>
    <x v="1"/>
    <x v="4"/>
    <x v="26"/>
    <x v="1"/>
    <x v="93"/>
  </r>
  <r>
    <x v="1"/>
    <x v="1"/>
    <s v="STUER Soraya"/>
    <x v="292"/>
    <s v="Nee"/>
    <x v="0"/>
    <x v="0"/>
    <x v="1"/>
    <x v="4"/>
    <x v="51"/>
    <x v="1"/>
    <x v="93"/>
  </r>
  <r>
    <x v="1"/>
    <x v="2"/>
    <s v="Pers provincie Antwerpen"/>
    <x v="293"/>
    <s v="Nee"/>
    <x v="0"/>
    <x v="0"/>
    <x v="0"/>
    <x v="2"/>
    <x v="3"/>
    <x v="2"/>
    <x v="93"/>
  </r>
  <r>
    <x v="1"/>
    <x v="1"/>
    <s v="Info (VZW Kempens Landschap)"/>
    <x v="294"/>
    <s v="Nee"/>
    <x v="0"/>
    <x v="0"/>
    <x v="1"/>
    <x v="3"/>
    <x v="4"/>
    <x v="1"/>
    <x v="93"/>
  </r>
  <r>
    <x v="1"/>
    <x v="1"/>
    <s v="Info (VZW Kempens Landschap)"/>
    <x v="295"/>
    <s v="Nee"/>
    <x v="0"/>
    <x v="0"/>
    <x v="0"/>
    <x v="3"/>
    <x v="4"/>
    <x v="1"/>
    <x v="93"/>
  </r>
  <r>
    <x v="1"/>
    <x v="1"/>
    <s v="Kasteel d'Ursel"/>
    <x v="296"/>
    <s v="Nee"/>
    <x v="1"/>
    <x v="0"/>
    <x v="0"/>
    <x v="3"/>
    <x v="11"/>
    <x v="3"/>
    <x v="94"/>
  </r>
  <r>
    <x v="1"/>
    <x v="1"/>
    <s v="VAN MALDEREN Nele"/>
    <x v="297"/>
    <s v="Nee"/>
    <x v="0"/>
    <x v="1"/>
    <x v="0"/>
    <x v="7"/>
    <x v="50"/>
    <x v="1"/>
    <x v="95"/>
  </r>
  <r>
    <x v="1"/>
    <x v="2"/>
    <s v="Pers provincie Antwerpen"/>
    <x v="298"/>
    <s v="Nee"/>
    <x v="0"/>
    <x v="0"/>
    <x v="0"/>
    <x v="2"/>
    <x v="3"/>
    <x v="2"/>
    <x v="96"/>
  </r>
  <r>
    <x v="1"/>
    <x v="1"/>
    <s v="VANDENDRIESSCHE Kathleen"/>
    <x v="299"/>
    <s v="Nee"/>
    <x v="0"/>
    <x v="0"/>
    <x v="0"/>
    <x v="3"/>
    <x v="41"/>
    <x v="3"/>
    <x v="96"/>
  </r>
  <r>
    <x v="1"/>
    <x v="1"/>
    <s v="RAGAS Sophie"/>
    <x v="300"/>
    <s v="Nee"/>
    <x v="0"/>
    <x v="0"/>
    <x v="0"/>
    <x v="5"/>
    <x v="10"/>
    <x v="1"/>
    <x v="97"/>
  </r>
  <r>
    <x v="1"/>
    <x v="1"/>
    <s v="VANDENDRIESSCHE Kathleen"/>
    <x v="301"/>
    <s v="Nee"/>
    <x v="0"/>
    <x v="0"/>
    <x v="1"/>
    <x v="3"/>
    <x v="41"/>
    <x v="3"/>
    <x v="97"/>
  </r>
  <r>
    <x v="1"/>
    <x v="0"/>
    <s v="Kabinet van de Gouverneur"/>
    <x v="302"/>
    <s v="Nee"/>
    <x v="1"/>
    <x v="0"/>
    <x v="0"/>
    <x v="0"/>
    <x v="23"/>
    <x v="0"/>
    <x v="98"/>
  </r>
  <r>
    <x v="1"/>
    <x v="1"/>
    <s v="GIJSBRECHTS Thalia"/>
    <x v="303"/>
    <s v="Nee"/>
    <x v="0"/>
    <x v="0"/>
    <x v="0"/>
    <x v="1"/>
    <x v="1"/>
    <x v="1"/>
    <x v="98"/>
  </r>
  <r>
    <x v="1"/>
    <x v="1"/>
    <s v="SAPOLAITE Justina"/>
    <x v="304"/>
    <s v="Nee"/>
    <x v="0"/>
    <x v="0"/>
    <x v="0"/>
    <x v="3"/>
    <x v="9"/>
    <x v="3"/>
    <x v="98"/>
  </r>
  <r>
    <x v="1"/>
    <x v="2"/>
    <s v="Pers provincie Antwerpen"/>
    <x v="305"/>
    <s v="Nee"/>
    <x v="0"/>
    <x v="1"/>
    <x v="0"/>
    <x v="4"/>
    <x v="8"/>
    <x v="1"/>
    <x v="99"/>
  </r>
  <r>
    <x v="1"/>
    <x v="1"/>
    <s v="STUER Soraya"/>
    <x v="306"/>
    <s v="Nee"/>
    <x v="0"/>
    <x v="1"/>
    <x v="0"/>
    <x v="4"/>
    <x v="18"/>
    <x v="1"/>
    <x v="100"/>
  </r>
  <r>
    <x v="1"/>
    <x v="1"/>
    <s v="PLUYM Maarten"/>
    <x v="307"/>
    <s v="Nee"/>
    <x v="0"/>
    <x v="0"/>
    <x v="1"/>
    <x v="1"/>
    <x v="35"/>
    <x v="1"/>
    <x v="100"/>
  </r>
  <r>
    <x v="1"/>
    <x v="1"/>
    <s v="Antwerpen Fietsprovincie"/>
    <x v="308"/>
    <s v="Nee"/>
    <x v="0"/>
    <x v="0"/>
    <x v="1"/>
    <x v="6"/>
    <x v="15"/>
    <x v="1"/>
    <x v="100"/>
  </r>
  <r>
    <x v="1"/>
    <x v="1"/>
    <s v="AGYEI Nena"/>
    <x v="309"/>
    <s v="Nee"/>
    <x v="1"/>
    <x v="0"/>
    <x v="0"/>
    <x v="3"/>
    <x v="17"/>
    <x v="0"/>
    <x v="100"/>
  </r>
  <r>
    <x v="1"/>
    <x v="1"/>
    <s v="Antwerpen Fietsprovincie"/>
    <x v="310"/>
    <s v="Nee"/>
    <x v="0"/>
    <x v="1"/>
    <x v="0"/>
    <x v="6"/>
    <x v="15"/>
    <x v="1"/>
    <x v="101"/>
  </r>
  <r>
    <x v="1"/>
    <x v="1"/>
    <s v="Ruimte Provincie Antwerpen"/>
    <x v="311"/>
    <s v="Nee"/>
    <x v="1"/>
    <x v="0"/>
    <x v="0"/>
    <x v="6"/>
    <x v="15"/>
    <x v="1"/>
    <x v="101"/>
  </r>
  <r>
    <x v="1"/>
    <x v="2"/>
    <s v="Pers provincie Antwerpen"/>
    <x v="312"/>
    <s v="Ja"/>
    <x v="1"/>
    <x v="0"/>
    <x v="0"/>
    <x v="7"/>
    <x v="47"/>
    <x v="0"/>
    <x v="101"/>
  </r>
  <r>
    <x v="1"/>
    <x v="2"/>
    <s v="Pers provincie Antwerpen"/>
    <x v="313"/>
    <s v="Ja"/>
    <x v="0"/>
    <x v="0"/>
    <x v="0"/>
    <x v="2"/>
    <x v="3"/>
    <x v="2"/>
    <x v="101"/>
  </r>
  <r>
    <x v="1"/>
    <x v="1"/>
    <s v="Kopop"/>
    <x v="314"/>
    <s v="Nee"/>
    <x v="1"/>
    <x v="1"/>
    <x v="0"/>
    <x v="7"/>
    <x v="47"/>
    <x v="1"/>
    <x v="102"/>
  </r>
  <r>
    <x v="1"/>
    <x v="1"/>
    <s v="RAGAS Sophie"/>
    <x v="315"/>
    <s v="Nee"/>
    <x v="0"/>
    <x v="1"/>
    <x v="0"/>
    <x v="5"/>
    <x v="10"/>
    <x v="1"/>
    <x v="102"/>
  </r>
  <r>
    <x v="1"/>
    <x v="1"/>
    <s v="AGYEI Nena"/>
    <x v="316"/>
    <s v="Nee"/>
    <x v="0"/>
    <x v="0"/>
    <x v="1"/>
    <x v="3"/>
    <x v="17"/>
    <x v="1"/>
    <x v="102"/>
  </r>
  <r>
    <x v="1"/>
    <x v="1"/>
    <s v="AERTS Evelien"/>
    <x v="317"/>
    <s v="Nee"/>
    <x v="0"/>
    <x v="0"/>
    <x v="1"/>
    <x v="4"/>
    <x v="5"/>
    <x v="1"/>
    <x v="103"/>
  </r>
  <r>
    <x v="1"/>
    <x v="1"/>
    <s v="PLUYM Maarten"/>
    <x v="318"/>
    <s v="Nee"/>
    <x v="1"/>
    <x v="0"/>
    <x v="0"/>
    <x v="1"/>
    <x v="35"/>
    <x v="1"/>
    <x v="103"/>
  </r>
  <r>
    <x v="1"/>
    <x v="2"/>
    <s v="Pers provincie Antwerpen"/>
    <x v="319"/>
    <s v="Nee"/>
    <x v="0"/>
    <x v="0"/>
    <x v="0"/>
    <x v="2"/>
    <x v="46"/>
    <x v="5"/>
    <x v="104"/>
  </r>
  <r>
    <x v="1"/>
    <x v="1"/>
    <s v="D'HAENENS Eva"/>
    <x v="320"/>
    <s v="Nee"/>
    <x v="1"/>
    <x v="0"/>
    <x v="0"/>
    <x v="3"/>
    <x v="14"/>
    <x v="0"/>
    <x v="104"/>
  </r>
  <r>
    <x v="1"/>
    <x v="2"/>
    <s v="Pers provincie Antwerpen"/>
    <x v="321"/>
    <s v="Nee"/>
    <x v="0"/>
    <x v="0"/>
    <x v="0"/>
    <x v="4"/>
    <x v="22"/>
    <x v="0"/>
    <x v="105"/>
  </r>
  <r>
    <x v="1"/>
    <x v="2"/>
    <s v="Pers provincie Antwerpen"/>
    <x v="322"/>
    <s v="Nee"/>
    <x v="0"/>
    <x v="1"/>
    <x v="0"/>
    <x v="2"/>
    <x v="3"/>
    <x v="2"/>
    <x v="105"/>
  </r>
  <r>
    <x v="1"/>
    <x v="2"/>
    <s v="Pers provincie Antwerpen"/>
    <x v="323"/>
    <s v="Nee"/>
    <x v="0"/>
    <x v="0"/>
    <x v="1"/>
    <x v="7"/>
    <x v="34"/>
    <x v="3"/>
    <x v="106"/>
  </r>
  <r>
    <x v="1"/>
    <x v="2"/>
    <s v="Pers provincie Antwerpen"/>
    <x v="324"/>
    <s v="Nee"/>
    <x v="0"/>
    <x v="0"/>
    <x v="1"/>
    <x v="7"/>
    <x v="47"/>
    <x v="1"/>
    <x v="106"/>
  </r>
  <r>
    <x v="1"/>
    <x v="1"/>
    <s v="WOUTERS Nancy"/>
    <x v="325"/>
    <s v="Ja"/>
    <x v="1"/>
    <x v="0"/>
    <x v="0"/>
    <x v="3"/>
    <x v="25"/>
    <x v="0"/>
    <x v="106"/>
  </r>
  <r>
    <x v="1"/>
    <x v="1"/>
    <s v="SAPOLAITE Justina"/>
    <x v="326"/>
    <s v="Ja"/>
    <x v="0"/>
    <x v="0"/>
    <x v="0"/>
    <x v="3"/>
    <x v="9"/>
    <x v="3"/>
    <x v="106"/>
  </r>
  <r>
    <x v="1"/>
    <x v="2"/>
    <s v="Pers provincie Antwerpen"/>
    <x v="327"/>
    <s v="Ja"/>
    <x v="0"/>
    <x v="1"/>
    <x v="0"/>
    <x v="4"/>
    <x v="52"/>
    <x v="0"/>
    <x v="107"/>
  </r>
  <r>
    <x v="1"/>
    <x v="1"/>
    <s v="RAGAS Sophie"/>
    <x v="328"/>
    <s v="Ja"/>
    <x v="0"/>
    <x v="0"/>
    <x v="0"/>
    <x v="5"/>
    <x v="10"/>
    <x v="1"/>
    <x v="108"/>
  </r>
  <r>
    <x v="1"/>
    <x v="1"/>
    <s v="APS Marijke"/>
    <x v="329"/>
    <s v="Ja"/>
    <x v="1"/>
    <x v="0"/>
    <x v="0"/>
    <x v="1"/>
    <x v="13"/>
    <x v="0"/>
    <x v="109"/>
  </r>
  <r>
    <x v="1"/>
    <x v="1"/>
    <s v="Info (VZW Kempens Landschap)"/>
    <x v="330"/>
    <s v="Nee"/>
    <x v="0"/>
    <x v="0"/>
    <x v="1"/>
    <x v="3"/>
    <x v="4"/>
    <x v="1"/>
    <x v="109"/>
  </r>
  <r>
    <x v="1"/>
    <x v="1"/>
    <s v="WOUTERS Nancy"/>
    <x v="331"/>
    <s v="Nee"/>
    <x v="0"/>
    <x v="0"/>
    <x v="0"/>
    <x v="3"/>
    <x v="25"/>
    <x v="1"/>
    <x v="109"/>
  </r>
  <r>
    <x v="1"/>
    <x v="1"/>
    <s v="SAPOLAITE Justina"/>
    <x v="332"/>
    <s v="Nee"/>
    <x v="0"/>
    <x v="0"/>
    <x v="0"/>
    <x v="3"/>
    <x v="9"/>
    <x v="1"/>
    <x v="109"/>
  </r>
  <r>
    <x v="1"/>
    <x v="2"/>
    <s v="Pers provincie Antwerpen"/>
    <x v="333"/>
    <s v="Nee"/>
    <x v="0"/>
    <x v="0"/>
    <x v="1"/>
    <x v="4"/>
    <x v="52"/>
    <x v="1"/>
    <x v="110"/>
  </r>
  <r>
    <x v="1"/>
    <x v="2"/>
    <s v="DRUART Valerie"/>
    <x v="334"/>
    <s v="Nee"/>
    <x v="0"/>
    <x v="1"/>
    <x v="0"/>
    <x v="6"/>
    <x v="38"/>
    <x v="1"/>
    <x v="110"/>
  </r>
  <r>
    <x v="1"/>
    <x v="2"/>
    <s v="Pers provincie Antwerpen"/>
    <x v="335"/>
    <s v="Nee"/>
    <x v="0"/>
    <x v="0"/>
    <x v="0"/>
    <x v="2"/>
    <x v="3"/>
    <x v="2"/>
    <x v="110"/>
  </r>
  <r>
    <x v="1"/>
    <x v="2"/>
    <s v="Pers provincie Antwerpen"/>
    <x v="336"/>
    <s v="Nee"/>
    <x v="0"/>
    <x v="0"/>
    <x v="0"/>
    <x v="5"/>
    <x v="10"/>
    <x v="1"/>
    <x v="110"/>
  </r>
  <r>
    <x v="1"/>
    <x v="1"/>
    <s v="D'HAENENS Eva"/>
    <x v="337"/>
    <s v="Nee"/>
    <x v="0"/>
    <x v="0"/>
    <x v="0"/>
    <x v="3"/>
    <x v="14"/>
    <x v="1"/>
    <x v="110"/>
  </r>
  <r>
    <x v="1"/>
    <x v="1"/>
    <s v="MERMANS Mieke"/>
    <x v="338"/>
    <s v="Nee"/>
    <x v="0"/>
    <x v="1"/>
    <x v="0"/>
    <x v="3"/>
    <x v="6"/>
    <x v="1"/>
    <x v="110"/>
  </r>
  <r>
    <x v="1"/>
    <x v="1"/>
    <s v="STUER Soraya"/>
    <x v="339"/>
    <s v="Nee"/>
    <x v="1"/>
    <x v="1"/>
    <x v="0"/>
    <x v="4"/>
    <x v="18"/>
    <x v="1"/>
    <x v="111"/>
  </r>
  <r>
    <x v="1"/>
    <x v="1"/>
    <s v="APS Marijke"/>
    <x v="340"/>
    <s v="Nee"/>
    <x v="0"/>
    <x v="0"/>
    <x v="1"/>
    <x v="1"/>
    <x v="13"/>
    <x v="1"/>
    <x v="111"/>
  </r>
  <r>
    <x v="1"/>
    <x v="1"/>
    <s v="APS Marijke"/>
    <x v="341"/>
    <s v="Nee"/>
    <x v="0"/>
    <x v="0"/>
    <x v="0"/>
    <x v="1"/>
    <x v="13"/>
    <x v="1"/>
    <x v="111"/>
  </r>
  <r>
    <x v="1"/>
    <x v="1"/>
    <s v="VAN HOUSELT Marleen"/>
    <x v="342"/>
    <s v="Ja"/>
    <x v="1"/>
    <x v="0"/>
    <x v="0"/>
    <x v="7"/>
    <x v="30"/>
    <x v="0"/>
    <x v="111"/>
  </r>
  <r>
    <x v="1"/>
    <x v="2"/>
    <s v="DRUART Valerie"/>
    <x v="343"/>
    <s v="Ja"/>
    <x v="0"/>
    <x v="1"/>
    <x v="0"/>
    <x v="7"/>
    <x v="53"/>
    <x v="1"/>
    <x v="111"/>
  </r>
  <r>
    <x v="1"/>
    <x v="2"/>
    <s v="Pers provincie Antwerpen"/>
    <x v="344"/>
    <s v="Ja"/>
    <x v="0"/>
    <x v="0"/>
    <x v="0"/>
    <x v="4"/>
    <x v="31"/>
    <x v="0"/>
    <x v="111"/>
  </r>
  <r>
    <x v="1"/>
    <x v="1"/>
    <s v="WOUTERS Nancy"/>
    <x v="345"/>
    <s v="Nee"/>
    <x v="0"/>
    <x v="0"/>
    <x v="1"/>
    <x v="3"/>
    <x v="25"/>
    <x v="1"/>
    <x v="111"/>
  </r>
  <r>
    <x v="1"/>
    <x v="1"/>
    <s v="STUER Soraya"/>
    <x v="346"/>
    <s v="Nee"/>
    <x v="0"/>
    <x v="1"/>
    <x v="0"/>
    <x v="4"/>
    <x v="18"/>
    <x v="1"/>
    <x v="112"/>
  </r>
  <r>
    <x v="1"/>
    <x v="2"/>
    <s v="DRUART Valerie"/>
    <x v="347"/>
    <s v="Nee"/>
    <x v="0"/>
    <x v="0"/>
    <x v="1"/>
    <x v="7"/>
    <x v="29"/>
    <x v="1"/>
    <x v="112"/>
  </r>
  <r>
    <x v="1"/>
    <x v="1"/>
    <s v="MERMANS Mieke"/>
    <x v="348"/>
    <s v="Nee"/>
    <x v="0"/>
    <x v="1"/>
    <x v="0"/>
    <x v="3"/>
    <x v="6"/>
    <x v="1"/>
    <x v="112"/>
  </r>
  <r>
    <x v="1"/>
    <x v="1"/>
    <s v="WOUTERS Nancy"/>
    <x v="349"/>
    <s v="Nee"/>
    <x v="0"/>
    <x v="1"/>
    <x v="0"/>
    <x v="3"/>
    <x v="25"/>
    <x v="1"/>
    <x v="112"/>
  </r>
  <r>
    <x v="1"/>
    <x v="1"/>
    <s v="GIJSBRECHTS Thalia"/>
    <x v="350"/>
    <s v="Nee"/>
    <x v="1"/>
    <x v="0"/>
    <x v="0"/>
    <x v="1"/>
    <x v="19"/>
    <x v="1"/>
    <x v="113"/>
  </r>
  <r>
    <x v="1"/>
    <x v="1"/>
    <s v="GIJSBRECHTS Thalia"/>
    <x v="351"/>
    <s v="Nee"/>
    <x v="1"/>
    <x v="0"/>
    <x v="0"/>
    <x v="1"/>
    <x v="1"/>
    <x v="1"/>
    <x v="113"/>
  </r>
  <r>
    <x v="1"/>
    <x v="2"/>
    <s v="Pers provincie Antwerpen"/>
    <x v="352"/>
    <s v="Nee"/>
    <x v="1"/>
    <x v="1"/>
    <x v="0"/>
    <x v="2"/>
    <x v="16"/>
    <x v="0"/>
    <x v="113"/>
  </r>
  <r>
    <x v="1"/>
    <x v="2"/>
    <s v="Pers provincie Antwerpen"/>
    <x v="353"/>
    <s v="Nee"/>
    <x v="0"/>
    <x v="0"/>
    <x v="1"/>
    <x v="5"/>
    <x v="10"/>
    <x v="0"/>
    <x v="113"/>
  </r>
  <r>
    <x v="1"/>
    <x v="1"/>
    <s v="BRINCKMAN Lobke"/>
    <x v="354"/>
    <s v="Nee"/>
    <x v="1"/>
    <x v="0"/>
    <x v="1"/>
    <x v="1"/>
    <x v="24"/>
    <x v="1"/>
    <x v="114"/>
  </r>
  <r>
    <x v="1"/>
    <x v="1"/>
    <s v="Kasteel d'Ursel"/>
    <x v="355"/>
    <s v="Ja"/>
    <x v="0"/>
    <x v="0"/>
    <x v="1"/>
    <x v="3"/>
    <x v="11"/>
    <x v="0"/>
    <x v="114"/>
  </r>
  <r>
    <x v="1"/>
    <x v="1"/>
    <s v="WOUTERS Nancy"/>
    <x v="356"/>
    <s v="Nee"/>
    <x v="1"/>
    <x v="0"/>
    <x v="0"/>
    <x v="3"/>
    <x v="25"/>
    <x v="1"/>
    <x v="114"/>
  </r>
  <r>
    <x v="1"/>
    <x v="2"/>
    <s v="DRUART Valerie"/>
    <x v="357"/>
    <s v="Nee"/>
    <x v="1"/>
    <x v="0"/>
    <x v="0"/>
    <x v="4"/>
    <x v="31"/>
    <x v="1"/>
    <x v="115"/>
  </r>
  <r>
    <x v="1"/>
    <x v="2"/>
    <s v="Pers provincie Antwerpen"/>
    <x v="358"/>
    <s v="Nee"/>
    <x v="0"/>
    <x v="2"/>
    <x v="0"/>
    <x v="2"/>
    <x v="3"/>
    <x v="2"/>
    <x v="115"/>
  </r>
  <r>
    <x v="2"/>
    <x v="1"/>
    <s v="Antwerpen Fietsprovincie"/>
    <x v="359"/>
    <s v="Ja"/>
    <x v="1"/>
    <x v="0"/>
    <x v="0"/>
    <x v="6"/>
    <x v="15"/>
    <x v="0"/>
    <x v="116"/>
  </r>
  <r>
    <x v="2"/>
    <x v="1"/>
    <s v="VAN HOUSELT Marleen"/>
    <x v="360"/>
    <s v="Nee"/>
    <x v="0"/>
    <x v="1"/>
    <x v="1"/>
    <x v="7"/>
    <x v="30"/>
    <x v="1"/>
    <x v="116"/>
  </r>
  <r>
    <x v="2"/>
    <x v="1"/>
    <s v="D'HAENENS Eva"/>
    <x v="361"/>
    <s v="Nee"/>
    <x v="0"/>
    <x v="0"/>
    <x v="0"/>
    <x v="3"/>
    <x v="14"/>
    <x v="1"/>
    <x v="116"/>
  </r>
  <r>
    <x v="2"/>
    <x v="1"/>
    <s v="ROSIER Mariel"/>
    <x v="362"/>
    <s v="Nee"/>
    <x v="1"/>
    <x v="0"/>
    <x v="0"/>
    <x v="3"/>
    <x v="21"/>
    <x v="1"/>
    <x v="116"/>
  </r>
  <r>
    <x v="2"/>
    <x v="1"/>
    <s v="AERTS Evelien"/>
    <x v="363"/>
    <s v="Ja"/>
    <x v="0"/>
    <x v="0"/>
    <x v="0"/>
    <x v="4"/>
    <x v="5"/>
    <x v="0"/>
    <x v="117"/>
  </r>
  <r>
    <x v="2"/>
    <x v="1"/>
    <s v="APS Marijke"/>
    <x v="364"/>
    <s v="Nee"/>
    <x v="0"/>
    <x v="0"/>
    <x v="0"/>
    <x v="1"/>
    <x v="13"/>
    <x v="1"/>
    <x v="117"/>
  </r>
  <r>
    <x v="2"/>
    <x v="1"/>
    <s v="Info (VZW Kempens Landschap)"/>
    <x v="365"/>
    <s v="Nee"/>
    <x v="0"/>
    <x v="0"/>
    <x v="0"/>
    <x v="3"/>
    <x v="4"/>
    <x v="1"/>
    <x v="117"/>
  </r>
  <r>
    <x v="2"/>
    <x v="1"/>
    <s v="AERTS Evelien"/>
    <x v="366"/>
    <s v="Nee"/>
    <x v="1"/>
    <x v="0"/>
    <x v="0"/>
    <x v="4"/>
    <x v="5"/>
    <x v="1"/>
    <x v="118"/>
  </r>
  <r>
    <x v="2"/>
    <x v="2"/>
    <s v="Pers provincie Antwerpen"/>
    <x v="367"/>
    <s v="Ja"/>
    <x v="1"/>
    <x v="0"/>
    <x v="0"/>
    <x v="1"/>
    <x v="54"/>
    <x v="0"/>
    <x v="119"/>
  </r>
  <r>
    <x v="2"/>
    <x v="1"/>
    <s v="Antwerpen Fietsprovincie"/>
    <x v="368"/>
    <s v="Nee"/>
    <x v="0"/>
    <x v="0"/>
    <x v="1"/>
    <x v="6"/>
    <x v="15"/>
    <x v="1"/>
    <x v="119"/>
  </r>
  <r>
    <x v="2"/>
    <x v="1"/>
    <s v="Antwerpen Fietsprovincie"/>
    <x v="369"/>
    <s v="Nee"/>
    <x v="0"/>
    <x v="0"/>
    <x v="1"/>
    <x v="6"/>
    <x v="15"/>
    <x v="1"/>
    <x v="119"/>
  </r>
  <r>
    <x v="2"/>
    <x v="2"/>
    <s v="Pers provincie Antwerpen"/>
    <x v="370"/>
    <s v="Nee"/>
    <x v="0"/>
    <x v="0"/>
    <x v="1"/>
    <x v="4"/>
    <x v="55"/>
    <x v="1"/>
    <x v="119"/>
  </r>
  <r>
    <x v="2"/>
    <x v="2"/>
    <s v="Pers provincie Antwerpen"/>
    <x v="371"/>
    <s v="Nee"/>
    <x v="0"/>
    <x v="0"/>
    <x v="0"/>
    <x v="2"/>
    <x v="3"/>
    <x v="2"/>
    <x v="119"/>
  </r>
  <r>
    <x v="2"/>
    <x v="1"/>
    <s v="VANDENDRIESSCHE Kathleen"/>
    <x v="372"/>
    <s v="Nee"/>
    <x v="0"/>
    <x v="1"/>
    <x v="0"/>
    <x v="3"/>
    <x v="41"/>
    <x v="3"/>
    <x v="119"/>
  </r>
  <r>
    <x v="2"/>
    <x v="1"/>
    <s v="Info (VZW Kempens Landschap)"/>
    <x v="373"/>
    <s v="Nee"/>
    <x v="0"/>
    <x v="1"/>
    <x v="0"/>
    <x v="3"/>
    <x v="4"/>
    <x v="1"/>
    <x v="119"/>
  </r>
  <r>
    <x v="2"/>
    <x v="1"/>
    <s v="Info (VZW Kempens Landschap)"/>
    <x v="374"/>
    <s v="Nee"/>
    <x v="0"/>
    <x v="2"/>
    <x v="0"/>
    <x v="3"/>
    <x v="4"/>
    <x v="1"/>
    <x v="120"/>
  </r>
  <r>
    <x v="2"/>
    <x v="2"/>
    <s v="Pers provincie Antwerpen"/>
    <x v="375"/>
    <s v="Ja"/>
    <x v="0"/>
    <x v="0"/>
    <x v="1"/>
    <x v="1"/>
    <x v="54"/>
    <x v="1"/>
    <x v="121"/>
  </r>
  <r>
    <x v="2"/>
    <x v="1"/>
    <s v="Kasteel d'Ursel"/>
    <x v="376"/>
    <s v="Nee"/>
    <x v="1"/>
    <x v="0"/>
    <x v="0"/>
    <x v="3"/>
    <x v="11"/>
    <x v="3"/>
    <x v="121"/>
  </r>
  <r>
    <x v="2"/>
    <x v="2"/>
    <s v="Pers provincie Antwerpen"/>
    <x v="377"/>
    <s v="Nee"/>
    <x v="0"/>
    <x v="0"/>
    <x v="0"/>
    <x v="2"/>
    <x v="3"/>
    <x v="2"/>
    <x v="122"/>
  </r>
  <r>
    <x v="2"/>
    <x v="1"/>
    <s v="DE KEYZER Anouche"/>
    <x v="378"/>
    <s v="Nee"/>
    <x v="1"/>
    <x v="0"/>
    <x v="0"/>
    <x v="3"/>
    <x v="7"/>
    <x v="3"/>
    <x v="123"/>
  </r>
  <r>
    <x v="2"/>
    <x v="1"/>
    <s v="DE KEYZER Anouche"/>
    <x v="379"/>
    <s v="Ja"/>
    <x v="1"/>
    <x v="0"/>
    <x v="1"/>
    <x v="3"/>
    <x v="7"/>
    <x v="0"/>
    <x v="123"/>
  </r>
  <r>
    <x v="2"/>
    <x v="1"/>
    <s v="DE KEYZER Anouche"/>
    <x v="380"/>
    <s v="Nee"/>
    <x v="0"/>
    <x v="1"/>
    <x v="0"/>
    <x v="3"/>
    <x v="7"/>
    <x v="3"/>
    <x v="123"/>
  </r>
  <r>
    <x v="2"/>
    <x v="1"/>
    <s v="Kasteel d'Ursel"/>
    <x v="381"/>
    <s v="Nee"/>
    <x v="0"/>
    <x v="0"/>
    <x v="1"/>
    <x v="3"/>
    <x v="11"/>
    <x v="0"/>
    <x v="124"/>
  </r>
  <r>
    <x v="2"/>
    <x v="1"/>
    <s v="DE KEYZER Anouche"/>
    <x v="382"/>
    <s v="Nee"/>
    <x v="0"/>
    <x v="0"/>
    <x v="0"/>
    <x v="3"/>
    <x v="7"/>
    <x v="1"/>
    <x v="124"/>
  </r>
  <r>
    <x v="2"/>
    <x v="1"/>
    <s v="WOUTERS Sarah (PGRM)"/>
    <x v="383"/>
    <s v="Nee"/>
    <x v="0"/>
    <x v="1"/>
    <x v="0"/>
    <x v="3"/>
    <x v="9"/>
    <x v="3"/>
    <x v="124"/>
  </r>
  <r>
    <x v="2"/>
    <x v="2"/>
    <s v="Pers provincie Antwerpen"/>
    <x v="384"/>
    <s v="Nee"/>
    <x v="0"/>
    <x v="0"/>
    <x v="0"/>
    <x v="2"/>
    <x v="46"/>
    <x v="5"/>
    <x v="125"/>
  </r>
  <r>
    <x v="2"/>
    <x v="0"/>
    <s v="CLAES Sara"/>
    <x v="385"/>
    <s v="Nee"/>
    <x v="0"/>
    <x v="0"/>
    <x v="1"/>
    <x v="0"/>
    <x v="23"/>
    <x v="1"/>
    <x v="126"/>
  </r>
  <r>
    <x v="2"/>
    <x v="2"/>
    <s v="Pers provincie Antwerpen"/>
    <x v="386"/>
    <s v="Nee"/>
    <x v="0"/>
    <x v="0"/>
    <x v="0"/>
    <x v="2"/>
    <x v="3"/>
    <x v="2"/>
    <x v="127"/>
  </r>
  <r>
    <x v="2"/>
    <x v="1"/>
    <s v="D'HAENENS Eva"/>
    <x v="387"/>
    <s v="Nee"/>
    <x v="0"/>
    <x v="1"/>
    <x v="0"/>
    <x v="3"/>
    <x v="14"/>
    <x v="3"/>
    <x v="127"/>
  </r>
  <r>
    <x v="2"/>
    <x v="1"/>
    <s v="D'HAENENS Eva"/>
    <x v="388"/>
    <s v="Nee"/>
    <x v="0"/>
    <x v="0"/>
    <x v="1"/>
    <x v="3"/>
    <x v="14"/>
    <x v="1"/>
    <x v="128"/>
  </r>
  <r>
    <x v="2"/>
    <x v="2"/>
    <s v="Pers provincie Antwerpen"/>
    <x v="389"/>
    <s v="Nee"/>
    <x v="0"/>
    <x v="0"/>
    <x v="0"/>
    <x v="6"/>
    <x v="38"/>
    <x v="1"/>
    <x v="129"/>
  </r>
  <r>
    <x v="2"/>
    <x v="2"/>
    <s v="Pers provincie Antwerpen"/>
    <x v="390"/>
    <s v="Nee"/>
    <x v="0"/>
    <x v="0"/>
    <x v="0"/>
    <x v="2"/>
    <x v="3"/>
    <x v="2"/>
    <x v="129"/>
  </r>
  <r>
    <x v="2"/>
    <x v="2"/>
    <s v="Pers provincie Antwerpen"/>
    <x v="391"/>
    <s v="Nee"/>
    <x v="0"/>
    <x v="0"/>
    <x v="1"/>
    <x v="4"/>
    <x v="31"/>
    <x v="1"/>
    <x v="130"/>
  </r>
  <r>
    <x v="2"/>
    <x v="0"/>
    <s v="Kabinet van de Gouverneur"/>
    <x v="392"/>
    <s v="Nee"/>
    <x v="0"/>
    <x v="0"/>
    <x v="1"/>
    <x v="0"/>
    <x v="23"/>
    <x v="1"/>
    <x v="131"/>
  </r>
  <r>
    <x v="2"/>
    <x v="1"/>
    <s v="Kasteel d'Ursel"/>
    <x v="393"/>
    <s v="Nee"/>
    <x v="1"/>
    <x v="0"/>
    <x v="0"/>
    <x v="3"/>
    <x v="11"/>
    <x v="1"/>
    <x v="131"/>
  </r>
  <r>
    <x v="2"/>
    <x v="2"/>
    <s v="DRUART Valerie"/>
    <x v="394"/>
    <s v="Nee"/>
    <x v="0"/>
    <x v="0"/>
    <x v="0"/>
    <x v="1"/>
    <x v="12"/>
    <x v="1"/>
    <x v="132"/>
  </r>
  <r>
    <x v="2"/>
    <x v="2"/>
    <s v="Pers provincie Antwerpen"/>
    <x v="395"/>
    <s v="Nee"/>
    <x v="0"/>
    <x v="0"/>
    <x v="0"/>
    <x v="2"/>
    <x v="3"/>
    <x v="2"/>
    <x v="132"/>
  </r>
  <r>
    <x v="2"/>
    <x v="2"/>
    <s v="Pers provincie Antwerpen"/>
    <x v="396"/>
    <s v="Nee"/>
    <x v="0"/>
    <x v="0"/>
    <x v="0"/>
    <x v="5"/>
    <x v="10"/>
    <x v="3"/>
    <x v="132"/>
  </r>
  <r>
    <x v="2"/>
    <x v="2"/>
    <s v="Pers provincie Antwerpen"/>
    <x v="397"/>
    <s v="Nee"/>
    <x v="0"/>
    <x v="0"/>
    <x v="0"/>
    <x v="1"/>
    <x v="13"/>
    <x v="1"/>
    <x v="133"/>
  </r>
  <r>
    <x v="2"/>
    <x v="1"/>
    <s v="Antwerpen Fietsprovincie"/>
    <x v="398"/>
    <s v="Nee"/>
    <x v="1"/>
    <x v="0"/>
    <x v="0"/>
    <x v="6"/>
    <x v="38"/>
    <x v="1"/>
    <x v="133"/>
  </r>
  <r>
    <x v="2"/>
    <x v="1"/>
    <s v="DE KEYZER Anouche"/>
    <x v="399"/>
    <s v="Nee"/>
    <x v="1"/>
    <x v="0"/>
    <x v="0"/>
    <x v="3"/>
    <x v="7"/>
    <x v="3"/>
    <x v="133"/>
  </r>
  <r>
    <x v="2"/>
    <x v="1"/>
    <s v="DE KEYZER Anouche"/>
    <x v="400"/>
    <s v="Nee"/>
    <x v="1"/>
    <x v="0"/>
    <x v="0"/>
    <x v="3"/>
    <x v="7"/>
    <x v="3"/>
    <x v="133"/>
  </r>
  <r>
    <x v="2"/>
    <x v="1"/>
    <s v="AGYEI Nena"/>
    <x v="401"/>
    <s v="Nee"/>
    <x v="0"/>
    <x v="0"/>
    <x v="0"/>
    <x v="3"/>
    <x v="17"/>
    <x v="0"/>
    <x v="134"/>
  </r>
  <r>
    <x v="2"/>
    <x v="2"/>
    <s v="Pers provincie Antwerpen"/>
    <x v="402"/>
    <s v="Nee"/>
    <x v="0"/>
    <x v="0"/>
    <x v="0"/>
    <x v="2"/>
    <x v="3"/>
    <x v="2"/>
    <x v="135"/>
  </r>
  <r>
    <x v="2"/>
    <x v="0"/>
    <s v="CLAES Sara"/>
    <x v="403"/>
    <s v="Nee"/>
    <x v="0"/>
    <x v="0"/>
    <x v="0"/>
    <x v="0"/>
    <x v="23"/>
    <x v="1"/>
    <x v="136"/>
  </r>
  <r>
    <x v="2"/>
    <x v="1"/>
    <s v="DE KEYZER Anouche"/>
    <x v="404"/>
    <s v="Nee"/>
    <x v="0"/>
    <x v="0"/>
    <x v="1"/>
    <x v="3"/>
    <x v="7"/>
    <x v="3"/>
    <x v="136"/>
  </r>
  <r>
    <x v="2"/>
    <x v="1"/>
    <s v="DE KEYZER Anouche"/>
    <x v="405"/>
    <s v="Nee"/>
    <x v="0"/>
    <x v="0"/>
    <x v="0"/>
    <x v="3"/>
    <x v="7"/>
    <x v="3"/>
    <x v="136"/>
  </r>
  <r>
    <x v="2"/>
    <x v="1"/>
    <s v="SAPOLAITE Justina"/>
    <x v="406"/>
    <s v="Nee"/>
    <x v="0"/>
    <x v="0"/>
    <x v="0"/>
    <x v="3"/>
    <x v="9"/>
    <x v="3"/>
    <x v="137"/>
  </r>
  <r>
    <x v="2"/>
    <x v="0"/>
    <s v="CLAES Sara"/>
    <x v="407"/>
    <s v="Nee"/>
    <x v="0"/>
    <x v="0"/>
    <x v="0"/>
    <x v="0"/>
    <x v="23"/>
    <x v="1"/>
    <x v="138"/>
  </r>
  <r>
    <x v="2"/>
    <x v="2"/>
    <s v="DRUART Valerie"/>
    <x v="408"/>
    <s v="Nee"/>
    <x v="0"/>
    <x v="1"/>
    <x v="0"/>
    <x v="7"/>
    <x v="53"/>
    <x v="1"/>
    <x v="138"/>
  </r>
  <r>
    <x v="2"/>
    <x v="1"/>
    <s v="ROSIER Mariel"/>
    <x v="409"/>
    <s v="Ja"/>
    <x v="1"/>
    <x v="0"/>
    <x v="0"/>
    <x v="3"/>
    <x v="21"/>
    <x v="0"/>
    <x v="138"/>
  </r>
  <r>
    <x v="2"/>
    <x v="2"/>
    <s v="Pers provincie Antwerpen"/>
    <x v="410"/>
    <s v="Nee"/>
    <x v="0"/>
    <x v="0"/>
    <x v="0"/>
    <x v="2"/>
    <x v="46"/>
    <x v="5"/>
    <x v="139"/>
  </r>
  <r>
    <x v="2"/>
    <x v="2"/>
    <s v="Pers provincie Antwerpen"/>
    <x v="411"/>
    <s v="Nee"/>
    <x v="0"/>
    <x v="0"/>
    <x v="0"/>
    <x v="2"/>
    <x v="3"/>
    <x v="2"/>
    <x v="139"/>
  </r>
  <r>
    <x v="2"/>
    <x v="1"/>
    <s v="RAGAS Sophie"/>
    <x v="412"/>
    <s v="Nee"/>
    <x v="0"/>
    <x v="0"/>
    <x v="0"/>
    <x v="5"/>
    <x v="10"/>
    <x v="1"/>
    <x v="140"/>
  </r>
  <r>
    <x v="2"/>
    <x v="0"/>
    <s v="Kabinet van de Gouverneur"/>
    <x v="413"/>
    <s v="Nee"/>
    <x v="0"/>
    <x v="0"/>
    <x v="1"/>
    <x v="0"/>
    <x v="23"/>
    <x v="1"/>
    <x v="141"/>
  </r>
  <r>
    <x v="2"/>
    <x v="1"/>
    <s v="VANDENDRIESSCHE Kathleen"/>
    <x v="414"/>
    <s v="Nee"/>
    <x v="0"/>
    <x v="0"/>
    <x v="0"/>
    <x v="3"/>
    <x v="41"/>
    <x v="3"/>
    <x v="141"/>
  </r>
  <r>
    <x v="2"/>
    <x v="2"/>
    <s v="DRUART Valerie"/>
    <x v="415"/>
    <s v="Nee"/>
    <x v="0"/>
    <x v="0"/>
    <x v="0"/>
    <x v="3"/>
    <x v="9"/>
    <x v="0"/>
    <x v="141"/>
  </r>
  <r>
    <x v="2"/>
    <x v="1"/>
    <s v="GRASSO Diana"/>
    <x v="416"/>
    <s v="Nee"/>
    <x v="0"/>
    <x v="1"/>
    <x v="0"/>
    <x v="1"/>
    <x v="28"/>
    <x v="1"/>
    <x v="142"/>
  </r>
  <r>
    <x v="2"/>
    <x v="2"/>
    <s v="Pers provincie Antwerpen"/>
    <x v="417"/>
    <s v="Ja"/>
    <x v="1"/>
    <x v="0"/>
    <x v="1"/>
    <x v="7"/>
    <x v="20"/>
    <x v="1"/>
    <x v="142"/>
  </r>
  <r>
    <x v="2"/>
    <x v="1"/>
    <s v="HOFKENS Dorien"/>
    <x v="418"/>
    <s v="Nee"/>
    <x v="0"/>
    <x v="0"/>
    <x v="0"/>
    <x v="3"/>
    <x v="17"/>
    <x v="3"/>
    <x v="142"/>
  </r>
  <r>
    <x v="2"/>
    <x v="1"/>
    <s v="MARIS Sophie"/>
    <x v="419"/>
    <s v="Nee"/>
    <x v="0"/>
    <x v="1"/>
    <x v="1"/>
    <x v="1"/>
    <x v="35"/>
    <x v="1"/>
    <x v="143"/>
  </r>
  <r>
    <x v="2"/>
    <x v="2"/>
    <s v="Pers provincie Antwerpen"/>
    <x v="420"/>
    <s v="Nee"/>
    <x v="0"/>
    <x v="0"/>
    <x v="0"/>
    <x v="2"/>
    <x v="3"/>
    <x v="2"/>
    <x v="143"/>
  </r>
  <r>
    <x v="2"/>
    <x v="1"/>
    <s v="ROSIER Mariel"/>
    <x v="421"/>
    <s v="Nee"/>
    <x v="0"/>
    <x v="0"/>
    <x v="0"/>
    <x v="3"/>
    <x v="21"/>
    <x v="1"/>
    <x v="143"/>
  </r>
  <r>
    <x v="2"/>
    <x v="1"/>
    <s v="D'HAENENS Eva"/>
    <x v="422"/>
    <s v="Nee"/>
    <x v="0"/>
    <x v="0"/>
    <x v="0"/>
    <x v="3"/>
    <x v="14"/>
    <x v="3"/>
    <x v="144"/>
  </r>
  <r>
    <x v="2"/>
    <x v="1"/>
    <s v="GRASSO Diana"/>
    <x v="423"/>
    <s v="Nee"/>
    <x v="0"/>
    <x v="1"/>
    <x v="0"/>
    <x v="1"/>
    <x v="28"/>
    <x v="3"/>
    <x v="145"/>
  </r>
  <r>
    <x v="2"/>
    <x v="1"/>
    <s v="ROSIER Mariel"/>
    <x v="424"/>
    <s v="Nee"/>
    <x v="0"/>
    <x v="1"/>
    <x v="1"/>
    <x v="3"/>
    <x v="21"/>
    <x v="1"/>
    <x v="146"/>
  </r>
  <r>
    <x v="2"/>
    <x v="1"/>
    <s v="AERTS Evelien"/>
    <x v="425"/>
    <s v="Nee"/>
    <x v="1"/>
    <x v="0"/>
    <x v="1"/>
    <x v="4"/>
    <x v="5"/>
    <x v="1"/>
    <x v="147"/>
  </r>
  <r>
    <x v="2"/>
    <x v="2"/>
    <s v="Pers provincie Antwerpen"/>
    <x v="426"/>
    <s v="Nee"/>
    <x v="0"/>
    <x v="1"/>
    <x v="0"/>
    <x v="6"/>
    <x v="15"/>
    <x v="1"/>
    <x v="147"/>
  </r>
  <r>
    <x v="2"/>
    <x v="2"/>
    <s v="Pers provincie Antwerpen"/>
    <x v="427"/>
    <s v="Nee"/>
    <x v="0"/>
    <x v="0"/>
    <x v="0"/>
    <x v="2"/>
    <x v="3"/>
    <x v="2"/>
    <x v="147"/>
  </r>
  <r>
    <x v="2"/>
    <x v="0"/>
    <s v="CLAES Sara"/>
    <x v="428"/>
    <s v="Nee"/>
    <x v="0"/>
    <x v="0"/>
    <x v="1"/>
    <x v="0"/>
    <x v="23"/>
    <x v="1"/>
    <x v="148"/>
  </r>
  <r>
    <x v="2"/>
    <x v="1"/>
    <s v="Antwerpen Fietsprovincie"/>
    <x v="429"/>
    <s v="Ja"/>
    <x v="1"/>
    <x v="0"/>
    <x v="0"/>
    <x v="6"/>
    <x v="15"/>
    <x v="0"/>
    <x v="148"/>
  </r>
  <r>
    <x v="2"/>
    <x v="1"/>
    <s v="Ruimte Provincie Antwerpen"/>
    <x v="430"/>
    <s v="Nee"/>
    <x v="0"/>
    <x v="0"/>
    <x v="1"/>
    <x v="5"/>
    <x v="10"/>
    <x v="1"/>
    <x v="148"/>
  </r>
  <r>
    <x v="2"/>
    <x v="1"/>
    <s v="DE KEYZER Anouche"/>
    <x v="431"/>
    <s v="Nee"/>
    <x v="0"/>
    <x v="1"/>
    <x v="0"/>
    <x v="3"/>
    <x v="7"/>
    <x v="3"/>
    <x v="148"/>
  </r>
  <r>
    <x v="2"/>
    <x v="1"/>
    <s v="GIJSBRECHTS Thalia"/>
    <x v="432"/>
    <s v="Nee"/>
    <x v="0"/>
    <x v="0"/>
    <x v="0"/>
    <x v="1"/>
    <x v="1"/>
    <x v="1"/>
    <x v="149"/>
  </r>
  <r>
    <x v="2"/>
    <x v="1"/>
    <s v="MERMANS Mieke"/>
    <x v="433"/>
    <s v="Nee"/>
    <x v="0"/>
    <x v="0"/>
    <x v="0"/>
    <x v="3"/>
    <x v="6"/>
    <x v="1"/>
    <x v="149"/>
  </r>
  <r>
    <x v="2"/>
    <x v="1"/>
    <s v="MERMANS Mieke"/>
    <x v="434"/>
    <s v="Nee"/>
    <x v="0"/>
    <x v="0"/>
    <x v="1"/>
    <x v="3"/>
    <x v="6"/>
    <x v="1"/>
    <x v="150"/>
  </r>
  <r>
    <x v="2"/>
    <x v="1"/>
    <s v="Communicatie"/>
    <x v="435"/>
    <s v="Nee"/>
    <x v="0"/>
    <x v="1"/>
    <x v="0"/>
    <x v="4"/>
    <x v="18"/>
    <x v="1"/>
    <x v="151"/>
  </r>
  <r>
    <x v="2"/>
    <x v="2"/>
    <s v="Pers provincie Antwerpen"/>
    <x v="436"/>
    <s v="Ja"/>
    <x v="1"/>
    <x v="0"/>
    <x v="0"/>
    <x v="4"/>
    <x v="5"/>
    <x v="0"/>
    <x v="151"/>
  </r>
  <r>
    <x v="2"/>
    <x v="1"/>
    <s v="MARIS Sophie"/>
    <x v="437"/>
    <s v="Nee"/>
    <x v="0"/>
    <x v="1"/>
    <x v="0"/>
    <x v="1"/>
    <x v="35"/>
    <x v="1"/>
    <x v="151"/>
  </r>
  <r>
    <x v="2"/>
    <x v="0"/>
    <s v="CLAES Sara"/>
    <x v="438"/>
    <s v="Nee"/>
    <x v="0"/>
    <x v="0"/>
    <x v="0"/>
    <x v="0"/>
    <x v="23"/>
    <x v="1"/>
    <x v="152"/>
  </r>
  <r>
    <x v="2"/>
    <x v="1"/>
    <s v="Antwerpen Fietsprovincie"/>
    <x v="439"/>
    <s v="Nee"/>
    <x v="0"/>
    <x v="0"/>
    <x v="1"/>
    <x v="6"/>
    <x v="15"/>
    <x v="1"/>
    <x v="152"/>
  </r>
  <r>
    <x v="2"/>
    <x v="2"/>
    <s v="Pers provincie Antwerpen"/>
    <x v="440"/>
    <s v="Nee"/>
    <x v="0"/>
    <x v="1"/>
    <x v="0"/>
    <x v="7"/>
    <x v="20"/>
    <x v="1"/>
    <x v="152"/>
  </r>
  <r>
    <x v="2"/>
    <x v="3"/>
    <s v="News essenscia"/>
    <x v="441"/>
    <s v="Nee"/>
    <x v="0"/>
    <x v="2"/>
    <x v="0"/>
    <x v="7"/>
    <x v="20"/>
    <x v="1"/>
    <x v="152"/>
  </r>
  <r>
    <x v="2"/>
    <x v="2"/>
    <s v="Pers provincie Antwerpen"/>
    <x v="442"/>
    <s v="Nee"/>
    <x v="0"/>
    <x v="0"/>
    <x v="0"/>
    <x v="2"/>
    <x v="3"/>
    <x v="2"/>
    <x v="152"/>
  </r>
  <r>
    <x v="2"/>
    <x v="1"/>
    <s v="Info (Zilvermeer)"/>
    <x v="443"/>
    <s v="Nee"/>
    <x v="0"/>
    <x v="0"/>
    <x v="1"/>
    <x v="3"/>
    <x v="17"/>
    <x v="0"/>
    <x v="152"/>
  </r>
  <r>
    <x v="2"/>
    <x v="2"/>
    <s v="DRUART Valerie"/>
    <x v="444"/>
    <s v="Nee"/>
    <x v="0"/>
    <x v="0"/>
    <x v="0"/>
    <x v="4"/>
    <x v="22"/>
    <x v="1"/>
    <x v="153"/>
  </r>
  <r>
    <x v="2"/>
    <x v="1"/>
    <s v="DE KEYZER Anouche"/>
    <x v="445"/>
    <s v="Nee"/>
    <x v="1"/>
    <x v="0"/>
    <x v="0"/>
    <x v="3"/>
    <x v="7"/>
    <x v="3"/>
    <x v="153"/>
  </r>
  <r>
    <x v="2"/>
    <x v="1"/>
    <s v="GIJSBRECHTS Thalia"/>
    <x v="446"/>
    <s v="Nee"/>
    <x v="0"/>
    <x v="0"/>
    <x v="0"/>
    <x v="1"/>
    <x v="1"/>
    <x v="1"/>
    <x v="154"/>
  </r>
  <r>
    <x v="2"/>
    <x v="1"/>
    <s v="Info (VZW Kempens Landschap)"/>
    <x v="447"/>
    <s v="Nee"/>
    <x v="0"/>
    <x v="0"/>
    <x v="1"/>
    <x v="3"/>
    <x v="4"/>
    <x v="1"/>
    <x v="154"/>
  </r>
  <r>
    <x v="2"/>
    <x v="3"/>
    <s v="Interreg Vlaanderen-Nederland"/>
    <x v="448"/>
    <s v="Nee"/>
    <x v="0"/>
    <x v="1"/>
    <x v="0"/>
    <x v="4"/>
    <x v="8"/>
    <x v="1"/>
    <x v="155"/>
  </r>
  <r>
    <x v="2"/>
    <x v="1"/>
    <s v="APS Marijke"/>
    <x v="449"/>
    <s v="Nee"/>
    <x v="0"/>
    <x v="0"/>
    <x v="0"/>
    <x v="1"/>
    <x v="42"/>
    <x v="1"/>
    <x v="156"/>
  </r>
  <r>
    <x v="2"/>
    <x v="1"/>
    <s v="Ruimte Provincie Antwerpen"/>
    <x v="450"/>
    <s v="Nee"/>
    <x v="0"/>
    <x v="1"/>
    <x v="0"/>
    <x v="5"/>
    <x v="32"/>
    <x v="1"/>
    <x v="157"/>
  </r>
  <r>
    <x v="2"/>
    <x v="2"/>
    <s v="Pers provincie Antwerpen"/>
    <x v="451"/>
    <s v="Nee"/>
    <x v="1"/>
    <x v="0"/>
    <x v="0"/>
    <x v="4"/>
    <x v="8"/>
    <x v="1"/>
    <x v="158"/>
  </r>
  <r>
    <x v="2"/>
    <x v="1"/>
    <s v="Antwerpen Fietsprovincie"/>
    <x v="452"/>
    <s v="Nee"/>
    <x v="0"/>
    <x v="0"/>
    <x v="0"/>
    <x v="6"/>
    <x v="15"/>
    <x v="1"/>
    <x v="158"/>
  </r>
  <r>
    <x v="2"/>
    <x v="1"/>
    <s v="MERMANS Mieke"/>
    <x v="453"/>
    <s v="Nee"/>
    <x v="0"/>
    <x v="0"/>
    <x v="1"/>
    <x v="3"/>
    <x v="6"/>
    <x v="1"/>
    <x v="158"/>
  </r>
  <r>
    <x v="2"/>
    <x v="1"/>
    <s v="DE KEYZER Anouche"/>
    <x v="454"/>
    <s v="Ja"/>
    <x v="1"/>
    <x v="0"/>
    <x v="1"/>
    <x v="3"/>
    <x v="7"/>
    <x v="0"/>
    <x v="158"/>
  </r>
  <r>
    <x v="2"/>
    <x v="1"/>
    <s v="DE KEYZER Anouche"/>
    <x v="455"/>
    <s v="Nee"/>
    <x v="0"/>
    <x v="1"/>
    <x v="0"/>
    <x v="3"/>
    <x v="7"/>
    <x v="3"/>
    <x v="158"/>
  </r>
  <r>
    <x v="2"/>
    <x v="1"/>
    <s v="VERHAERT Katleen"/>
    <x v="456"/>
    <s v="Nee"/>
    <x v="0"/>
    <x v="0"/>
    <x v="0"/>
    <x v="1"/>
    <x v="13"/>
    <x v="3"/>
    <x v="159"/>
  </r>
  <r>
    <x v="2"/>
    <x v="1"/>
    <s v="D'HAENENS Eva"/>
    <x v="457"/>
    <s v="Nee"/>
    <x v="0"/>
    <x v="0"/>
    <x v="0"/>
    <x v="3"/>
    <x v="14"/>
    <x v="3"/>
    <x v="159"/>
  </r>
  <r>
    <x v="2"/>
    <x v="2"/>
    <s v="Pers provincie Antwerpen"/>
    <x v="352"/>
    <s v="Nee"/>
    <x v="1"/>
    <x v="0"/>
    <x v="0"/>
    <x v="2"/>
    <x v="16"/>
    <x v="0"/>
    <x v="160"/>
  </r>
  <r>
    <x v="2"/>
    <x v="0"/>
    <s v="CLAES Sara"/>
    <x v="458"/>
    <s v="Nee"/>
    <x v="0"/>
    <x v="0"/>
    <x v="1"/>
    <x v="0"/>
    <x v="23"/>
    <x v="1"/>
    <x v="161"/>
  </r>
  <r>
    <x v="2"/>
    <x v="2"/>
    <s v="Pers provincie Antwerpen"/>
    <x v="459"/>
    <s v="Nee"/>
    <x v="0"/>
    <x v="1"/>
    <x v="0"/>
    <x v="1"/>
    <x v="28"/>
    <x v="1"/>
    <x v="161"/>
  </r>
  <r>
    <x v="2"/>
    <x v="1"/>
    <s v="de Warande"/>
    <x v="460"/>
    <s v="Nee"/>
    <x v="0"/>
    <x v="1"/>
    <x v="0"/>
    <x v="3"/>
    <x v="6"/>
    <x v="1"/>
    <x v="161"/>
  </r>
  <r>
    <x v="2"/>
    <x v="1"/>
    <s v="de Warande"/>
    <x v="461"/>
    <s v="Nee"/>
    <x v="0"/>
    <x v="1"/>
    <x v="0"/>
    <x v="3"/>
    <x v="6"/>
    <x v="1"/>
    <x v="162"/>
  </r>
  <r>
    <x v="2"/>
    <x v="1"/>
    <s v="DE KEYZER Anouche"/>
    <x v="462"/>
    <s v="Nee"/>
    <x v="0"/>
    <x v="0"/>
    <x v="0"/>
    <x v="3"/>
    <x v="7"/>
    <x v="1"/>
    <x v="163"/>
  </r>
  <r>
    <x v="2"/>
    <x v="1"/>
    <s v="STUER Soraya"/>
    <x v="463"/>
    <s v="Ja"/>
    <x v="1"/>
    <x v="0"/>
    <x v="0"/>
    <x v="4"/>
    <x v="51"/>
    <x v="0"/>
    <x v="164"/>
  </r>
  <r>
    <x v="2"/>
    <x v="1"/>
    <s v="APS Marijke"/>
    <x v="464"/>
    <s v="Nee"/>
    <x v="0"/>
    <x v="0"/>
    <x v="0"/>
    <x v="1"/>
    <x v="44"/>
    <x v="3"/>
    <x v="164"/>
  </r>
  <r>
    <x v="2"/>
    <x v="2"/>
    <s v="Pers provincie Antwerpen"/>
    <x v="465"/>
    <s v="Nee"/>
    <x v="0"/>
    <x v="0"/>
    <x v="0"/>
    <x v="2"/>
    <x v="46"/>
    <x v="5"/>
    <x v="164"/>
  </r>
  <r>
    <x v="2"/>
    <x v="2"/>
    <s v="Pers provincie Antwerpen"/>
    <x v="466"/>
    <s v="Nee"/>
    <x v="1"/>
    <x v="0"/>
    <x v="0"/>
    <x v="2"/>
    <x v="46"/>
    <x v="5"/>
    <x v="164"/>
  </r>
  <r>
    <x v="2"/>
    <x v="1"/>
    <s v="DE KEYZER Anouche"/>
    <x v="467"/>
    <s v="Nee"/>
    <x v="0"/>
    <x v="1"/>
    <x v="0"/>
    <x v="3"/>
    <x v="7"/>
    <x v="3"/>
    <x v="164"/>
  </r>
  <r>
    <x v="2"/>
    <x v="1"/>
    <s v="DE KEYZER Anouche"/>
    <x v="468"/>
    <s v="Nee"/>
    <x v="0"/>
    <x v="0"/>
    <x v="0"/>
    <x v="3"/>
    <x v="7"/>
    <x v="3"/>
    <x v="164"/>
  </r>
  <r>
    <x v="2"/>
    <x v="1"/>
    <s v="GRASSO Diana"/>
    <x v="469"/>
    <s v="Ja"/>
    <x v="1"/>
    <x v="0"/>
    <x v="0"/>
    <x v="1"/>
    <x v="28"/>
    <x v="0"/>
    <x v="165"/>
  </r>
  <r>
    <x v="2"/>
    <x v="1"/>
    <s v="STUER Soraya"/>
    <x v="470"/>
    <s v="Nee"/>
    <x v="0"/>
    <x v="0"/>
    <x v="0"/>
    <x v="4"/>
    <x v="51"/>
    <x v="1"/>
    <x v="166"/>
  </r>
  <r>
    <x v="2"/>
    <x v="1"/>
    <s v="GRASSO Diana"/>
    <x v="471"/>
    <s v="Ja"/>
    <x v="1"/>
    <x v="0"/>
    <x v="0"/>
    <x v="1"/>
    <x v="28"/>
    <x v="1"/>
    <x v="167"/>
  </r>
  <r>
    <x v="2"/>
    <x v="2"/>
    <s v="Pers provincie Antwerpen"/>
    <x v="472"/>
    <s v="Nee"/>
    <x v="0"/>
    <x v="0"/>
    <x v="0"/>
    <x v="2"/>
    <x v="3"/>
    <x v="2"/>
    <x v="168"/>
  </r>
  <r>
    <x v="2"/>
    <x v="2"/>
    <s v="Pers provincie Antwerpen"/>
    <x v="473"/>
    <s v="Nee"/>
    <x v="0"/>
    <x v="0"/>
    <x v="0"/>
    <x v="2"/>
    <x v="3"/>
    <x v="2"/>
    <x v="168"/>
  </r>
  <r>
    <x v="2"/>
    <x v="1"/>
    <s v="GALLE Inge"/>
    <x v="474"/>
    <s v="Nee"/>
    <x v="1"/>
    <x v="0"/>
    <x v="0"/>
    <x v="7"/>
    <x v="56"/>
    <x v="1"/>
    <x v="169"/>
  </r>
  <r>
    <x v="2"/>
    <x v="2"/>
    <s v="Pers provincie Antwerpen"/>
    <x v="475"/>
    <s v="Nee"/>
    <x v="0"/>
    <x v="1"/>
    <x v="0"/>
    <x v="2"/>
    <x v="3"/>
    <x v="2"/>
    <x v="169"/>
  </r>
  <r>
    <x v="2"/>
    <x v="1"/>
    <s v="HOFKENS Dorien"/>
    <x v="476"/>
    <s v="Nee"/>
    <x v="0"/>
    <x v="1"/>
    <x v="0"/>
    <x v="3"/>
    <x v="17"/>
    <x v="3"/>
    <x v="170"/>
  </r>
  <r>
    <x v="3"/>
    <x v="2"/>
    <s v="Pers provincie Antwerpen"/>
    <x v="477"/>
    <s v="Nee"/>
    <x v="0"/>
    <x v="1"/>
    <x v="0"/>
    <x v="1"/>
    <x v="19"/>
    <x v="1"/>
    <x v="163"/>
  </r>
  <r>
    <x v="3"/>
    <x v="2"/>
    <s v="Pers provincie Antwerpen"/>
    <x v="478"/>
    <s v="Nee"/>
    <x v="0"/>
    <x v="0"/>
    <x v="0"/>
    <x v="3"/>
    <x v="21"/>
    <x v="1"/>
    <x v="166"/>
  </r>
  <r>
    <x v="3"/>
    <x v="2"/>
    <s v="Pers provincie Antwerpen"/>
    <x v="479"/>
    <s v="Nee"/>
    <x v="1"/>
    <x v="0"/>
    <x v="0"/>
    <x v="4"/>
    <x v="52"/>
    <x v="1"/>
    <x v="171"/>
  </r>
  <r>
    <x v="3"/>
    <x v="2"/>
    <s v="Pers provincie Antwerpen"/>
    <x v="480"/>
    <s v="Nee"/>
    <x v="1"/>
    <x v="0"/>
    <x v="0"/>
    <x v="1"/>
    <x v="13"/>
    <x v="1"/>
    <x v="168"/>
  </r>
  <r>
    <x v="3"/>
    <x v="2"/>
    <s v="Pers provincie Antwerpen"/>
    <x v="481"/>
    <s v="Nee"/>
    <x v="1"/>
    <x v="0"/>
    <x v="1"/>
    <x v="4"/>
    <x v="51"/>
    <x v="1"/>
    <x v="172"/>
  </r>
  <r>
    <x v="3"/>
    <x v="2"/>
    <s v="Pers provincie Antwerpen"/>
    <x v="482"/>
    <s v="Ja"/>
    <x v="1"/>
    <x v="0"/>
    <x v="0"/>
    <x v="7"/>
    <x v="27"/>
    <x v="0"/>
    <x v="172"/>
  </r>
  <r>
    <x v="3"/>
    <x v="0"/>
    <s v="Kabinet van de Gouverneur"/>
    <x v="483"/>
    <s v="Nee"/>
    <x v="0"/>
    <x v="0"/>
    <x v="1"/>
    <x v="0"/>
    <x v="23"/>
    <x v="1"/>
    <x v="170"/>
  </r>
  <r>
    <x v="3"/>
    <x v="1"/>
    <s v="Mieke Mermans"/>
    <x v="484"/>
    <s v="Nee"/>
    <x v="0"/>
    <x v="0"/>
    <x v="0"/>
    <x v="3"/>
    <x v="6"/>
    <x v="1"/>
    <x v="170"/>
  </r>
  <r>
    <x v="3"/>
    <x v="1"/>
    <s v="GRASSO Diana"/>
    <x v="485"/>
    <s v="Nee"/>
    <x v="0"/>
    <x v="0"/>
    <x v="0"/>
    <x v="1"/>
    <x v="28"/>
    <x v="1"/>
    <x v="173"/>
  </r>
  <r>
    <x v="3"/>
    <x v="1"/>
    <s v="APS Marijke"/>
    <x v="486"/>
    <s v="Nee"/>
    <x v="0"/>
    <x v="1"/>
    <x v="0"/>
    <x v="1"/>
    <x v="13"/>
    <x v="1"/>
    <x v="173"/>
  </r>
  <r>
    <x v="3"/>
    <x v="2"/>
    <s v="Pers provincie Antwerpen"/>
    <x v="487"/>
    <s v="Nee"/>
    <x v="0"/>
    <x v="0"/>
    <x v="0"/>
    <x v="2"/>
    <x v="3"/>
    <x v="2"/>
    <x v="173"/>
  </r>
  <r>
    <x v="3"/>
    <x v="1"/>
    <s v="GRASSO Diana"/>
    <x v="488"/>
    <s v="Nee"/>
    <x v="1"/>
    <x v="0"/>
    <x v="0"/>
    <x v="1"/>
    <x v="28"/>
    <x v="1"/>
    <x v="174"/>
  </r>
  <r>
    <x v="3"/>
    <x v="1"/>
    <s v="GRASSO Diana"/>
    <x v="489"/>
    <s v="Nee"/>
    <x v="0"/>
    <x v="0"/>
    <x v="0"/>
    <x v="1"/>
    <x v="28"/>
    <x v="1"/>
    <x v="174"/>
  </r>
  <r>
    <x v="3"/>
    <x v="1"/>
    <s v="GIJSBRECHTS Thalia"/>
    <x v="490"/>
    <s v="Ja"/>
    <x v="1"/>
    <x v="0"/>
    <x v="0"/>
    <x v="1"/>
    <x v="1"/>
    <x v="0"/>
    <x v="175"/>
  </r>
  <r>
    <x v="3"/>
    <x v="2"/>
    <s v="Pers provincie Antwerpen"/>
    <x v="491"/>
    <s v="Ja"/>
    <x v="1"/>
    <x v="0"/>
    <x v="0"/>
    <x v="7"/>
    <x v="56"/>
    <x v="0"/>
    <x v="175"/>
  </r>
  <r>
    <x v="3"/>
    <x v="1"/>
    <s v="GRASSO Diana"/>
    <x v="492"/>
    <s v="Nee"/>
    <x v="0"/>
    <x v="1"/>
    <x v="0"/>
    <x v="1"/>
    <x v="28"/>
    <x v="1"/>
    <x v="176"/>
  </r>
  <r>
    <x v="3"/>
    <x v="1"/>
    <s v="GIJSBRECHTS Thalia"/>
    <x v="493"/>
    <s v="Nee"/>
    <x v="0"/>
    <x v="1"/>
    <x v="0"/>
    <x v="1"/>
    <x v="1"/>
    <x v="0"/>
    <x v="176"/>
  </r>
  <r>
    <x v="3"/>
    <x v="1"/>
    <s v="Antwerpen Fietsprovincie"/>
    <x v="494"/>
    <s v="Ja"/>
    <x v="1"/>
    <x v="1"/>
    <x v="0"/>
    <x v="6"/>
    <x v="15"/>
    <x v="0"/>
    <x v="176"/>
  </r>
  <r>
    <x v="3"/>
    <x v="2"/>
    <s v="VERHELST Hilde"/>
    <x v="495"/>
    <s v="Nee"/>
    <x v="1"/>
    <x v="0"/>
    <x v="0"/>
    <x v="7"/>
    <x v="27"/>
    <x v="0"/>
    <x v="177"/>
  </r>
  <r>
    <x v="3"/>
    <x v="1"/>
    <s v="Ruimte Provincie Antwerpen"/>
    <x v="496"/>
    <s v="Nee"/>
    <x v="1"/>
    <x v="0"/>
    <x v="0"/>
    <x v="5"/>
    <x v="32"/>
    <x v="1"/>
    <x v="177"/>
  </r>
  <r>
    <x v="3"/>
    <x v="1"/>
    <s v="DE KEYZER Anouche"/>
    <x v="497"/>
    <s v="Ja"/>
    <x v="1"/>
    <x v="0"/>
    <x v="0"/>
    <x v="3"/>
    <x v="7"/>
    <x v="0"/>
    <x v="177"/>
  </r>
  <r>
    <x v="3"/>
    <x v="0"/>
    <s v="CLAES Sara"/>
    <x v="498"/>
    <s v="Nee"/>
    <x v="0"/>
    <x v="0"/>
    <x v="0"/>
    <x v="0"/>
    <x v="23"/>
    <x v="1"/>
    <x v="178"/>
  </r>
  <r>
    <x v="3"/>
    <x v="1"/>
    <s v="MARIS Sophie"/>
    <x v="499"/>
    <s v="Nee"/>
    <x v="1"/>
    <x v="0"/>
    <x v="0"/>
    <x v="1"/>
    <x v="35"/>
    <x v="0"/>
    <x v="178"/>
  </r>
  <r>
    <x v="3"/>
    <x v="1"/>
    <s v="GIJSBRECHTS Thalia"/>
    <x v="500"/>
    <s v="Nee"/>
    <x v="0"/>
    <x v="0"/>
    <x v="0"/>
    <x v="1"/>
    <x v="1"/>
    <x v="1"/>
    <x v="178"/>
  </r>
  <r>
    <x v="3"/>
    <x v="1"/>
    <s v="Antwerpen Fietsprovincie"/>
    <x v="501"/>
    <s v="Nee"/>
    <x v="0"/>
    <x v="0"/>
    <x v="0"/>
    <x v="6"/>
    <x v="15"/>
    <x v="1"/>
    <x v="178"/>
  </r>
  <r>
    <x v="3"/>
    <x v="1"/>
    <s v="VAN MALDEREN Nele"/>
    <x v="502"/>
    <s v="Nee"/>
    <x v="0"/>
    <x v="1"/>
    <x v="0"/>
    <x v="7"/>
    <x v="27"/>
    <x v="1"/>
    <x v="179"/>
  </r>
  <r>
    <x v="3"/>
    <x v="2"/>
    <s v="Pers provincie Antwerpen"/>
    <x v="503"/>
    <s v="Nee"/>
    <x v="0"/>
    <x v="1"/>
    <x v="0"/>
    <x v="2"/>
    <x v="3"/>
    <x v="2"/>
    <x v="179"/>
  </r>
  <r>
    <x v="3"/>
    <x v="1"/>
    <s v="GIJSBRECHTS Thalia"/>
    <x v="504"/>
    <s v="Nee"/>
    <x v="0"/>
    <x v="0"/>
    <x v="0"/>
    <x v="1"/>
    <x v="1"/>
    <x v="1"/>
    <x v="180"/>
  </r>
  <r>
    <x v="3"/>
    <x v="2"/>
    <s v="Pers provincie Antwerpen"/>
    <x v="505"/>
    <s v="Ja"/>
    <x v="1"/>
    <x v="1"/>
    <x v="0"/>
    <x v="6"/>
    <x v="38"/>
    <x v="0"/>
    <x v="180"/>
  </r>
  <r>
    <x v="3"/>
    <x v="1"/>
    <s v="VAN HOUSELT Marleen"/>
    <x v="506"/>
    <s v="Nee"/>
    <x v="0"/>
    <x v="1"/>
    <x v="1"/>
    <x v="7"/>
    <x v="30"/>
    <x v="3"/>
    <x v="180"/>
  </r>
  <r>
    <x v="3"/>
    <x v="1"/>
    <s v="DE KEYZER Anouche"/>
    <x v="507"/>
    <s v="Nee"/>
    <x v="1"/>
    <x v="0"/>
    <x v="0"/>
    <x v="3"/>
    <x v="7"/>
    <x v="3"/>
    <x v="180"/>
  </r>
  <r>
    <x v="3"/>
    <x v="1"/>
    <s v="Antwerpen Fietsprovincie"/>
    <x v="508"/>
    <s v="Ja"/>
    <x v="0"/>
    <x v="1"/>
    <x v="0"/>
    <x v="6"/>
    <x v="15"/>
    <x v="1"/>
    <x v="181"/>
  </r>
  <r>
    <x v="3"/>
    <x v="1"/>
    <s v="DEMAN Sabine"/>
    <x v="509"/>
    <s v="Nee"/>
    <x v="0"/>
    <x v="1"/>
    <x v="0"/>
    <x v="7"/>
    <x v="37"/>
    <x v="0"/>
    <x v="181"/>
  </r>
  <r>
    <x v="3"/>
    <x v="2"/>
    <s v="Pers provincie Antwerpen"/>
    <x v="510"/>
    <s v="Ja"/>
    <x v="1"/>
    <x v="0"/>
    <x v="1"/>
    <x v="4"/>
    <x v="31"/>
    <x v="0"/>
    <x v="181"/>
  </r>
  <r>
    <x v="3"/>
    <x v="1"/>
    <s v="Educatie Mechelen PGRM"/>
    <x v="511"/>
    <s v="Ja"/>
    <x v="1"/>
    <x v="0"/>
    <x v="0"/>
    <x v="3"/>
    <x v="9"/>
    <x v="0"/>
    <x v="181"/>
  </r>
  <r>
    <x v="3"/>
    <x v="2"/>
    <s v="DRUART Valerie"/>
    <x v="512"/>
    <s v="Ja"/>
    <x v="1"/>
    <x v="0"/>
    <x v="0"/>
    <x v="4"/>
    <x v="33"/>
    <x v="0"/>
    <x v="182"/>
  </r>
  <r>
    <x v="3"/>
    <x v="0"/>
    <s v="CLAES Sara"/>
    <x v="513"/>
    <s v="Nee"/>
    <x v="0"/>
    <x v="0"/>
    <x v="0"/>
    <x v="0"/>
    <x v="23"/>
    <x v="1"/>
    <x v="183"/>
  </r>
  <r>
    <x v="3"/>
    <x v="1"/>
    <s v="Info (VZW Kempens Landschap)"/>
    <x v="514"/>
    <s v="Nee"/>
    <x v="1"/>
    <x v="0"/>
    <x v="0"/>
    <x v="3"/>
    <x v="4"/>
    <x v="1"/>
    <x v="183"/>
  </r>
  <r>
    <x v="3"/>
    <x v="1"/>
    <s v="WOUTERS Nancy"/>
    <x v="515"/>
    <s v="Ja"/>
    <x v="1"/>
    <x v="0"/>
    <x v="0"/>
    <x v="3"/>
    <x v="25"/>
    <x v="0"/>
    <x v="183"/>
  </r>
  <r>
    <x v="3"/>
    <x v="1"/>
    <s v="GIJSBRECHTS Thalia"/>
    <x v="516"/>
    <s v="Nee"/>
    <x v="0"/>
    <x v="0"/>
    <x v="0"/>
    <x v="1"/>
    <x v="1"/>
    <x v="1"/>
    <x v="184"/>
  </r>
  <r>
    <x v="3"/>
    <x v="2"/>
    <s v="Pers provincie Antwerpen"/>
    <x v="517"/>
    <s v="Nee"/>
    <x v="0"/>
    <x v="0"/>
    <x v="1"/>
    <x v="7"/>
    <x v="56"/>
    <x v="1"/>
    <x v="184"/>
  </r>
  <r>
    <x v="3"/>
    <x v="2"/>
    <s v="Pers provincie Antwerpen"/>
    <x v="518"/>
    <s v="Nee"/>
    <x v="0"/>
    <x v="0"/>
    <x v="0"/>
    <x v="2"/>
    <x v="46"/>
    <x v="5"/>
    <x v="184"/>
  </r>
  <r>
    <x v="3"/>
    <x v="2"/>
    <s v="Pers provincie Antwerpen"/>
    <x v="519"/>
    <s v="Nee"/>
    <x v="0"/>
    <x v="1"/>
    <x v="0"/>
    <x v="2"/>
    <x v="3"/>
    <x v="2"/>
    <x v="184"/>
  </r>
  <r>
    <x v="3"/>
    <x v="1"/>
    <s v="Kasteel d'Ursel"/>
    <x v="520"/>
    <s v="Nee"/>
    <x v="0"/>
    <x v="1"/>
    <x v="0"/>
    <x v="3"/>
    <x v="11"/>
    <x v="0"/>
    <x v="184"/>
  </r>
  <r>
    <x v="3"/>
    <x v="1"/>
    <s v="DE KEYZER Anouche"/>
    <x v="521"/>
    <s v="Nee"/>
    <x v="0"/>
    <x v="0"/>
    <x v="0"/>
    <x v="3"/>
    <x v="7"/>
    <x v="1"/>
    <x v="184"/>
  </r>
  <r>
    <x v="3"/>
    <x v="2"/>
    <s v="Pers provincie Antwerpen"/>
    <x v="522"/>
    <s v="Nee"/>
    <x v="0"/>
    <x v="0"/>
    <x v="1"/>
    <x v="6"/>
    <x v="38"/>
    <x v="1"/>
    <x v="185"/>
  </r>
  <r>
    <x v="3"/>
    <x v="1"/>
    <s v="SAPOLAITE Justina"/>
    <x v="523"/>
    <s v="Nee"/>
    <x v="0"/>
    <x v="0"/>
    <x v="0"/>
    <x v="3"/>
    <x v="9"/>
    <x v="1"/>
    <x v="185"/>
  </r>
  <r>
    <x v="3"/>
    <x v="2"/>
    <s v="DRUART Valerie"/>
    <x v="524"/>
    <s v="Nee"/>
    <x v="0"/>
    <x v="0"/>
    <x v="0"/>
    <x v="4"/>
    <x v="33"/>
    <x v="1"/>
    <x v="186"/>
  </r>
  <r>
    <x v="3"/>
    <x v="2"/>
    <s v="Pers provincie Antwerpen"/>
    <x v="525"/>
    <s v="Nee"/>
    <x v="0"/>
    <x v="1"/>
    <x v="0"/>
    <x v="4"/>
    <x v="31"/>
    <x v="1"/>
    <x v="186"/>
  </r>
  <r>
    <x v="3"/>
    <x v="2"/>
    <s v="Pers provincie Antwerpen"/>
    <x v="526"/>
    <s v="Nee"/>
    <x v="0"/>
    <x v="1"/>
    <x v="0"/>
    <x v="4"/>
    <x v="8"/>
    <x v="1"/>
    <x v="187"/>
  </r>
  <r>
    <x v="3"/>
    <x v="2"/>
    <s v="Pers provincie Antwerpen"/>
    <x v="527"/>
    <s v="Nee"/>
    <x v="1"/>
    <x v="0"/>
    <x v="0"/>
    <x v="2"/>
    <x v="16"/>
    <x v="0"/>
    <x v="187"/>
  </r>
  <r>
    <x v="3"/>
    <x v="1"/>
    <s v="Info (VZW Kempens Landschap)"/>
    <x v="528"/>
    <s v="Nee"/>
    <x v="0"/>
    <x v="0"/>
    <x v="0"/>
    <x v="3"/>
    <x v="4"/>
    <x v="1"/>
    <x v="187"/>
  </r>
  <r>
    <x v="3"/>
    <x v="1"/>
    <s v="SAPOLAITE Justina"/>
    <x v="529"/>
    <s v="Nee"/>
    <x v="0"/>
    <x v="1"/>
    <x v="0"/>
    <x v="3"/>
    <x v="9"/>
    <x v="1"/>
    <x v="187"/>
  </r>
  <r>
    <x v="3"/>
    <x v="2"/>
    <s v="Pers provincie Antwerpen"/>
    <x v="530"/>
    <s v="Nee"/>
    <x v="1"/>
    <x v="0"/>
    <x v="0"/>
    <x v="7"/>
    <x v="27"/>
    <x v="1"/>
    <x v="188"/>
  </r>
  <r>
    <x v="3"/>
    <x v="1"/>
    <s v="HOFKENS Dorien"/>
    <x v="531"/>
    <s v="Nee"/>
    <x v="0"/>
    <x v="1"/>
    <x v="0"/>
    <x v="3"/>
    <x v="17"/>
    <x v="3"/>
    <x v="188"/>
  </r>
  <r>
    <x v="3"/>
    <x v="1"/>
    <s v="WOUTERS Nancy"/>
    <x v="532"/>
    <s v="Nee"/>
    <x v="0"/>
    <x v="1"/>
    <x v="0"/>
    <x v="3"/>
    <x v="25"/>
    <x v="1"/>
    <x v="189"/>
  </r>
  <r>
    <x v="3"/>
    <x v="1"/>
    <s v="GRASSO Diana"/>
    <x v="533"/>
    <s v="Nee"/>
    <x v="1"/>
    <x v="0"/>
    <x v="0"/>
    <x v="1"/>
    <x v="28"/>
    <x v="1"/>
    <x v="190"/>
  </r>
  <r>
    <x v="3"/>
    <x v="1"/>
    <s v="VANDENDRIESSCHE Kathleen"/>
    <x v="534"/>
    <s v="Nee"/>
    <x v="1"/>
    <x v="0"/>
    <x v="0"/>
    <x v="3"/>
    <x v="41"/>
    <x v="3"/>
    <x v="190"/>
  </r>
  <r>
    <x v="3"/>
    <x v="2"/>
    <s v="Pers provincie Antwerpen"/>
    <x v="535"/>
    <s v="Nee"/>
    <x v="0"/>
    <x v="1"/>
    <x v="0"/>
    <x v="4"/>
    <x v="8"/>
    <x v="1"/>
    <x v="191"/>
  </r>
  <r>
    <x v="3"/>
    <x v="2"/>
    <s v="Pers provincie Antwerpen"/>
    <x v="536"/>
    <s v="Ja"/>
    <x v="1"/>
    <x v="0"/>
    <x v="0"/>
    <x v="4"/>
    <x v="31"/>
    <x v="0"/>
    <x v="191"/>
  </r>
  <r>
    <x v="3"/>
    <x v="1"/>
    <s v="Info (VZW Kempens Landschap)"/>
    <x v="537"/>
    <s v="Nee"/>
    <x v="0"/>
    <x v="0"/>
    <x v="1"/>
    <x v="3"/>
    <x v="4"/>
    <x v="1"/>
    <x v="191"/>
  </r>
  <r>
    <x v="3"/>
    <x v="2"/>
    <s v="Pers provincie Antwerpen"/>
    <x v="538"/>
    <s v="Nee"/>
    <x v="0"/>
    <x v="0"/>
    <x v="0"/>
    <x v="2"/>
    <x v="3"/>
    <x v="2"/>
    <x v="192"/>
  </r>
  <r>
    <x v="3"/>
    <x v="2"/>
    <s v="Pers provincie Antwerpen"/>
    <x v="539"/>
    <s v="Nee"/>
    <x v="1"/>
    <x v="1"/>
    <x v="0"/>
    <x v="4"/>
    <x v="8"/>
    <x v="1"/>
    <x v="193"/>
  </r>
  <r>
    <x v="3"/>
    <x v="2"/>
    <s v="Pers provincie Antwerpen"/>
    <x v="540"/>
    <s v="Nee"/>
    <x v="0"/>
    <x v="0"/>
    <x v="0"/>
    <x v="7"/>
    <x v="27"/>
    <x v="1"/>
    <x v="193"/>
  </r>
  <r>
    <x v="3"/>
    <x v="2"/>
    <s v="Pers provincie Antwerpen"/>
    <x v="541"/>
    <s v="Nee"/>
    <x v="0"/>
    <x v="1"/>
    <x v="0"/>
    <x v="4"/>
    <x v="51"/>
    <x v="0"/>
    <x v="194"/>
  </r>
  <r>
    <x v="3"/>
    <x v="1"/>
    <s v="GRASSO Diana"/>
    <x v="542"/>
    <s v="Ja"/>
    <x v="1"/>
    <x v="0"/>
    <x v="0"/>
    <x v="1"/>
    <x v="28"/>
    <x v="0"/>
    <x v="194"/>
  </r>
  <r>
    <x v="3"/>
    <x v="1"/>
    <s v="GIJSBRECHTS Thalia"/>
    <x v="543"/>
    <s v="Nee"/>
    <x v="0"/>
    <x v="0"/>
    <x v="0"/>
    <x v="1"/>
    <x v="1"/>
    <x v="1"/>
    <x v="194"/>
  </r>
  <r>
    <x v="3"/>
    <x v="1"/>
    <s v="GRASSO Diana"/>
    <x v="544"/>
    <s v="Nee"/>
    <x v="0"/>
    <x v="0"/>
    <x v="0"/>
    <x v="1"/>
    <x v="28"/>
    <x v="3"/>
    <x v="195"/>
  </r>
  <r>
    <x v="3"/>
    <x v="1"/>
    <s v="GIJSBRECHTS Thalia"/>
    <x v="545"/>
    <s v="Nee"/>
    <x v="0"/>
    <x v="0"/>
    <x v="1"/>
    <x v="1"/>
    <x v="1"/>
    <x v="1"/>
    <x v="195"/>
  </r>
  <r>
    <x v="3"/>
    <x v="1"/>
    <s v="Antwerpen Fietsprovincie"/>
    <x v="546"/>
    <s v="Nee"/>
    <x v="0"/>
    <x v="0"/>
    <x v="0"/>
    <x v="6"/>
    <x v="15"/>
    <x v="1"/>
    <x v="195"/>
  </r>
  <r>
    <x v="3"/>
    <x v="2"/>
    <s v="Pers provincie Antwerpen"/>
    <x v="547"/>
    <s v="Nee"/>
    <x v="0"/>
    <x v="0"/>
    <x v="1"/>
    <x v="4"/>
    <x v="31"/>
    <x v="1"/>
    <x v="195"/>
  </r>
  <r>
    <x v="3"/>
    <x v="2"/>
    <s v="Pers provincie Antwerpen"/>
    <x v="548"/>
    <s v="Nee"/>
    <x v="0"/>
    <x v="1"/>
    <x v="0"/>
    <x v="2"/>
    <x v="3"/>
    <x v="2"/>
    <x v="195"/>
  </r>
  <r>
    <x v="3"/>
    <x v="1"/>
    <s v="RAGAS Sophie"/>
    <x v="549"/>
    <s v="Nee"/>
    <x v="0"/>
    <x v="0"/>
    <x v="0"/>
    <x v="5"/>
    <x v="10"/>
    <x v="1"/>
    <x v="195"/>
  </r>
  <r>
    <x v="3"/>
    <x v="1"/>
    <s v="Info (VZW Kempens Landschap)"/>
    <x v="550"/>
    <s v="Ja"/>
    <x v="1"/>
    <x v="0"/>
    <x v="0"/>
    <x v="3"/>
    <x v="4"/>
    <x v="0"/>
    <x v="195"/>
  </r>
  <r>
    <x v="3"/>
    <x v="1"/>
    <s v="Antwerpen Fietsprovincie"/>
    <x v="551"/>
    <s v="Nee"/>
    <x v="0"/>
    <x v="1"/>
    <x v="0"/>
    <x v="6"/>
    <x v="15"/>
    <x v="1"/>
    <x v="196"/>
  </r>
  <r>
    <x v="3"/>
    <x v="1"/>
    <s v="HOFKENS Dorien"/>
    <x v="552"/>
    <s v="Nee"/>
    <x v="1"/>
    <x v="0"/>
    <x v="0"/>
    <x v="3"/>
    <x v="17"/>
    <x v="0"/>
    <x v="196"/>
  </r>
  <r>
    <x v="3"/>
    <x v="1"/>
    <s v="Info (VZW Kempens Landschap)"/>
    <x v="553"/>
    <s v="Nee"/>
    <x v="0"/>
    <x v="0"/>
    <x v="1"/>
    <x v="3"/>
    <x v="4"/>
    <x v="1"/>
    <x v="197"/>
  </r>
  <r>
    <x v="3"/>
    <x v="1"/>
    <s v="ROSIER Mariel"/>
    <x v="554"/>
    <s v="Nee"/>
    <x v="0"/>
    <x v="1"/>
    <x v="0"/>
    <x v="3"/>
    <x v="21"/>
    <x v="1"/>
    <x v="197"/>
  </r>
  <r>
    <x v="3"/>
    <x v="1"/>
    <s v="GRASSO Diana"/>
    <x v="555"/>
    <s v="Nee"/>
    <x v="0"/>
    <x v="1"/>
    <x v="1"/>
    <x v="1"/>
    <x v="28"/>
    <x v="1"/>
    <x v="198"/>
  </r>
  <r>
    <x v="3"/>
    <x v="2"/>
    <s v="Pers provincie Antwerpen"/>
    <x v="556"/>
    <s v="Nee"/>
    <x v="0"/>
    <x v="0"/>
    <x v="0"/>
    <x v="2"/>
    <x v="3"/>
    <x v="2"/>
    <x v="198"/>
  </r>
  <r>
    <x v="3"/>
    <x v="1"/>
    <s v="Info (VZW Kempens Landschap)"/>
    <x v="557"/>
    <s v="Nee"/>
    <x v="1"/>
    <x v="0"/>
    <x v="0"/>
    <x v="3"/>
    <x v="4"/>
    <x v="1"/>
    <x v="198"/>
  </r>
  <r>
    <x v="3"/>
    <x v="2"/>
    <s v="Pers provincie Antwerpen"/>
    <x v="558"/>
    <s v="Ja"/>
    <x v="0"/>
    <x v="0"/>
    <x v="0"/>
    <x v="6"/>
    <x v="38"/>
    <x v="0"/>
    <x v="199"/>
  </r>
  <r>
    <x v="3"/>
    <x v="1"/>
    <s v="Communicatie provincie Antwerpen"/>
    <x v="559"/>
    <s v="Nee"/>
    <x v="0"/>
    <x v="1"/>
    <x v="0"/>
    <x v="7"/>
    <x v="27"/>
    <x v="1"/>
    <x v="199"/>
  </r>
  <r>
    <x v="3"/>
    <x v="2"/>
    <s v="Pers provincie Antwerpen"/>
    <x v="560"/>
    <s v="Nee"/>
    <x v="0"/>
    <x v="1"/>
    <x v="0"/>
    <x v="2"/>
    <x v="46"/>
    <x v="5"/>
    <x v="199"/>
  </r>
  <r>
    <x v="3"/>
    <x v="1"/>
    <s v="Mieke Mermans"/>
    <x v="561"/>
    <s v="Ja"/>
    <x v="1"/>
    <x v="0"/>
    <x v="0"/>
    <x v="3"/>
    <x v="6"/>
    <x v="1"/>
    <x v="199"/>
  </r>
  <r>
    <x v="3"/>
    <x v="1"/>
    <s v="Info (VZW Kempens Landschap)"/>
    <x v="562"/>
    <s v="Nee"/>
    <x v="0"/>
    <x v="0"/>
    <x v="0"/>
    <x v="3"/>
    <x v="4"/>
    <x v="1"/>
    <x v="199"/>
  </r>
  <r>
    <x v="3"/>
    <x v="2"/>
    <s v="DRUART Valerie"/>
    <x v="563"/>
    <s v="Nee"/>
    <x v="0"/>
    <x v="0"/>
    <x v="0"/>
    <x v="1"/>
    <x v="42"/>
    <x v="1"/>
    <x v="200"/>
  </r>
  <r>
    <x v="3"/>
    <x v="2"/>
    <s v="Pers provincie Antwerpen"/>
    <x v="564"/>
    <s v="Nee"/>
    <x v="0"/>
    <x v="1"/>
    <x v="0"/>
    <x v="6"/>
    <x v="38"/>
    <x v="1"/>
    <x v="200"/>
  </r>
  <r>
    <x v="3"/>
    <x v="1"/>
    <s v="VANDENDRIESSCHE Kathleen"/>
    <x v="565"/>
    <s v="Nee"/>
    <x v="0"/>
    <x v="0"/>
    <x v="0"/>
    <x v="3"/>
    <x v="41"/>
    <x v="3"/>
    <x v="200"/>
  </r>
  <r>
    <x v="3"/>
    <x v="1"/>
    <s v="Mieke Mermans"/>
    <x v="566"/>
    <s v="Nee"/>
    <x v="0"/>
    <x v="0"/>
    <x v="0"/>
    <x v="3"/>
    <x v="6"/>
    <x v="1"/>
    <x v="200"/>
  </r>
  <r>
    <x v="3"/>
    <x v="2"/>
    <s v="Pers provincie Antwerpen"/>
    <x v="567"/>
    <s v="Ja"/>
    <x v="1"/>
    <x v="0"/>
    <x v="0"/>
    <x v="1"/>
    <x v="13"/>
    <x v="0"/>
    <x v="201"/>
  </r>
  <r>
    <x v="3"/>
    <x v="1"/>
    <s v="Info (VZW Kempens Landschap)"/>
    <x v="568"/>
    <s v="Nee"/>
    <x v="0"/>
    <x v="0"/>
    <x v="0"/>
    <x v="3"/>
    <x v="4"/>
    <x v="0"/>
    <x v="201"/>
  </r>
  <r>
    <x v="3"/>
    <x v="1"/>
    <s v="Info (VZW Kempens Landschap)"/>
    <x v="569"/>
    <s v="Ja"/>
    <x v="0"/>
    <x v="0"/>
    <x v="0"/>
    <x v="3"/>
    <x v="4"/>
    <x v="0"/>
    <x v="201"/>
  </r>
  <r>
    <x v="3"/>
    <x v="1"/>
    <s v="STUER Soraya"/>
    <x v="570"/>
    <s v="Ja"/>
    <x v="1"/>
    <x v="0"/>
    <x v="0"/>
    <x v="4"/>
    <x v="18"/>
    <x v="0"/>
    <x v="202"/>
  </r>
  <r>
    <x v="3"/>
    <x v="1"/>
    <s v="BRINCKMAN Lobke"/>
    <x v="571"/>
    <s v="Nee"/>
    <x v="0"/>
    <x v="1"/>
    <x v="0"/>
    <x v="1"/>
    <x v="24"/>
    <x v="1"/>
    <x v="202"/>
  </r>
  <r>
    <x v="3"/>
    <x v="1"/>
    <s v="Antwerpen Fietsprovincie"/>
    <x v="572"/>
    <s v="Nee"/>
    <x v="0"/>
    <x v="0"/>
    <x v="1"/>
    <x v="6"/>
    <x v="15"/>
    <x v="1"/>
    <x v="202"/>
  </r>
  <r>
    <x v="3"/>
    <x v="2"/>
    <s v="Pers provincie Antwerpen"/>
    <x v="573"/>
    <s v="Nee"/>
    <x v="0"/>
    <x v="1"/>
    <x v="0"/>
    <x v="2"/>
    <x v="3"/>
    <x v="2"/>
    <x v="202"/>
  </r>
  <r>
    <x v="3"/>
    <x v="1"/>
    <s v="Info (VZW Kempens Landschap)"/>
    <x v="574"/>
    <s v="Ja"/>
    <x v="1"/>
    <x v="0"/>
    <x v="0"/>
    <x v="3"/>
    <x v="4"/>
    <x v="0"/>
    <x v="202"/>
  </r>
  <r>
    <x v="3"/>
    <x v="1"/>
    <s v="GRASSO Diana"/>
    <x v="575"/>
    <s v="Nee"/>
    <x v="0"/>
    <x v="0"/>
    <x v="0"/>
    <x v="1"/>
    <x v="28"/>
    <x v="3"/>
    <x v="203"/>
  </r>
  <r>
    <x v="3"/>
    <x v="1"/>
    <s v="APS Marijke"/>
    <x v="576"/>
    <s v="Nee"/>
    <x v="0"/>
    <x v="1"/>
    <x v="0"/>
    <x v="1"/>
    <x v="13"/>
    <x v="1"/>
    <x v="203"/>
  </r>
  <r>
    <x v="3"/>
    <x v="1"/>
    <s v="APS Marijke"/>
    <x v="577"/>
    <s v="Ja"/>
    <x v="0"/>
    <x v="1"/>
    <x v="1"/>
    <x v="1"/>
    <x v="44"/>
    <x v="0"/>
    <x v="203"/>
  </r>
  <r>
    <x v="3"/>
    <x v="1"/>
    <s v="Info (VZW Kempens Landschap)"/>
    <x v="578"/>
    <s v="Nee"/>
    <x v="0"/>
    <x v="0"/>
    <x v="0"/>
    <x v="3"/>
    <x v="4"/>
    <x v="1"/>
    <x v="203"/>
  </r>
  <r>
    <x v="3"/>
    <x v="1"/>
    <s v="STUER Soraya"/>
    <x v="579"/>
    <s v="Nee"/>
    <x v="0"/>
    <x v="1"/>
    <x v="0"/>
    <x v="4"/>
    <x v="18"/>
    <x v="1"/>
    <x v="204"/>
  </r>
  <r>
    <x v="3"/>
    <x v="2"/>
    <s v="Pers provincie Antwerpen"/>
    <x v="580"/>
    <s v="Ja"/>
    <x v="1"/>
    <x v="0"/>
    <x v="0"/>
    <x v="1"/>
    <x v="12"/>
    <x v="0"/>
    <x v="204"/>
  </r>
  <r>
    <x v="3"/>
    <x v="2"/>
    <s v="DRUART Valerie"/>
    <x v="581"/>
    <s v="Ja"/>
    <x v="1"/>
    <x v="0"/>
    <x v="0"/>
    <x v="4"/>
    <x v="5"/>
    <x v="0"/>
    <x v="205"/>
  </r>
  <r>
    <x v="3"/>
    <x v="2"/>
    <s v="Pers provincie Antwerpen"/>
    <x v="582"/>
    <s v="Nee"/>
    <x v="1"/>
    <x v="0"/>
    <x v="0"/>
    <x v="2"/>
    <x v="16"/>
    <x v="0"/>
    <x v="205"/>
  </r>
  <r>
    <x v="3"/>
    <x v="1"/>
    <s v="SAPOLAITE Justina"/>
    <x v="583"/>
    <s v="Nee"/>
    <x v="0"/>
    <x v="1"/>
    <x v="0"/>
    <x v="3"/>
    <x v="9"/>
    <x v="3"/>
    <x v="205"/>
  </r>
  <r>
    <x v="3"/>
    <x v="1"/>
    <s v="HOFKENS Dorien"/>
    <x v="584"/>
    <s v="Nee"/>
    <x v="1"/>
    <x v="0"/>
    <x v="0"/>
    <x v="3"/>
    <x v="17"/>
    <x v="1"/>
    <x v="205"/>
  </r>
  <r>
    <x v="3"/>
    <x v="1"/>
    <s v="AGYEI Nena"/>
    <x v="585"/>
    <s v="Nee"/>
    <x v="0"/>
    <x v="0"/>
    <x v="0"/>
    <x v="3"/>
    <x v="17"/>
    <x v="1"/>
    <x v="205"/>
  </r>
  <r>
    <x v="3"/>
    <x v="2"/>
    <s v="Pers provincie Antwerpen"/>
    <x v="586"/>
    <s v="Ja"/>
    <x v="1"/>
    <x v="0"/>
    <x v="0"/>
    <x v="4"/>
    <x v="18"/>
    <x v="1"/>
    <x v="206"/>
  </r>
  <r>
    <x v="3"/>
    <x v="1"/>
    <s v="APS Marijke"/>
    <x v="587"/>
    <s v="Ja"/>
    <x v="1"/>
    <x v="0"/>
    <x v="0"/>
    <x v="1"/>
    <x v="13"/>
    <x v="3"/>
    <x v="206"/>
  </r>
  <r>
    <x v="3"/>
    <x v="1"/>
    <s v="APS Marijke"/>
    <x v="588"/>
    <s v="Nee"/>
    <x v="0"/>
    <x v="0"/>
    <x v="0"/>
    <x v="1"/>
    <x v="44"/>
    <x v="1"/>
    <x v="206"/>
  </r>
  <r>
    <x v="3"/>
    <x v="2"/>
    <s v="Pers provincie Antwerpen"/>
    <x v="589"/>
    <s v="Ja"/>
    <x v="1"/>
    <x v="0"/>
    <x v="0"/>
    <x v="4"/>
    <x v="8"/>
    <x v="0"/>
    <x v="207"/>
  </r>
  <r>
    <x v="3"/>
    <x v="2"/>
    <s v="Pers provincie Antwerpen"/>
    <x v="590"/>
    <s v="Nee"/>
    <x v="0"/>
    <x v="1"/>
    <x v="0"/>
    <x v="2"/>
    <x v="3"/>
    <x v="2"/>
    <x v="207"/>
  </r>
  <r>
    <x v="3"/>
    <x v="1"/>
    <s v="Info (VZW Kempens Landschap)"/>
    <x v="591"/>
    <s v="Nee"/>
    <x v="0"/>
    <x v="0"/>
    <x v="0"/>
    <x v="3"/>
    <x v="4"/>
    <x v="1"/>
    <x v="207"/>
  </r>
  <r>
    <x v="3"/>
    <x v="1"/>
    <s v="Info (VZW Kempens Landschap)"/>
    <x v="592"/>
    <s v="Nee"/>
    <x v="0"/>
    <x v="0"/>
    <x v="0"/>
    <x v="3"/>
    <x v="4"/>
    <x v="1"/>
    <x v="207"/>
  </r>
  <r>
    <x v="3"/>
    <x v="2"/>
    <s v="Pers provincie Antwerpen"/>
    <x v="593"/>
    <s v="Nee"/>
    <x v="0"/>
    <x v="1"/>
    <x v="0"/>
    <x v="1"/>
    <x v="12"/>
    <x v="1"/>
    <x v="208"/>
  </r>
  <r>
    <x v="3"/>
    <x v="2"/>
    <s v="Pers provincie Antwerpen"/>
    <x v="594"/>
    <s v="Nee"/>
    <x v="0"/>
    <x v="0"/>
    <x v="0"/>
    <x v="4"/>
    <x v="18"/>
    <x v="1"/>
    <x v="209"/>
  </r>
  <r>
    <x v="3"/>
    <x v="0"/>
    <s v="CLAES Sara"/>
    <x v="595"/>
    <s v="Nee"/>
    <x v="0"/>
    <x v="1"/>
    <x v="0"/>
    <x v="0"/>
    <x v="23"/>
    <x v="1"/>
    <x v="209"/>
  </r>
  <r>
    <x v="3"/>
    <x v="1"/>
    <s v="APS Marijke"/>
    <x v="596"/>
    <s v="Ja"/>
    <x v="1"/>
    <x v="0"/>
    <x v="0"/>
    <x v="1"/>
    <x v="43"/>
    <x v="0"/>
    <x v="209"/>
  </r>
  <r>
    <x v="3"/>
    <x v="2"/>
    <s v="Pers provincie Antwerpen"/>
    <x v="597"/>
    <s v="Nee"/>
    <x v="0"/>
    <x v="1"/>
    <x v="0"/>
    <x v="4"/>
    <x v="8"/>
    <x v="1"/>
    <x v="210"/>
  </r>
  <r>
    <x v="3"/>
    <x v="2"/>
    <s v="DRUART Valerie"/>
    <x v="598"/>
    <s v="Nee"/>
    <x v="0"/>
    <x v="0"/>
    <x v="0"/>
    <x v="4"/>
    <x v="5"/>
    <x v="1"/>
    <x v="210"/>
  </r>
  <r>
    <x v="3"/>
    <x v="1"/>
    <s v="Mieke Mermans"/>
    <x v="561"/>
    <s v="Nee"/>
    <x v="0"/>
    <x v="1"/>
    <x v="0"/>
    <x v="3"/>
    <x v="6"/>
    <x v="1"/>
    <x v="210"/>
  </r>
  <r>
    <x v="3"/>
    <x v="1"/>
    <s v="VAN BREDA Kim"/>
    <x v="599"/>
    <s v="Nee"/>
    <x v="0"/>
    <x v="1"/>
    <x v="0"/>
    <x v="4"/>
    <x v="22"/>
    <x v="1"/>
    <x v="211"/>
  </r>
  <r>
    <x v="3"/>
    <x v="1"/>
    <s v="DEMAN Sabine"/>
    <x v="600"/>
    <s v="Ja"/>
    <x v="1"/>
    <x v="0"/>
    <x v="0"/>
    <x v="7"/>
    <x v="37"/>
    <x v="0"/>
    <x v="211"/>
  </r>
  <r>
    <x v="3"/>
    <x v="1"/>
    <s v="SAPOLAITE Justina"/>
    <x v="601"/>
    <s v="Nee"/>
    <x v="0"/>
    <x v="1"/>
    <x v="0"/>
    <x v="3"/>
    <x v="9"/>
    <x v="3"/>
    <x v="211"/>
  </r>
  <r>
    <x v="3"/>
    <x v="1"/>
    <s v="AGYEI Nena"/>
    <x v="602"/>
    <s v="Nee"/>
    <x v="0"/>
    <x v="0"/>
    <x v="0"/>
    <x v="3"/>
    <x v="17"/>
    <x v="0"/>
    <x v="211"/>
  </r>
  <r>
    <x v="3"/>
    <x v="1"/>
    <s v="MARIS Sophie"/>
    <x v="603"/>
    <s v="Nee"/>
    <x v="1"/>
    <x v="0"/>
    <x v="0"/>
    <x v="1"/>
    <x v="35"/>
    <x v="1"/>
    <x v="212"/>
  </r>
  <r>
    <x v="3"/>
    <x v="1"/>
    <s v="Antwerpen Fietsprovincie"/>
    <x v="604"/>
    <s v="Nee"/>
    <x v="0"/>
    <x v="1"/>
    <x v="1"/>
    <x v="6"/>
    <x v="15"/>
    <x v="1"/>
    <x v="212"/>
  </r>
  <r>
    <x v="3"/>
    <x v="1"/>
    <s v="NAUWELAERTS Els"/>
    <x v="605"/>
    <s v="Nee"/>
    <x v="0"/>
    <x v="1"/>
    <x v="0"/>
    <x v="7"/>
    <x v="37"/>
    <x v="1"/>
    <x v="212"/>
  </r>
  <r>
    <x v="3"/>
    <x v="2"/>
    <s v="Pers provincie Antwerpen"/>
    <x v="606"/>
    <s v="Nee"/>
    <x v="0"/>
    <x v="1"/>
    <x v="0"/>
    <x v="7"/>
    <x v="27"/>
    <x v="1"/>
    <x v="212"/>
  </r>
  <r>
    <x v="3"/>
    <x v="2"/>
    <s v="Pers provincie Antwerpen"/>
    <x v="607"/>
    <s v="Ja"/>
    <x v="1"/>
    <x v="0"/>
    <x v="0"/>
    <x v="4"/>
    <x v="55"/>
    <x v="0"/>
    <x v="212"/>
  </r>
  <r>
    <x v="3"/>
    <x v="0"/>
    <s v="Kabinet van de Gouverneur"/>
    <x v="608"/>
    <s v="Nee"/>
    <x v="0"/>
    <x v="1"/>
    <x v="1"/>
    <x v="2"/>
    <x v="16"/>
    <x v="0"/>
    <x v="212"/>
  </r>
  <r>
    <x v="3"/>
    <x v="1"/>
    <s v="VANDENDRIESSCHE Kathleen"/>
    <x v="609"/>
    <s v="Nee"/>
    <x v="0"/>
    <x v="1"/>
    <x v="0"/>
    <x v="3"/>
    <x v="41"/>
    <x v="3"/>
    <x v="212"/>
  </r>
  <r>
    <x v="3"/>
    <x v="1"/>
    <s v="SAPOLAITE Justina"/>
    <x v="610"/>
    <s v="Nee"/>
    <x v="0"/>
    <x v="1"/>
    <x v="0"/>
    <x v="3"/>
    <x v="9"/>
    <x v="0"/>
    <x v="212"/>
  </r>
  <r>
    <x v="3"/>
    <x v="1"/>
    <s v="Antwerpen Fietsprovincie"/>
    <x v="611"/>
    <s v="Nee"/>
    <x v="0"/>
    <x v="0"/>
    <x v="0"/>
    <x v="6"/>
    <x v="15"/>
    <x v="1"/>
    <x v="213"/>
  </r>
  <r>
    <x v="3"/>
    <x v="1"/>
    <s v="HELLEMANS Bert"/>
    <x v="612"/>
    <s v="Nee"/>
    <x v="0"/>
    <x v="0"/>
    <x v="0"/>
    <x v="2"/>
    <x v="3"/>
    <x v="2"/>
    <x v="213"/>
  </r>
  <r>
    <x v="3"/>
    <x v="2"/>
    <s v="Pers provincie Antwerpen"/>
    <x v="613"/>
    <s v="Ja"/>
    <x v="1"/>
    <x v="0"/>
    <x v="0"/>
    <x v="5"/>
    <x v="32"/>
    <x v="1"/>
    <x v="213"/>
  </r>
  <r>
    <x v="3"/>
    <x v="2"/>
    <s v="DRUART Valerie"/>
    <x v="614"/>
    <s v="Nee"/>
    <x v="0"/>
    <x v="0"/>
    <x v="0"/>
    <x v="4"/>
    <x v="22"/>
    <x v="1"/>
    <x v="214"/>
  </r>
  <r>
    <x v="3"/>
    <x v="1"/>
    <s v="APS Marijke"/>
    <x v="615"/>
    <s v="Nee"/>
    <x v="0"/>
    <x v="0"/>
    <x v="0"/>
    <x v="1"/>
    <x v="43"/>
    <x v="1"/>
    <x v="214"/>
  </r>
  <r>
    <x v="3"/>
    <x v="1"/>
    <s v="APS Marijke"/>
    <x v="616"/>
    <s v="Nee"/>
    <x v="0"/>
    <x v="0"/>
    <x v="0"/>
    <x v="1"/>
    <x v="43"/>
    <x v="1"/>
    <x v="215"/>
  </r>
  <r>
    <x v="3"/>
    <x v="2"/>
    <s v="Pers provincie Antwerpen"/>
    <x v="617"/>
    <s v="Nee"/>
    <x v="0"/>
    <x v="1"/>
    <x v="0"/>
    <x v="4"/>
    <x v="55"/>
    <x v="1"/>
    <x v="215"/>
  </r>
  <r>
    <x v="3"/>
    <x v="1"/>
    <s v="Mieke Mermans"/>
    <x v="618"/>
    <s v="Nee"/>
    <x v="1"/>
    <x v="0"/>
    <x v="0"/>
    <x v="3"/>
    <x v="6"/>
    <x v="1"/>
    <x v="215"/>
  </r>
  <r>
    <x v="3"/>
    <x v="1"/>
    <s v="SAPOLAITE Justina"/>
    <x v="619"/>
    <s v="Nee"/>
    <x v="0"/>
    <x v="0"/>
    <x v="0"/>
    <x v="3"/>
    <x v="9"/>
    <x v="3"/>
    <x v="215"/>
  </r>
  <r>
    <x v="3"/>
    <x v="2"/>
    <s v="Pers provincie Antwerpen"/>
    <x v="620"/>
    <s v="Nee"/>
    <x v="0"/>
    <x v="1"/>
    <x v="0"/>
    <x v="4"/>
    <x v="8"/>
    <x v="1"/>
    <x v="216"/>
  </r>
  <r>
    <x v="3"/>
    <x v="1"/>
    <s v="ROSIER Mariel"/>
    <x v="621"/>
    <s v="Nee"/>
    <x v="0"/>
    <x v="1"/>
    <x v="0"/>
    <x v="3"/>
    <x v="21"/>
    <x v="1"/>
    <x v="217"/>
  </r>
  <r>
    <x v="3"/>
    <x v="1"/>
    <s v="APS Marijke"/>
    <x v="622"/>
    <s v="Nee"/>
    <x v="0"/>
    <x v="1"/>
    <x v="0"/>
    <x v="1"/>
    <x v="43"/>
    <x v="1"/>
    <x v="218"/>
  </r>
  <r>
    <x v="3"/>
    <x v="1"/>
    <s v="GRASSO Diana"/>
    <x v="623"/>
    <s v="Ja"/>
    <x v="1"/>
    <x v="0"/>
    <x v="0"/>
    <x v="1"/>
    <x v="28"/>
    <x v="0"/>
    <x v="218"/>
  </r>
  <r>
    <x v="3"/>
    <x v="1"/>
    <s v="APS Marijke"/>
    <x v="624"/>
    <s v="Ja"/>
    <x v="1"/>
    <x v="0"/>
    <x v="0"/>
    <x v="1"/>
    <x v="13"/>
    <x v="0"/>
    <x v="218"/>
  </r>
  <r>
    <x v="3"/>
    <x v="1"/>
    <s v="Antwerpen Fietsprovincie"/>
    <x v="625"/>
    <s v="Ja"/>
    <x v="0"/>
    <x v="0"/>
    <x v="0"/>
    <x v="6"/>
    <x v="15"/>
    <x v="0"/>
    <x v="218"/>
  </r>
  <r>
    <x v="3"/>
    <x v="2"/>
    <s v="Pers provincie Antwerpen"/>
    <x v="626"/>
    <s v="Nee"/>
    <x v="0"/>
    <x v="1"/>
    <x v="0"/>
    <x v="2"/>
    <x v="3"/>
    <x v="2"/>
    <x v="218"/>
  </r>
  <r>
    <x v="3"/>
    <x v="1"/>
    <s v="Ruimte Provincie Antwerpen"/>
    <x v="627"/>
    <s v="Nee"/>
    <x v="0"/>
    <x v="1"/>
    <x v="0"/>
    <x v="5"/>
    <x v="32"/>
    <x v="1"/>
    <x v="218"/>
  </r>
  <r>
    <x v="3"/>
    <x v="1"/>
    <s v="Dienst Erfgoed"/>
    <x v="628"/>
    <s v="Nee"/>
    <x v="0"/>
    <x v="0"/>
    <x v="0"/>
    <x v="5"/>
    <x v="10"/>
    <x v="1"/>
    <x v="219"/>
  </r>
  <r>
    <x v="3"/>
    <x v="1"/>
    <s v="DEMAN Sabine"/>
    <x v="629"/>
    <s v="Nee"/>
    <x v="0"/>
    <x v="1"/>
    <x v="0"/>
    <x v="7"/>
    <x v="37"/>
    <x v="0"/>
    <x v="220"/>
  </r>
  <r>
    <x v="3"/>
    <x v="2"/>
    <s v="Pers provincie Antwerpen"/>
    <x v="630"/>
    <s v="Nee"/>
    <x v="0"/>
    <x v="0"/>
    <x v="0"/>
    <x v="2"/>
    <x v="46"/>
    <x v="5"/>
    <x v="220"/>
  </r>
  <r>
    <x v="3"/>
    <x v="1"/>
    <s v="VANDENDRIESSCHE Kathleen"/>
    <x v="631"/>
    <s v="Nee"/>
    <x v="0"/>
    <x v="0"/>
    <x v="1"/>
    <x v="3"/>
    <x v="41"/>
    <x v="1"/>
    <x v="220"/>
  </r>
  <r>
    <x v="3"/>
    <x v="1"/>
    <s v="DE KEYZER Anouche"/>
    <x v="632"/>
    <s v="Nee"/>
    <x v="0"/>
    <x v="0"/>
    <x v="0"/>
    <x v="3"/>
    <x v="7"/>
    <x v="3"/>
    <x v="220"/>
  </r>
  <r>
    <x v="3"/>
    <x v="1"/>
    <s v="DE KEYZER Anouche"/>
    <x v="633"/>
    <s v="Nee"/>
    <x v="1"/>
    <x v="1"/>
    <x v="0"/>
    <x v="3"/>
    <x v="7"/>
    <x v="3"/>
    <x v="220"/>
  </r>
  <r>
    <x v="3"/>
    <x v="1"/>
    <s v="APS Marijke"/>
    <x v="634"/>
    <s v="Nee"/>
    <x v="0"/>
    <x v="0"/>
    <x v="0"/>
    <x v="1"/>
    <x v="13"/>
    <x v="1"/>
    <x v="221"/>
  </r>
  <r>
    <x v="3"/>
    <x v="1"/>
    <s v="Antwerpen Fietsprovincie"/>
    <x v="635"/>
    <s v="Nee"/>
    <x v="0"/>
    <x v="0"/>
    <x v="0"/>
    <x v="6"/>
    <x v="15"/>
    <x v="1"/>
    <x v="221"/>
  </r>
  <r>
    <x v="3"/>
    <x v="2"/>
    <s v="VERHELST Hilde"/>
    <x v="636"/>
    <s v="Nee"/>
    <x v="0"/>
    <x v="0"/>
    <x v="0"/>
    <x v="7"/>
    <x v="53"/>
    <x v="1"/>
    <x v="221"/>
  </r>
  <r>
    <x v="3"/>
    <x v="1"/>
    <s v="GRASSO Diana"/>
    <x v="637"/>
    <s v="Nee"/>
    <x v="0"/>
    <x v="0"/>
    <x v="0"/>
    <x v="1"/>
    <x v="28"/>
    <x v="1"/>
    <x v="222"/>
  </r>
  <r>
    <x v="3"/>
    <x v="2"/>
    <s v="VERHELST Hilde"/>
    <x v="638"/>
    <s v="Nee"/>
    <x v="0"/>
    <x v="0"/>
    <x v="0"/>
    <x v="7"/>
    <x v="27"/>
    <x v="3"/>
    <x v="222"/>
  </r>
  <r>
    <x v="3"/>
    <x v="1"/>
    <s v="Dienst economie (DEIS)"/>
    <x v="639"/>
    <s v="Nee"/>
    <x v="0"/>
    <x v="0"/>
    <x v="0"/>
    <x v="4"/>
    <x v="18"/>
    <x v="0"/>
    <x v="223"/>
  </r>
  <r>
    <x v="3"/>
    <x v="2"/>
    <s v="DRUART Valerie"/>
    <x v="640"/>
    <s v="Nee"/>
    <x v="0"/>
    <x v="0"/>
    <x v="0"/>
    <x v="4"/>
    <x v="5"/>
    <x v="1"/>
    <x v="223"/>
  </r>
  <r>
    <x v="3"/>
    <x v="0"/>
    <s v="CLAES Sara"/>
    <x v="641"/>
    <s v="Nee"/>
    <x v="0"/>
    <x v="0"/>
    <x v="0"/>
    <x v="0"/>
    <x v="23"/>
    <x v="1"/>
    <x v="223"/>
  </r>
  <r>
    <x v="3"/>
    <x v="1"/>
    <s v="GIJSBRECHTS Thalia"/>
    <x v="642"/>
    <s v="Nee"/>
    <x v="0"/>
    <x v="0"/>
    <x v="0"/>
    <x v="1"/>
    <x v="1"/>
    <x v="1"/>
    <x v="223"/>
  </r>
  <r>
    <x v="3"/>
    <x v="1"/>
    <s v="Antwerpen Fietsprovincie"/>
    <x v="643"/>
    <s v="Nee"/>
    <x v="0"/>
    <x v="1"/>
    <x v="0"/>
    <x v="6"/>
    <x v="15"/>
    <x v="1"/>
    <x v="223"/>
  </r>
  <r>
    <x v="3"/>
    <x v="2"/>
    <s v="Pers provincie Antwerpen"/>
    <x v="644"/>
    <s v="Nee"/>
    <x v="0"/>
    <x v="0"/>
    <x v="0"/>
    <x v="2"/>
    <x v="16"/>
    <x v="1"/>
    <x v="223"/>
  </r>
  <r>
    <x v="3"/>
    <x v="1"/>
    <s v="VANDENDRIESSCHE Kathleen"/>
    <x v="645"/>
    <s v="Nee"/>
    <x v="0"/>
    <x v="0"/>
    <x v="0"/>
    <x v="3"/>
    <x v="41"/>
    <x v="1"/>
    <x v="223"/>
  </r>
  <r>
    <x v="3"/>
    <x v="1"/>
    <s v="Info (VZW Kempens Landschap)"/>
    <x v="646"/>
    <s v="Nee"/>
    <x v="0"/>
    <x v="0"/>
    <x v="0"/>
    <x v="3"/>
    <x v="4"/>
    <x v="1"/>
    <x v="223"/>
  </r>
  <r>
    <x v="3"/>
    <x v="1"/>
    <s v="Info (VZW Kempens Landschap)"/>
    <x v="647"/>
    <s v="Nee"/>
    <x v="0"/>
    <x v="0"/>
    <x v="0"/>
    <x v="3"/>
    <x v="4"/>
    <x v="1"/>
    <x v="223"/>
  </r>
  <r>
    <x v="3"/>
    <x v="1"/>
    <s v="WOUTERS Sarah (PGRM)"/>
    <x v="648"/>
    <s v="Nee"/>
    <x v="0"/>
    <x v="0"/>
    <x v="0"/>
    <x v="3"/>
    <x v="9"/>
    <x v="1"/>
    <x v="223"/>
  </r>
  <r>
    <x v="3"/>
    <x v="1"/>
    <s v="Ruimte Provincie Antwerpen"/>
    <x v="649"/>
    <s v="Nee"/>
    <x v="0"/>
    <x v="0"/>
    <x v="1"/>
    <x v="5"/>
    <x v="32"/>
    <x v="1"/>
    <x v="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Draaitabel2" cacheId="1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6">
  <location ref="A1:D11" firstHeaderRow="1" firstDataRow="2" firstDataCol="1"/>
  <pivotFields count="13"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9">
        <item x="4"/>
        <item x="0"/>
        <item x="1"/>
        <item x="6"/>
        <item x="7"/>
        <item x="2"/>
        <item x="5"/>
        <item x="3"/>
        <item t="default"/>
      </items>
    </pivotField>
    <pivotField showAll="0"/>
    <pivotField showAll="0"/>
    <pivotField numFmtId="14" showAll="0"/>
    <pivotField showAll="0" defaultSubtota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antal van Persreturn" fld="5" subtotal="count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Draaitabel17" cacheId="1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1">
  <location ref="A1:F27" firstHeaderRow="1" firstDataRow="2" firstDataCol="1"/>
  <pivotFields count="13">
    <pivotField axis="axisCol" showAll="0">
      <items count="5">
        <item x="0"/>
        <item x="1"/>
        <item x="2"/>
        <item x="3"/>
        <item t="default"/>
      </items>
    </pivotField>
    <pivotField axis="axisRow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9">
        <item x="4"/>
        <item x="0"/>
        <item x="1"/>
        <item x="6"/>
        <item x="7"/>
        <item x="2"/>
        <item x="5"/>
        <item x="3"/>
        <item t="default"/>
      </items>
    </pivotField>
    <pivotField showAll="0"/>
    <pivotField showAll="0"/>
    <pivotField numFmtId="14" showAll="0"/>
    <pivotField showAll="0" defaultSubtotal="0"/>
  </pivotFields>
  <rowFields count="2">
    <field x="1"/>
    <field x="8"/>
  </rowFields>
  <rowItems count="25">
    <i>
      <x/>
    </i>
    <i r="1">
      <x/>
    </i>
    <i r="1">
      <x v="4"/>
    </i>
    <i r="1">
      <x v="6"/>
    </i>
    <i r="1">
      <x v="7"/>
    </i>
    <i>
      <x v="1"/>
    </i>
    <i r="1">
      <x v="1"/>
    </i>
    <i r="1">
      <x v="5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Aantal van Verzende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Draaitabel16" cacheId="0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 chartFormat="3">
  <location ref="S54:V63" firstHeaderRow="1" firstDataRow="2" firstDataCol="1"/>
  <pivotFields count="12">
    <pivotField axis="axisCol" showAll="0">
      <items count="8">
        <item m="1" x="5"/>
        <item m="1" x="4"/>
        <item m="1" x="6"/>
        <item x="3"/>
        <item x="0"/>
        <item x="1"/>
        <item x="2"/>
        <item t="default"/>
      </items>
    </pivotField>
    <pivotField axis="axisRow" showAll="0">
      <items count="10">
        <item h="1" x="3"/>
        <item h="1" x="1"/>
        <item h="1" x="5"/>
        <item h="1" m="1" x="8"/>
        <item h="1" x="6"/>
        <item x="0"/>
        <item h="1" x="4"/>
        <item h="1" x="2"/>
        <item h="1" x="7"/>
        <item t="default"/>
      </items>
    </pivotField>
    <pivotField axis="axisRow" dataField="1" showAll="0">
      <items count="47">
        <item x="13"/>
        <item x="12"/>
        <item x="35"/>
        <item x="27"/>
        <item x="39"/>
        <item x="6"/>
        <item x="18"/>
        <item x="10"/>
        <item x="8"/>
        <item x="15"/>
        <item x="38"/>
        <item x="0"/>
        <item x="25"/>
        <item x="31"/>
        <item x="40"/>
        <item x="26"/>
        <item x="11"/>
        <item x="4"/>
        <item x="14"/>
        <item x="44"/>
        <item x="41"/>
        <item x="29"/>
        <item x="36"/>
        <item x="45"/>
        <item x="19"/>
        <item x="20"/>
        <item x="3"/>
        <item x="2"/>
        <item x="5"/>
        <item x="42"/>
        <item x="23"/>
        <item x="9"/>
        <item x="22"/>
        <item x="24"/>
        <item x="7"/>
        <item x="34"/>
        <item x="37"/>
        <item x="16"/>
        <item x="32"/>
        <item x="33"/>
        <item x="30"/>
        <item x="28"/>
        <item x="21"/>
        <item x="1"/>
        <item x="17"/>
        <item x="43"/>
        <item t="default"/>
      </items>
    </pivotField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</pivotFields>
  <rowFields count="2">
    <field x="1"/>
    <field x="2"/>
  </rowFields>
  <rowItems count="8">
    <i>
      <x v="5"/>
    </i>
    <i r="1">
      <x v="11"/>
    </i>
    <i r="1">
      <x v="21"/>
    </i>
    <i r="1">
      <x v="26"/>
    </i>
    <i r="1">
      <x v="27"/>
    </i>
    <i r="1">
      <x v="37"/>
    </i>
    <i r="1">
      <x v="45"/>
    </i>
    <i t="grand">
      <x/>
    </i>
  </rowItems>
  <colFields count="1">
    <field x="0"/>
  </colFields>
  <colItems count="3">
    <i>
      <x v="4"/>
    </i>
    <i>
      <x v="5"/>
    </i>
    <i t="grand">
      <x/>
    </i>
  </colItems>
  <dataFields count="1">
    <dataField name="Aantal van Detail beleid" fld="2" subtotal="count" baseField="0" baseItem="0"/>
  </dataFields>
  <formats count="14">
    <format dxfId="22">
      <pivotArea type="all" dataOnly="0" outline="0" fieldPosition="0"/>
    </format>
    <format dxfId="21">
      <pivotArea outline="0" collapsedLevelsAreSubtotals="1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fieldPosition="0">
        <references count="2">
          <reference field="1" count="0" selected="0"/>
          <reference field="2" count="6">
            <x v="11"/>
            <x v="21"/>
            <x v="26"/>
            <x v="27"/>
            <x v="37"/>
            <x v="45"/>
          </reference>
        </references>
      </pivotArea>
    </format>
    <format dxfId="17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16">
      <pivotArea dataOnly="0" labelOnly="1" grandCol="1" outline="0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1" count="0" selected="0"/>
          <reference field="2" count="6">
            <x v="11"/>
            <x v="21"/>
            <x v="26"/>
            <x v="27"/>
            <x v="37"/>
            <x v="45"/>
          </reference>
        </references>
      </pivotArea>
    </format>
    <format dxfId="10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9">
      <pivotArea dataOnly="0" labelOnly="1" grandCol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Draaitabel17" cacheId="0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 chartFormat="4">
  <location ref="B76:E82" firstHeaderRow="1" firstDataRow="2" firstDataCol="1"/>
  <pivotFields count="12">
    <pivotField axis="axisCol" showAll="0">
      <items count="8">
        <item m="1" x="5"/>
        <item m="1" x="4"/>
        <item m="1" x="6"/>
        <item x="3"/>
        <item x="0"/>
        <item x="1"/>
        <item x="2"/>
        <item t="default"/>
      </items>
    </pivotField>
    <pivotField axis="axisRow" showAll="0">
      <items count="10">
        <item h="1" x="3"/>
        <item h="1" x="1"/>
        <item h="1" x="5"/>
        <item h="1" m="1" x="8"/>
        <item h="1" x="6"/>
        <item h="1" x="0"/>
        <item x="4"/>
        <item h="1" x="2"/>
        <item h="1" x="7"/>
        <item t="default"/>
      </items>
    </pivotField>
    <pivotField axis="axisRow" dataField="1" showAll="0">
      <items count="47">
        <item x="13"/>
        <item x="12"/>
        <item x="35"/>
        <item x="27"/>
        <item x="39"/>
        <item x="6"/>
        <item x="18"/>
        <item x="10"/>
        <item x="8"/>
        <item x="15"/>
        <item x="38"/>
        <item x="0"/>
        <item x="25"/>
        <item x="31"/>
        <item x="40"/>
        <item x="26"/>
        <item x="11"/>
        <item x="4"/>
        <item x="14"/>
        <item x="44"/>
        <item x="41"/>
        <item x="29"/>
        <item x="36"/>
        <item x="45"/>
        <item x="19"/>
        <item x="20"/>
        <item x="3"/>
        <item x="2"/>
        <item x="5"/>
        <item x="42"/>
        <item x="23"/>
        <item x="9"/>
        <item x="22"/>
        <item x="24"/>
        <item x="7"/>
        <item x="34"/>
        <item x="37"/>
        <item x="16"/>
        <item x="32"/>
        <item x="33"/>
        <item x="30"/>
        <item x="28"/>
        <item x="21"/>
        <item x="1"/>
        <item x="17"/>
        <item x="43"/>
        <item t="default"/>
      </items>
    </pivotField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</pivotFields>
  <rowFields count="2">
    <field x="1"/>
    <field x="2"/>
  </rowFields>
  <rowItems count="5">
    <i>
      <x v="6"/>
    </i>
    <i r="1">
      <x v="7"/>
    </i>
    <i r="1">
      <x v="40"/>
    </i>
    <i r="1">
      <x v="45"/>
    </i>
    <i t="grand">
      <x/>
    </i>
  </rowItems>
  <colFields count="1">
    <field x="0"/>
  </colFields>
  <colItems count="3">
    <i>
      <x v="4"/>
    </i>
    <i>
      <x v="5"/>
    </i>
    <i t="grand">
      <x/>
    </i>
  </colItems>
  <dataFields count="1">
    <dataField name="Aantal van Detail beleid" fld="2" subtotal="count" baseField="0" baseItem="0"/>
  </dataFields>
  <formats count="14">
    <format dxfId="36">
      <pivotArea type="all" dataOnly="0" outline="0" fieldPosition="0"/>
    </format>
    <format dxfId="35">
      <pivotArea outline="0" collapsedLevelsAreSubtotals="1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2">
          <reference field="1" count="0" selected="0"/>
          <reference field="2" count="3">
            <x v="7"/>
            <x v="40"/>
            <x v="45"/>
          </reference>
        </references>
      </pivotArea>
    </format>
    <format dxfId="31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2">
          <reference field="1" count="0" selected="0"/>
          <reference field="2" count="3">
            <x v="7"/>
            <x v="40"/>
            <x v="45"/>
          </reference>
        </references>
      </pivotArea>
    </format>
    <format dxfId="24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23">
      <pivotArea dataOnly="0" labelOnly="1" grandCol="1" outline="0" fieldPosition="0"/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Draaitabel10" cacheId="0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 chartFormat="36">
  <location ref="S6:V18" firstHeaderRow="1" firstDataRow="2" firstDataCol="1"/>
  <pivotFields count="12">
    <pivotField axis="axisCol" showAll="0">
      <items count="8">
        <item m="1" x="5"/>
        <item m="1" x="4"/>
        <item m="1" x="6"/>
        <item x="3"/>
        <item x="0"/>
        <item x="1"/>
        <item x="2"/>
        <item t="default"/>
      </items>
    </pivotField>
    <pivotField axis="axisRow" showAll="0">
      <items count="10">
        <item x="3"/>
        <item h="1" x="1"/>
        <item h="1" x="5"/>
        <item h="1" m="1" x="8"/>
        <item h="1" x="6"/>
        <item h="1" x="0"/>
        <item h="1" x="4"/>
        <item h="1" x="2"/>
        <item h="1" x="7"/>
        <item t="default"/>
      </items>
    </pivotField>
    <pivotField axis="axisRow" dataField="1" showAll="0">
      <items count="47">
        <item x="13"/>
        <item x="12"/>
        <item x="35"/>
        <item x="27"/>
        <item x="39"/>
        <item x="6"/>
        <item x="18"/>
        <item x="10"/>
        <item x="8"/>
        <item x="15"/>
        <item x="38"/>
        <item x="0"/>
        <item x="25"/>
        <item x="31"/>
        <item x="40"/>
        <item x="26"/>
        <item x="11"/>
        <item x="4"/>
        <item x="14"/>
        <item x="44"/>
        <item x="41"/>
        <item x="29"/>
        <item x="36"/>
        <item x="45"/>
        <item x="19"/>
        <item x="20"/>
        <item x="3"/>
        <item x="2"/>
        <item x="5"/>
        <item x="42"/>
        <item x="23"/>
        <item x="9"/>
        <item x="22"/>
        <item x="24"/>
        <item x="7"/>
        <item x="34"/>
        <item x="37"/>
        <item x="16"/>
        <item x="32"/>
        <item x="33"/>
        <item x="30"/>
        <item x="28"/>
        <item x="21"/>
        <item x="1"/>
        <item x="17"/>
        <item x="43"/>
        <item t="default"/>
      </items>
    </pivotField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</pivotFields>
  <rowFields count="2">
    <field x="1"/>
    <field x="2"/>
  </rowFields>
  <rowItems count="11">
    <i>
      <x/>
    </i>
    <i r="1">
      <x v="6"/>
    </i>
    <i r="1">
      <x v="8"/>
    </i>
    <i r="1">
      <x v="12"/>
    </i>
    <i r="1">
      <x v="13"/>
    </i>
    <i r="1">
      <x v="19"/>
    </i>
    <i r="1">
      <x v="34"/>
    </i>
    <i r="1">
      <x v="35"/>
    </i>
    <i r="1">
      <x v="36"/>
    </i>
    <i r="1">
      <x v="45"/>
    </i>
    <i t="grand">
      <x/>
    </i>
  </rowItems>
  <colFields count="1">
    <field x="0"/>
  </colFields>
  <colItems count="3">
    <i>
      <x v="4"/>
    </i>
    <i>
      <x v="5"/>
    </i>
    <i t="grand">
      <x/>
    </i>
  </colItems>
  <dataFields count="1">
    <dataField name="Aantal van Detail beleid" fld="2" subtotal="count" baseField="0" baseItem="0"/>
  </dataFields>
  <formats count="14">
    <format dxfId="50">
      <pivotArea type="all" dataOnly="0" outline="0" fieldPosition="0"/>
    </format>
    <format dxfId="49">
      <pivotArea outline="0" collapsedLevelsAreSubtotals="1" fieldPosition="0"/>
    </format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2">
          <reference field="1" count="0" selected="0"/>
          <reference field="2" count="9">
            <x v="6"/>
            <x v="8"/>
            <x v="12"/>
            <x v="13"/>
            <x v="19"/>
            <x v="34"/>
            <x v="35"/>
            <x v="36"/>
            <x v="45"/>
          </reference>
        </references>
      </pivotArea>
    </format>
    <format dxfId="45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44">
      <pivotArea dataOnly="0" labelOnly="1" grandCol="1" outline="0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grandRow="1" outline="0" fieldPosition="0"/>
    </format>
    <format dxfId="39">
      <pivotArea dataOnly="0" labelOnly="1" fieldPosition="0">
        <references count="2">
          <reference field="1" count="0" selected="0"/>
          <reference field="2" count="9">
            <x v="6"/>
            <x v="8"/>
            <x v="12"/>
            <x v="13"/>
            <x v="19"/>
            <x v="34"/>
            <x v="35"/>
            <x v="36"/>
            <x v="45"/>
          </reference>
        </references>
      </pivotArea>
    </format>
    <format dxfId="38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37">
      <pivotArea dataOnly="0" labelOnly="1" grandCol="1" outline="0" fieldPosition="0"/>
    </format>
  </formats>
  <chartFormats count="6">
    <chartFormat chart="28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8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5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Draaitabel18" cacheId="0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 chartFormat="2">
  <location ref="S73:V89" firstHeaderRow="1" firstDataRow="2" firstDataCol="1"/>
  <pivotFields count="12">
    <pivotField axis="axisCol" showAll="0">
      <items count="8">
        <item m="1" x="5"/>
        <item m="1" x="4"/>
        <item m="1" x="6"/>
        <item x="3"/>
        <item x="0"/>
        <item x="1"/>
        <item x="2"/>
        <item t="default"/>
      </items>
    </pivotField>
    <pivotField axis="axisRow" showAll="0">
      <items count="10">
        <item h="1" x="3"/>
        <item h="1" x="1"/>
        <item h="1" x="5"/>
        <item h="1" m="1" x="8"/>
        <item h="1" x="6"/>
        <item h="1" x="0"/>
        <item h="1" x="4"/>
        <item x="2"/>
        <item h="1" x="7"/>
        <item t="default"/>
      </items>
    </pivotField>
    <pivotField axis="axisRow" dataField="1" showAll="0">
      <items count="47">
        <item x="13"/>
        <item x="12"/>
        <item x="35"/>
        <item x="27"/>
        <item x="39"/>
        <item x="6"/>
        <item x="18"/>
        <item x="10"/>
        <item x="8"/>
        <item x="15"/>
        <item x="38"/>
        <item x="0"/>
        <item x="25"/>
        <item x="31"/>
        <item x="40"/>
        <item x="26"/>
        <item x="11"/>
        <item x="4"/>
        <item x="14"/>
        <item x="44"/>
        <item x="41"/>
        <item x="29"/>
        <item x="36"/>
        <item x="45"/>
        <item x="19"/>
        <item x="20"/>
        <item x="3"/>
        <item x="2"/>
        <item x="5"/>
        <item x="42"/>
        <item x="23"/>
        <item x="9"/>
        <item x="22"/>
        <item x="24"/>
        <item x="7"/>
        <item x="34"/>
        <item x="37"/>
        <item x="16"/>
        <item x="32"/>
        <item x="33"/>
        <item x="30"/>
        <item x="28"/>
        <item x="21"/>
        <item x="1"/>
        <item x="17"/>
        <item x="43"/>
        <item t="default"/>
      </items>
    </pivotField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</pivotFields>
  <rowFields count="2">
    <field x="1"/>
    <field x="2"/>
  </rowFields>
  <rowItems count="15">
    <i>
      <x v="7"/>
    </i>
    <i r="1">
      <x/>
    </i>
    <i r="1">
      <x v="4"/>
    </i>
    <i r="1">
      <x v="5"/>
    </i>
    <i r="1">
      <x v="7"/>
    </i>
    <i r="1">
      <x v="16"/>
    </i>
    <i r="1">
      <x v="17"/>
    </i>
    <i r="1">
      <x v="28"/>
    </i>
    <i r="1">
      <x v="29"/>
    </i>
    <i r="1">
      <x v="30"/>
    </i>
    <i r="1">
      <x v="31"/>
    </i>
    <i r="1">
      <x v="42"/>
    </i>
    <i r="1">
      <x v="44"/>
    </i>
    <i r="1">
      <x v="45"/>
    </i>
    <i t="grand">
      <x/>
    </i>
  </rowItems>
  <colFields count="1">
    <field x="0"/>
  </colFields>
  <colItems count="3">
    <i>
      <x v="4"/>
    </i>
    <i>
      <x v="5"/>
    </i>
    <i t="grand">
      <x/>
    </i>
  </colItems>
  <dataFields count="1">
    <dataField name="Aantal van Detail beleid" fld="2" subtotal="count" baseField="0" baseItem="0"/>
  </dataFields>
  <formats count="14">
    <format dxfId="64">
      <pivotArea type="all" dataOnly="0" outline="0" fieldPosition="0"/>
    </format>
    <format dxfId="63">
      <pivotArea outline="0" collapsedLevelsAreSubtotals="1" fieldPosition="0"/>
    </format>
    <format dxfId="62">
      <pivotArea dataOnly="0" labelOnly="1" fieldPosition="0">
        <references count="1">
          <reference field="1" count="0"/>
        </references>
      </pivotArea>
    </format>
    <format dxfId="61">
      <pivotArea dataOnly="0" labelOnly="1" grandRow="1" outline="0" fieldPosition="0"/>
    </format>
    <format dxfId="60">
      <pivotArea dataOnly="0" labelOnly="1" fieldPosition="0">
        <references count="2">
          <reference field="1" count="0" selected="0"/>
          <reference field="2" count="13">
            <x v="0"/>
            <x v="4"/>
            <x v="5"/>
            <x v="7"/>
            <x v="16"/>
            <x v="17"/>
            <x v="28"/>
            <x v="29"/>
            <x v="30"/>
            <x v="31"/>
            <x v="42"/>
            <x v="44"/>
            <x v="45"/>
          </reference>
        </references>
      </pivotArea>
    </format>
    <format dxfId="59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58">
      <pivotArea dataOnly="0" labelOnly="1" grandCol="1" outline="0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dataOnly="0" labelOnly="1" fieldPosition="0">
        <references count="1">
          <reference field="1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1" count="0" selected="0"/>
          <reference field="2" count="13">
            <x v="0"/>
            <x v="4"/>
            <x v="5"/>
            <x v="7"/>
            <x v="16"/>
            <x v="17"/>
            <x v="28"/>
            <x v="29"/>
            <x v="30"/>
            <x v="31"/>
            <x v="42"/>
            <x v="44"/>
            <x v="45"/>
          </reference>
        </references>
      </pivotArea>
    </format>
    <format dxfId="52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51">
      <pivotArea dataOnly="0" labelOnly="1" grandCol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Draaitabel11" cacheId="0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 chartFormat="2">
  <location ref="B28:E42" firstHeaderRow="1" firstDataRow="2" firstDataCol="1"/>
  <pivotFields count="12">
    <pivotField axis="axisCol" showAll="0">
      <items count="8">
        <item m="1" x="5"/>
        <item m="1" x="4"/>
        <item m="1" x="6"/>
        <item x="3"/>
        <item x="0"/>
        <item x="1"/>
        <item x="2"/>
        <item t="default"/>
      </items>
    </pivotField>
    <pivotField axis="axisRow" showAll="0">
      <items count="10">
        <item h="1" x="3"/>
        <item x="1"/>
        <item h="1" x="5"/>
        <item h="1" m="1" x="8"/>
        <item h="1" x="6"/>
        <item h="1" x="0"/>
        <item h="1" x="4"/>
        <item h="1" x="2"/>
        <item h="1" x="7"/>
        <item t="default"/>
      </items>
    </pivotField>
    <pivotField axis="axisRow" dataField="1" showAll="0">
      <items count="47">
        <item x="13"/>
        <item x="12"/>
        <item x="35"/>
        <item x="27"/>
        <item x="39"/>
        <item x="6"/>
        <item x="18"/>
        <item x="10"/>
        <item x="8"/>
        <item x="15"/>
        <item x="38"/>
        <item x="0"/>
        <item x="25"/>
        <item x="31"/>
        <item x="40"/>
        <item x="26"/>
        <item x="11"/>
        <item x="4"/>
        <item x="14"/>
        <item x="44"/>
        <item x="41"/>
        <item x="29"/>
        <item x="36"/>
        <item x="45"/>
        <item x="19"/>
        <item x="20"/>
        <item x="3"/>
        <item x="2"/>
        <item x="5"/>
        <item x="42"/>
        <item x="23"/>
        <item x="9"/>
        <item x="22"/>
        <item x="24"/>
        <item x="7"/>
        <item x="34"/>
        <item x="37"/>
        <item x="16"/>
        <item x="32"/>
        <item x="33"/>
        <item x="30"/>
        <item x="28"/>
        <item x="21"/>
        <item x="1"/>
        <item x="17"/>
        <item x="43"/>
        <item t="default"/>
      </items>
    </pivotField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</pivotFields>
  <rowFields count="2">
    <field x="1"/>
    <field x="2"/>
  </rowFields>
  <rowItems count="13">
    <i>
      <x v="1"/>
    </i>
    <i r="1">
      <x v="1"/>
    </i>
    <i r="1">
      <x v="15"/>
    </i>
    <i r="1">
      <x v="18"/>
    </i>
    <i r="1">
      <x v="20"/>
    </i>
    <i r="1">
      <x v="22"/>
    </i>
    <i r="1">
      <x v="23"/>
    </i>
    <i r="1">
      <x v="24"/>
    </i>
    <i r="1">
      <x v="32"/>
    </i>
    <i r="1">
      <x v="39"/>
    </i>
    <i r="1">
      <x v="43"/>
    </i>
    <i r="1">
      <x v="45"/>
    </i>
    <i t="grand">
      <x/>
    </i>
  </rowItems>
  <colFields count="1">
    <field x="0"/>
  </colFields>
  <colItems count="3">
    <i>
      <x v="4"/>
    </i>
    <i>
      <x v="5"/>
    </i>
    <i t="grand">
      <x/>
    </i>
  </colItems>
  <dataFields count="1">
    <dataField name="Aantal van Detail beleid" fld="2" subtotal="count" baseField="0" baseItem="0"/>
  </dataFields>
  <formats count="14">
    <format dxfId="78">
      <pivotArea type="all" dataOnly="0" outline="0" fieldPosition="0"/>
    </format>
    <format dxfId="77">
      <pivotArea outline="0" collapsedLevelsAreSubtotals="1" fieldPosition="0"/>
    </format>
    <format dxfId="76">
      <pivotArea dataOnly="0" labelOnly="1" fieldPosition="0">
        <references count="1">
          <reference field="1" count="0"/>
        </references>
      </pivotArea>
    </format>
    <format dxfId="75">
      <pivotArea dataOnly="0" labelOnly="1" grandRow="1" outline="0" fieldPosition="0"/>
    </format>
    <format dxfId="74">
      <pivotArea dataOnly="0" labelOnly="1" fieldPosition="0">
        <references count="2">
          <reference field="1" count="0" selected="0"/>
          <reference field="2" count="11">
            <x v="1"/>
            <x v="15"/>
            <x v="18"/>
            <x v="20"/>
            <x v="22"/>
            <x v="23"/>
            <x v="24"/>
            <x v="32"/>
            <x v="39"/>
            <x v="43"/>
            <x v="45"/>
          </reference>
        </references>
      </pivotArea>
    </format>
    <format dxfId="73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72">
      <pivotArea dataOnly="0" labelOnly="1" grandCol="1" outline="0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dataOnly="0" labelOnly="1" fieldPosition="0">
        <references count="1">
          <reference field="1" count="0"/>
        </references>
      </pivotArea>
    </format>
    <format dxfId="68">
      <pivotArea dataOnly="0" labelOnly="1" grandRow="1" outline="0" fieldPosition="0"/>
    </format>
    <format dxfId="67">
      <pivotArea dataOnly="0" labelOnly="1" fieldPosition="0">
        <references count="2">
          <reference field="1" count="0" selected="0"/>
          <reference field="2" count="11">
            <x v="1"/>
            <x v="15"/>
            <x v="18"/>
            <x v="20"/>
            <x v="22"/>
            <x v="23"/>
            <x v="24"/>
            <x v="32"/>
            <x v="39"/>
            <x v="43"/>
            <x v="45"/>
          </reference>
        </references>
      </pivotArea>
    </format>
    <format dxfId="66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65">
      <pivotArea dataOnly="0" labelOnly="1" grandCol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Draaitabel12" cacheId="0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 chartFormat="3">
  <location ref="S30:W36" firstHeaderRow="1" firstDataRow="2" firstDataCol="1"/>
  <pivotFields count="12">
    <pivotField axis="axisCol" showAll="0">
      <items count="8">
        <item m="1" x="5"/>
        <item m="1" x="4"/>
        <item m="1" x="6"/>
        <item x="3"/>
        <item x="0"/>
        <item x="1"/>
        <item x="2"/>
        <item t="default"/>
      </items>
    </pivotField>
    <pivotField axis="axisRow" showAll="0">
      <items count="10">
        <item h="1" x="3"/>
        <item h="1" x="1"/>
        <item x="5"/>
        <item m="1" x="8"/>
        <item h="1" x="6"/>
        <item h="1" x="0"/>
        <item h="1" x="4"/>
        <item h="1" x="2"/>
        <item h="1" x="7"/>
        <item t="default"/>
      </items>
    </pivotField>
    <pivotField axis="axisRow" dataField="1" showAll="0">
      <items count="47">
        <item x="13"/>
        <item x="12"/>
        <item x="35"/>
        <item x="27"/>
        <item x="39"/>
        <item x="6"/>
        <item x="18"/>
        <item x="10"/>
        <item x="8"/>
        <item x="15"/>
        <item x="38"/>
        <item x="0"/>
        <item x="25"/>
        <item x="31"/>
        <item x="40"/>
        <item x="26"/>
        <item x="11"/>
        <item x="4"/>
        <item x="14"/>
        <item x="44"/>
        <item x="41"/>
        <item x="29"/>
        <item x="36"/>
        <item x="45"/>
        <item x="19"/>
        <item x="20"/>
        <item x="3"/>
        <item x="2"/>
        <item x="5"/>
        <item x="42"/>
        <item x="23"/>
        <item x="9"/>
        <item x="22"/>
        <item x="24"/>
        <item x="7"/>
        <item x="34"/>
        <item x="37"/>
        <item x="16"/>
        <item x="32"/>
        <item x="33"/>
        <item x="30"/>
        <item x="28"/>
        <item x="21"/>
        <item x="1"/>
        <item x="17"/>
        <item x="43"/>
        <item t="default"/>
      </items>
    </pivotField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</pivotFields>
  <rowFields count="2">
    <field x="1"/>
    <field x="2"/>
  </rowFields>
  <rowItems count="5">
    <i>
      <x v="2"/>
    </i>
    <i r="1">
      <x v="9"/>
    </i>
    <i r="1">
      <x v="10"/>
    </i>
    <i r="1">
      <x v="45"/>
    </i>
    <i t="grand">
      <x/>
    </i>
  </rowItems>
  <colFields count="1">
    <field x="0"/>
  </colFields>
  <colItems count="4">
    <i>
      <x v="4"/>
    </i>
    <i>
      <x v="5"/>
    </i>
    <i>
      <x v="6"/>
    </i>
    <i t="grand">
      <x/>
    </i>
  </colItems>
  <dataFields count="1">
    <dataField name="Aantal van Detail beleid" fld="2" subtotal="count" baseField="0" baseItem="0"/>
  </dataFields>
  <formats count="14">
    <format dxfId="92">
      <pivotArea type="all" dataOnly="0" outline="0" fieldPosition="0"/>
    </format>
    <format dxfId="91">
      <pivotArea outline="0" collapsedLevelsAreSubtotals="1" fieldPosition="0"/>
    </format>
    <format dxfId="90">
      <pivotArea dataOnly="0" labelOnly="1" fieldPosition="0">
        <references count="1">
          <reference field="1" count="0"/>
        </references>
      </pivotArea>
    </format>
    <format dxfId="89">
      <pivotArea dataOnly="0" labelOnly="1" grandRow="1" outline="0" fieldPosition="0"/>
    </format>
    <format dxfId="88">
      <pivotArea dataOnly="0" labelOnly="1" fieldPosition="0">
        <references count="2">
          <reference field="1" count="0" selected="0"/>
          <reference field="2" count="3">
            <x v="9"/>
            <x v="10"/>
            <x v="45"/>
          </reference>
        </references>
      </pivotArea>
    </format>
    <format dxfId="87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86">
      <pivotArea dataOnly="0" labelOnly="1" grandCol="1" outline="0" fieldPosition="0"/>
    </format>
    <format dxfId="85">
      <pivotArea type="all" dataOnly="0" outline="0" fieldPosition="0"/>
    </format>
    <format dxfId="84">
      <pivotArea outline="0" collapsedLevelsAreSubtotals="1" fieldPosition="0"/>
    </format>
    <format dxfId="83">
      <pivotArea dataOnly="0" labelOnly="1" fieldPosition="0">
        <references count="1">
          <reference field="1" count="0"/>
        </references>
      </pivotArea>
    </format>
    <format dxfId="82">
      <pivotArea dataOnly="0" labelOnly="1" grandRow="1" outline="0" fieldPosition="0"/>
    </format>
    <format dxfId="81">
      <pivotArea dataOnly="0" labelOnly="1" fieldPosition="0">
        <references count="2">
          <reference field="1" count="0" selected="0"/>
          <reference field="2" count="3">
            <x v="9"/>
            <x v="10"/>
            <x v="45"/>
          </reference>
        </references>
      </pivotArea>
    </format>
    <format dxfId="80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79">
      <pivotArea dataOnly="0" labelOnly="1" grandCol="1" outline="0" fieldPosition="0"/>
    </format>
  </format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Draaitabel1" cacheId="0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 chartFormat="33">
  <location ref="B8:F18" firstHeaderRow="1" firstDataRow="2" firstDataCol="1"/>
  <pivotFields count="12">
    <pivotField axis="axisCol" showAll="0">
      <items count="8">
        <item m="1" x="5"/>
        <item m="1" x="4"/>
        <item m="1" x="6"/>
        <item h="1" x="3"/>
        <item x="0"/>
        <item x="1"/>
        <item x="2"/>
        <item t="default"/>
      </items>
    </pivotField>
    <pivotField axis="axisRow" dataField="1" showAll="0">
      <items count="10">
        <item x="3"/>
        <item x="1"/>
        <item x="5"/>
        <item m="1" x="8"/>
        <item x="6"/>
        <item x="0"/>
        <item x="4"/>
        <item x="2"/>
        <item x="7"/>
        <item t="default"/>
      </items>
    </pivotField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4">
    <i>
      <x v="4"/>
    </i>
    <i>
      <x v="5"/>
    </i>
    <i>
      <x v="6"/>
    </i>
    <i t="grand">
      <x/>
    </i>
  </colItems>
  <dataFields count="1">
    <dataField name="Aantal van Beleid" fld="1" subtotal="count" baseField="0" baseItem="0"/>
  </dataFields>
  <formats count="12">
    <format dxfId="104">
      <pivotArea type="all" dataOnly="0" outline="0" fieldPosition="0"/>
    </format>
    <format dxfId="103">
      <pivotArea outline="0" collapsedLevelsAreSubtotals="1" fieldPosition="0"/>
    </format>
    <format dxfId="102">
      <pivotArea dataOnly="0" labelOnly="1" fieldPosition="0">
        <references count="1">
          <reference field="1" count="7">
            <x v="0"/>
            <x v="1"/>
            <x v="2"/>
            <x v="4"/>
            <x v="5"/>
            <x v="6"/>
            <x v="7"/>
          </reference>
        </references>
      </pivotArea>
    </format>
    <format dxfId="101">
      <pivotArea dataOnly="0" labelOnly="1" grandRow="1" outline="0" fieldPosition="0"/>
    </format>
    <format dxfId="100">
      <pivotArea dataOnly="0" labelOnly="1" fieldPosition="0">
        <references count="1">
          <reference field="0" count="0"/>
        </references>
      </pivotArea>
    </format>
    <format dxfId="99">
      <pivotArea dataOnly="0" labelOnly="1" grandCol="1" outline="0" fieldPosition="0"/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dataOnly="0" labelOnly="1" fieldPosition="0">
        <references count="1">
          <reference field="1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1">
          <reference field="0" count="0"/>
        </references>
      </pivotArea>
    </format>
    <format dxfId="93">
      <pivotArea dataOnly="0" labelOnly="1" grandCol="1" outline="0" fieldPosition="0"/>
    </format>
  </formats>
  <chartFormats count="6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0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0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0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8"/>
          </reference>
        </references>
      </pivotArea>
    </chartFormat>
    <chartFormat chart="0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0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0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0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8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0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6"/>
          </reference>
        </references>
      </pivotArea>
    </chartFormat>
    <chartFormat chart="0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7"/>
          </reference>
        </references>
      </pivotArea>
    </chartFormat>
    <chartFormat chart="0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Draaitabel14" cacheId="0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 chartFormat="2">
  <location ref="B52:E64" firstHeaderRow="1" firstDataRow="2" firstDataCol="1"/>
  <pivotFields count="12">
    <pivotField axis="axisCol" showAll="0">
      <items count="8">
        <item m="1" x="5"/>
        <item m="1" x="4"/>
        <item m="1" x="6"/>
        <item x="3"/>
        <item x="0"/>
        <item x="1"/>
        <item x="2"/>
        <item t="default"/>
      </items>
    </pivotField>
    <pivotField axis="axisRow" showAll="0">
      <items count="10">
        <item h="1" x="3"/>
        <item h="1" x="1"/>
        <item h="1" x="5"/>
        <item h="1" m="1" x="8"/>
        <item x="6"/>
        <item h="1" x="0"/>
        <item h="1" x="4"/>
        <item h="1" x="2"/>
        <item h="1" x="7"/>
        <item t="default"/>
      </items>
    </pivotField>
    <pivotField axis="axisRow" dataField="1" showAll="0">
      <items count="47">
        <item x="13"/>
        <item x="12"/>
        <item x="35"/>
        <item x="27"/>
        <item x="39"/>
        <item x="6"/>
        <item x="18"/>
        <item x="10"/>
        <item x="8"/>
        <item x="15"/>
        <item x="38"/>
        <item x="0"/>
        <item x="25"/>
        <item x="31"/>
        <item x="40"/>
        <item x="26"/>
        <item x="11"/>
        <item x="4"/>
        <item x="14"/>
        <item x="44"/>
        <item x="41"/>
        <item x="29"/>
        <item x="36"/>
        <item x="45"/>
        <item x="19"/>
        <item x="20"/>
        <item x="3"/>
        <item x="2"/>
        <item x="5"/>
        <item x="42"/>
        <item x="23"/>
        <item x="9"/>
        <item x="22"/>
        <item x="24"/>
        <item x="7"/>
        <item x="34"/>
        <item x="37"/>
        <item x="16"/>
        <item x="32"/>
        <item x="33"/>
        <item x="30"/>
        <item x="28"/>
        <item x="21"/>
        <item x="1"/>
        <item x="17"/>
        <item x="43"/>
        <item t="default"/>
      </items>
    </pivotField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</pivotFields>
  <rowFields count="2">
    <field x="1"/>
    <field x="2"/>
  </rowFields>
  <rowItems count="11">
    <i>
      <x v="4"/>
    </i>
    <i r="1">
      <x v="2"/>
    </i>
    <i r="1">
      <x v="3"/>
    </i>
    <i r="1">
      <x v="6"/>
    </i>
    <i r="1">
      <x v="14"/>
    </i>
    <i r="1">
      <x v="25"/>
    </i>
    <i r="1">
      <x v="33"/>
    </i>
    <i r="1">
      <x v="38"/>
    </i>
    <i r="1">
      <x v="41"/>
    </i>
    <i r="1">
      <x v="45"/>
    </i>
    <i t="grand">
      <x/>
    </i>
  </rowItems>
  <colFields count="1">
    <field x="0"/>
  </colFields>
  <colItems count="3">
    <i>
      <x v="4"/>
    </i>
    <i>
      <x v="5"/>
    </i>
    <i t="grand">
      <x/>
    </i>
  </colItems>
  <dataFields count="1">
    <dataField name="Aantal van Detail beleid" fld="2" subtotal="count" baseField="0" baseItem="0"/>
  </dataFields>
  <formats count="21">
    <format dxfId="125">
      <pivotArea type="all" dataOnly="0" outline="0" fieldPosition="0"/>
    </format>
    <format dxfId="124">
      <pivotArea outline="0" collapsedLevelsAreSubtotals="1" fieldPosition="0"/>
    </format>
    <format dxfId="123">
      <pivotArea dataOnly="0" labelOnly="1" fieldPosition="0">
        <references count="1">
          <reference field="1" count="0"/>
        </references>
      </pivotArea>
    </format>
    <format dxfId="122">
      <pivotArea dataOnly="0" labelOnly="1" grandRow="1" outline="0" fieldPosition="0"/>
    </format>
    <format dxfId="121">
      <pivotArea dataOnly="0" labelOnly="1" fieldPosition="0">
        <references count="2">
          <reference field="1" count="0" selected="0"/>
          <reference field="2" count="9">
            <x v="2"/>
            <x v="3"/>
            <x v="6"/>
            <x v="14"/>
            <x v="25"/>
            <x v="33"/>
            <x v="38"/>
            <x v="41"/>
            <x v="45"/>
          </reference>
        </references>
      </pivotArea>
    </format>
    <format dxfId="120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119">
      <pivotArea dataOnly="0" labelOnly="1" grandCol="1" outline="0" fieldPosition="0"/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dataOnly="0" labelOnly="1" fieldPosition="0">
        <references count="1">
          <reference field="1" count="0"/>
        </references>
      </pivotArea>
    </format>
    <format dxfId="115">
      <pivotArea dataOnly="0" labelOnly="1" grandRow="1" outline="0" fieldPosition="0"/>
    </format>
    <format dxfId="114">
      <pivotArea dataOnly="0" labelOnly="1" fieldPosition="0">
        <references count="2">
          <reference field="1" count="0" selected="0"/>
          <reference field="2" count="9">
            <x v="2"/>
            <x v="3"/>
            <x v="6"/>
            <x v="14"/>
            <x v="25"/>
            <x v="33"/>
            <x v="38"/>
            <x v="41"/>
            <x v="45"/>
          </reference>
        </references>
      </pivotArea>
    </format>
    <format dxfId="113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112">
      <pivotArea dataOnly="0" labelOnly="1" grandCol="1" outline="0" fieldPosition="0"/>
    </format>
    <format dxfId="111">
      <pivotArea type="all" dataOnly="0" outline="0" fieldPosition="0"/>
    </format>
    <format dxfId="110">
      <pivotArea outline="0" collapsedLevelsAreSubtotals="1" fieldPosition="0"/>
    </format>
    <format dxfId="109">
      <pivotArea dataOnly="0" labelOnly="1" fieldPosition="0">
        <references count="1">
          <reference field="1" count="0"/>
        </references>
      </pivotArea>
    </format>
    <format dxfId="108">
      <pivotArea dataOnly="0" labelOnly="1" grandRow="1" outline="0" fieldPosition="0"/>
    </format>
    <format dxfId="107">
      <pivotArea dataOnly="0" labelOnly="1" fieldPosition="0">
        <references count="2">
          <reference field="1" count="0" selected="0"/>
          <reference field="2" count="9">
            <x v="2"/>
            <x v="3"/>
            <x v="6"/>
            <x v="14"/>
            <x v="25"/>
            <x v="33"/>
            <x v="38"/>
            <x v="41"/>
            <x v="45"/>
          </reference>
        </references>
      </pivotArea>
    </format>
    <format dxfId="106">
      <pivotArea dataOnly="0" labelOnly="1" fieldPosition="0">
        <references count="1">
          <reference field="0" count="2">
            <x v="0"/>
            <x v="1"/>
          </reference>
        </references>
      </pivotArea>
    </format>
    <format dxfId="105">
      <pivotArea dataOnly="0" labelOnly="1" grandCol="1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Draaitabel1" cacheId="0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 chartFormat="4">
  <location ref="A3:E34" firstHeaderRow="1" firstDataRow="2" firstDataCol="1"/>
  <pivotFields count="12">
    <pivotField axis="axisCol" showAll="0">
      <items count="8">
        <item m="1" x="5"/>
        <item m="1" x="4"/>
        <item m="1" x="6"/>
        <item x="0"/>
        <item x="1"/>
        <item x="2"/>
        <item h="1" x="3"/>
        <item t="default"/>
      </items>
    </pivotField>
    <pivotField axis="axisRow" dataField="1" showAll="0">
      <items count="10">
        <item x="3"/>
        <item x="1"/>
        <item x="5"/>
        <item m="1" x="8"/>
        <item x="6"/>
        <item x="0"/>
        <item x="4"/>
        <item x="2"/>
        <item h="1" x="7"/>
        <item t="default"/>
      </items>
    </pivotField>
    <pivotField showAll="0"/>
    <pivotField axis="axisRow" showAll="0">
      <items count="8">
        <item x="5"/>
        <item x="3"/>
        <item x="4"/>
        <item x="2"/>
        <item x="1"/>
        <item x="0"/>
        <item x="6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showAll="0"/>
    <pivotField showAll="0"/>
  </pivotFields>
  <rowFields count="2">
    <field x="1"/>
    <field x="3"/>
  </rowFields>
  <rowItems count="30">
    <i>
      <x/>
    </i>
    <i r="1">
      <x v="4"/>
    </i>
    <i r="1">
      <x v="5"/>
    </i>
    <i>
      <x v="1"/>
    </i>
    <i r="1">
      <x v="1"/>
    </i>
    <i r="1">
      <x v="4"/>
    </i>
    <i r="1">
      <x v="5"/>
    </i>
    <i>
      <x v="2"/>
    </i>
    <i r="1">
      <x v="4"/>
    </i>
    <i r="1">
      <x v="5"/>
    </i>
    <i>
      <x v="4"/>
    </i>
    <i r="1">
      <x v="1"/>
    </i>
    <i r="1">
      <x v="4"/>
    </i>
    <i r="1">
      <x v="5"/>
    </i>
    <i>
      <x v="5"/>
    </i>
    <i r="1">
      <x/>
    </i>
    <i r="1">
      <x v="1"/>
    </i>
    <i r="1">
      <x v="3"/>
    </i>
    <i r="1">
      <x v="4"/>
    </i>
    <i r="1">
      <x v="5"/>
    </i>
    <i>
      <x v="6"/>
    </i>
    <i r="1">
      <x v="4"/>
    </i>
    <i r="1">
      <x v="5"/>
    </i>
    <i>
      <x v="7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0"/>
  </colFields>
  <colItems count="4">
    <i>
      <x v="3"/>
    </i>
    <i>
      <x v="4"/>
    </i>
    <i>
      <x v="5"/>
    </i>
    <i t="grand">
      <x/>
    </i>
  </colItems>
  <dataFields count="1">
    <dataField name="Aantal van Beleid" fld="1" subtotal="count" baseField="0" baseItem="0"/>
  </dataFields>
  <formats count="7"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1" count="1" selected="0">
            <x v="0"/>
          </reference>
          <reference field="3" count="0"/>
        </references>
      </pivotArea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Col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Draaitabel3" cacheId="1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1">
  <location ref="A1:B6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4"/>
        <item x="0"/>
        <item x="1"/>
        <item x="6"/>
        <item x="7"/>
        <item x="2"/>
        <item x="5"/>
        <item x="3"/>
        <item t="default"/>
      </items>
    </pivotField>
    <pivotField axis="axisRow" showAll="0">
      <items count="63">
        <item x="46"/>
        <item x="14"/>
        <item x="50"/>
        <item x="43"/>
        <item x="37"/>
        <item x="29"/>
        <item x="49"/>
        <item x="41"/>
        <item x="6"/>
        <item x="19"/>
        <item x="18"/>
        <item x="10"/>
        <item x="8"/>
        <item x="15"/>
        <item x="38"/>
        <item x="55"/>
        <item m="1" x="57"/>
        <item x="26"/>
        <item x="33"/>
        <item x="39"/>
        <item x="40"/>
        <item x="28"/>
        <item x="11"/>
        <item x="4"/>
        <item x="12"/>
        <item x="5"/>
        <item x="42"/>
        <item m="1" x="60"/>
        <item x="31"/>
        <item m="1" x="59"/>
        <item x="13"/>
        <item x="52"/>
        <item x="24"/>
        <item m="1" x="61"/>
        <item x="20"/>
        <item x="2"/>
        <item x="3"/>
        <item x="7"/>
        <item x="45"/>
        <item x="25"/>
        <item x="9"/>
        <item x="54"/>
        <item m="1" x="58"/>
        <item x="56"/>
        <item x="27"/>
        <item x="22"/>
        <item x="36"/>
        <item x="16"/>
        <item x="34"/>
        <item x="44"/>
        <item x="35"/>
        <item x="32"/>
        <item x="51"/>
        <item x="30"/>
        <item x="48"/>
        <item x="21"/>
        <item x="0"/>
        <item x="23"/>
        <item x="47"/>
        <item x="53"/>
        <item x="1"/>
        <item x="17"/>
        <item t="default"/>
      </items>
    </pivotField>
    <pivotField showAll="0"/>
    <pivotField numFmtId="14" showAll="0"/>
    <pivotField showAll="0" defaultSubtotal="0"/>
  </pivotFields>
  <rowFields count="2">
    <field x="8"/>
    <field x="9"/>
  </rowFields>
  <rowItems count="66">
    <i>
      <x/>
    </i>
    <i r="1">
      <x v="10"/>
    </i>
    <i r="1">
      <x v="12"/>
    </i>
    <i r="1">
      <x v="15"/>
    </i>
    <i r="1">
      <x v="17"/>
    </i>
    <i r="1">
      <x v="18"/>
    </i>
    <i r="1">
      <x v="19"/>
    </i>
    <i r="1">
      <x v="20"/>
    </i>
    <i r="1">
      <x v="25"/>
    </i>
    <i r="1">
      <x v="28"/>
    </i>
    <i r="1">
      <x v="31"/>
    </i>
    <i r="1">
      <x v="45"/>
    </i>
    <i r="1">
      <x v="46"/>
    </i>
    <i r="1">
      <x v="52"/>
    </i>
    <i>
      <x v="1"/>
    </i>
    <i r="1">
      <x v="56"/>
    </i>
    <i r="1">
      <x v="57"/>
    </i>
    <i>
      <x v="2"/>
    </i>
    <i r="1">
      <x v="3"/>
    </i>
    <i r="1">
      <x v="9"/>
    </i>
    <i r="1">
      <x v="21"/>
    </i>
    <i r="1">
      <x v="24"/>
    </i>
    <i r="1">
      <x v="26"/>
    </i>
    <i r="1">
      <x v="30"/>
    </i>
    <i r="1">
      <x v="32"/>
    </i>
    <i r="1">
      <x v="41"/>
    </i>
    <i r="1">
      <x v="49"/>
    </i>
    <i r="1">
      <x v="50"/>
    </i>
    <i r="1">
      <x v="60"/>
    </i>
    <i>
      <x v="3"/>
    </i>
    <i r="1">
      <x v="13"/>
    </i>
    <i r="1">
      <x v="14"/>
    </i>
    <i>
      <x v="4"/>
    </i>
    <i r="1">
      <x v="2"/>
    </i>
    <i r="1">
      <x v="4"/>
    </i>
    <i r="1">
      <x v="5"/>
    </i>
    <i r="1">
      <x v="34"/>
    </i>
    <i r="1">
      <x v="43"/>
    </i>
    <i r="1">
      <x v="44"/>
    </i>
    <i r="1">
      <x v="48"/>
    </i>
    <i r="1">
      <x v="53"/>
    </i>
    <i r="1">
      <x v="58"/>
    </i>
    <i r="1">
      <x v="59"/>
    </i>
    <i>
      <x v="5"/>
    </i>
    <i r="1">
      <x/>
    </i>
    <i r="1">
      <x v="35"/>
    </i>
    <i r="1">
      <x v="36"/>
    </i>
    <i r="1">
      <x v="47"/>
    </i>
    <i>
      <x v="6"/>
    </i>
    <i r="1">
      <x v="11"/>
    </i>
    <i r="1">
      <x v="51"/>
    </i>
    <i>
      <x v="7"/>
    </i>
    <i r="1">
      <x v="1"/>
    </i>
    <i r="1">
      <x v="6"/>
    </i>
    <i r="1">
      <x v="7"/>
    </i>
    <i r="1">
      <x v="8"/>
    </i>
    <i r="1">
      <x v="22"/>
    </i>
    <i r="1">
      <x v="23"/>
    </i>
    <i r="1">
      <x v="37"/>
    </i>
    <i r="1">
      <x v="38"/>
    </i>
    <i r="1">
      <x v="39"/>
    </i>
    <i r="1">
      <x v="40"/>
    </i>
    <i r="1">
      <x v="54"/>
    </i>
    <i r="1">
      <x v="55"/>
    </i>
    <i r="1">
      <x v="61"/>
    </i>
    <i t="grand">
      <x/>
    </i>
  </rowItems>
  <colItems count="1">
    <i/>
  </colItems>
  <dataFields count="1">
    <dataField name="Aantal van Beleid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Draaitabel6" cacheId="0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 chartFormat="2">
  <location ref="A3:D9" firstHeaderRow="1" firstDataRow="2" firstDataCol="1"/>
  <pivotFields count="12">
    <pivotField axis="axisCol" showAll="0">
      <items count="8">
        <item m="1" x="5"/>
        <item m="1" x="4"/>
        <item m="1" x="6"/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48">
        <item m="1" x="34"/>
        <item m="1" x="22"/>
        <item m="1" x="42"/>
        <item m="1" x="31"/>
        <item m="1" x="26"/>
        <item m="1" x="35"/>
        <item m="1" x="14"/>
        <item m="1" x="24"/>
        <item m="1" x="29"/>
        <item m="1" x="7"/>
        <item m="1" x="27"/>
        <item m="1" x="32"/>
        <item m="1" x="12"/>
        <item m="1" x="23"/>
        <item x="3"/>
        <item m="1" x="17"/>
        <item x="0"/>
        <item m="1" x="20"/>
        <item m="1" x="38"/>
        <item m="1" x="19"/>
        <item m="1" x="33"/>
        <item m="1" x="9"/>
        <item m="1" x="15"/>
        <item m="1" x="40"/>
        <item m="1" x="5"/>
        <item m="1" x="45"/>
        <item m="1" x="13"/>
        <item m="1" x="46"/>
        <item x="2"/>
        <item m="1" x="41"/>
        <item m="1" x="10"/>
        <item x="1"/>
        <item m="1" x="11"/>
        <item m="1" x="16"/>
        <item m="1" x="21"/>
        <item m="1" x="44"/>
        <item m="1" x="18"/>
        <item m="1" x="39"/>
        <item m="1" x="6"/>
        <item m="1" x="8"/>
        <item m="1" x="36"/>
        <item m="1" x="25"/>
        <item m="1" x="30"/>
        <item m="1" x="37"/>
        <item m="1" x="43"/>
        <item m="1" x="28"/>
        <item h="1" x="4"/>
        <item t="default"/>
      </items>
    </pivotField>
  </pivotFields>
  <rowFields count="1">
    <field x="11"/>
  </rowFields>
  <rowItems count="5">
    <i>
      <x v="14"/>
    </i>
    <i>
      <x v="16"/>
    </i>
    <i>
      <x v="28"/>
    </i>
    <i>
      <x v="31"/>
    </i>
    <i t="grand">
      <x/>
    </i>
  </rowItems>
  <colFields count="1">
    <field x="0"/>
  </colFields>
  <colItems count="3">
    <i>
      <x v="3"/>
    </i>
    <i>
      <x v="5"/>
    </i>
    <i t="grand">
      <x/>
    </i>
  </colItems>
  <dataFields count="1">
    <dataField name="Aantal van Onderwerp" fld="4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Draaitabel4" cacheId="0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 chartFormat="4">
  <location ref="A2:E54" firstHeaderRow="1" firstDataRow="2" firstDataCol="1"/>
  <pivotFields count="12">
    <pivotField axis="axisCol" showAll="0">
      <items count="8">
        <item m="1" x="5"/>
        <item m="1" x="4"/>
        <item m="1" x="6"/>
        <item x="0"/>
        <item x="1"/>
        <item x="2"/>
        <item h="1" x="3"/>
        <item t="default"/>
      </items>
    </pivotField>
    <pivotField axis="axisRow" showAll="0">
      <items count="10">
        <item x="3"/>
        <item x="1"/>
        <item x="5"/>
        <item m="1" x="8"/>
        <item x="6"/>
        <item x="0"/>
        <item x="4"/>
        <item x="2"/>
        <item h="1" sd="0" x="7"/>
        <item t="default"/>
      </items>
    </pivotField>
    <pivotField showAll="0"/>
    <pivotField showAll="0"/>
    <pivotField dataField="1" showAll="0"/>
    <pivotField showAll="0"/>
    <pivotField axis="axisRow" showAll="0" defaultSubtotal="0">
      <items count="191">
        <item m="1" x="122"/>
        <item m="1" x="15"/>
        <item m="1" x="68"/>
        <item m="1" x="144"/>
        <item m="1" x="40"/>
        <item m="1" x="189"/>
        <item m="1" x="61"/>
        <item m="1" x="31"/>
        <item m="1" x="185"/>
        <item m="1" x="55"/>
        <item m="1" x="128"/>
        <item m="1" x="22"/>
        <item m="1" x="101"/>
        <item m="1" x="178"/>
        <item m="1" x="45"/>
        <item m="1" x="13"/>
        <item m="1" x="93"/>
        <item m="1" x="133"/>
        <item m="1" x="183"/>
        <item m="1" x="78"/>
        <item m="1" x="158"/>
        <item m="1" x="52"/>
        <item m="1" x="126"/>
        <item m="1" x="176"/>
        <item m="1" x="71"/>
        <item m="1" x="149"/>
        <item m="1" x="42"/>
        <item m="1" x="118"/>
        <item m="1" x="11"/>
        <item m="1" x="169"/>
        <item m="1" x="64"/>
        <item m="1" x="139"/>
        <item m="1" x="33"/>
        <item m="1" x="110"/>
        <item m="1" x="161"/>
        <item m="1" x="132"/>
        <item m="1" x="24"/>
        <item m="1" x="116"/>
        <item m="1" x="167"/>
        <item m="1" x="62"/>
        <item m="1" x="136"/>
        <item m="1" x="32"/>
        <item m="1" x="108"/>
        <item m="1" x="56"/>
        <item m="1" x="129"/>
        <item m="1" x="102"/>
        <item m="1" x="153"/>
        <item m="1" x="46"/>
        <item m="1" x="120"/>
        <item m="1" x="14"/>
        <item m="1" x="94"/>
        <item m="1" x="142"/>
        <item m="1" x="37"/>
        <item m="1" x="113"/>
        <item m="1" x="188"/>
        <item m="1" x="86"/>
        <item m="1" x="100"/>
        <item m="1" x="177"/>
        <item m="1" x="72"/>
        <item m="1" x="150"/>
        <item m="1" x="43"/>
        <item m="1" x="91"/>
        <item m="1" x="170"/>
        <item m="1" x="65"/>
        <item m="1" x="140"/>
        <item m="1" x="34"/>
        <item m="1" x="83"/>
        <item m="1" x="162"/>
        <item m="1" x="58"/>
        <item m="1" x="25"/>
        <item m="1" x="155"/>
        <item m="1" x="49"/>
        <item m="1" x="123"/>
        <item m="1" x="16"/>
        <item m="1" x="69"/>
        <item m="1" x="145"/>
        <item m="1" x="57"/>
        <item m="1" x="130"/>
        <item m="1" x="103"/>
        <item m="1" x="179"/>
        <item m="1" x="74"/>
        <item m="1" x="154"/>
        <item m="1" x="47"/>
        <item m="1" x="95"/>
        <item m="1" x="171"/>
        <item m="1" x="67"/>
        <item m="1" x="143"/>
        <item m="1" x="38"/>
        <item m="1" x="114"/>
        <item m="1" x="87"/>
        <item m="1" x="164"/>
        <item m="1" x="59"/>
        <item m="1" x="134"/>
        <item m="1" x="28"/>
        <item m="1" x="79"/>
        <item m="1" x="53"/>
        <item m="1" x="19"/>
        <item m="1" x="35"/>
        <item m="1" x="111"/>
        <item m="1" x="187"/>
        <item m="1" x="84"/>
        <item m="1" x="163"/>
        <item m="1" x="104"/>
        <item m="1" x="181"/>
        <item m="1" x="76"/>
        <item m="1" x="156"/>
        <item m="1" x="17"/>
        <item m="1" x="97"/>
        <item m="1" x="173"/>
        <item m="1" x="70"/>
        <item m="1" x="146"/>
        <item m="1" x="190"/>
        <item m="1" x="89"/>
        <item m="1" x="168"/>
        <item m="1" x="63"/>
        <item m="1" x="137"/>
        <item m="1" x="48"/>
        <item m="1" x="121"/>
        <item m="1" x="96"/>
        <item m="1" x="172"/>
        <item m="1" x="39"/>
        <item m="1" x="115"/>
        <item m="1" x="165"/>
        <item m="1" x="29"/>
        <item m="1" x="107"/>
        <item m="1" x="184"/>
        <item m="1" x="80"/>
        <item m="1" x="159"/>
        <item m="1" x="20"/>
        <item m="1" x="151"/>
        <item m="1" x="92"/>
        <item m="1" x="26"/>
        <item m="1" x="105"/>
        <item m="1" x="50"/>
        <item m="1" x="124"/>
        <item m="1" x="98"/>
        <item m="1" x="147"/>
        <item m="1" x="41"/>
        <item m="1" x="117"/>
        <item m="1" x="90"/>
        <item m="1" x="138"/>
        <item m="1" x="109"/>
        <item m="1" x="186"/>
        <item m="1" x="82"/>
        <item m="1" x="131"/>
        <item m="1" x="23"/>
        <item m="1" x="180"/>
        <item m="1" x="75"/>
        <item m="1" x="88"/>
        <item m="1" x="166"/>
        <item m="1" x="60"/>
        <item m="1" x="135"/>
        <item m="1" x="30"/>
        <item m="1" x="81"/>
        <item m="1" x="160"/>
        <item m="1" x="54"/>
        <item m="1" x="127"/>
        <item m="1" x="21"/>
        <item m="1" x="73"/>
        <item m="1" x="152"/>
        <item m="1" x="44"/>
        <item m="1" x="119"/>
        <item m="1" x="12"/>
        <item m="1" x="66"/>
        <item m="1" x="141"/>
        <item m="1" x="36"/>
        <item m="1" x="112"/>
        <item m="1" x="85"/>
        <item m="1" x="174"/>
        <item m="1" x="148"/>
        <item x="10"/>
        <item m="1" x="27"/>
        <item m="1" x="106"/>
        <item m="1" x="182"/>
        <item m="1" x="77"/>
        <item m="1" x="157"/>
        <item m="1" x="51"/>
        <item m="1" x="125"/>
        <item m="1" x="18"/>
        <item m="1" x="99"/>
        <item m="1" x="175"/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/>
    <pivotField showAll="0"/>
    <pivotField showAll="0"/>
    <pivotField showAll="0"/>
    <pivotField showAll="0"/>
  </pivotFields>
  <rowFields count="2">
    <field x="1"/>
    <field x="6"/>
  </rowFields>
  <rowItems count="51">
    <i>
      <x/>
    </i>
    <i r="1">
      <x v="181"/>
    </i>
    <i r="1">
      <x v="182"/>
    </i>
    <i r="1">
      <x v="183"/>
    </i>
    <i r="1">
      <x v="184"/>
    </i>
    <i r="1">
      <x v="185"/>
    </i>
    <i r="1">
      <x v="186"/>
    </i>
    <i>
      <x v="1"/>
    </i>
    <i r="1">
      <x v="181"/>
    </i>
    <i r="1">
      <x v="182"/>
    </i>
    <i r="1">
      <x v="183"/>
    </i>
    <i r="1">
      <x v="184"/>
    </i>
    <i r="1">
      <x v="185"/>
    </i>
    <i r="1">
      <x v="186"/>
    </i>
    <i>
      <x v="2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>
      <x v="4"/>
    </i>
    <i r="1">
      <x v="181"/>
    </i>
    <i r="1">
      <x v="182"/>
    </i>
    <i r="1">
      <x v="183"/>
    </i>
    <i r="1">
      <x v="184"/>
    </i>
    <i r="1">
      <x v="185"/>
    </i>
    <i r="1">
      <x v="186"/>
    </i>
    <i>
      <x v="5"/>
    </i>
    <i r="1">
      <x v="181"/>
    </i>
    <i r="1">
      <x v="182"/>
    </i>
    <i r="1">
      <x v="183"/>
    </i>
    <i r="1">
      <x v="184"/>
    </i>
    <i r="1">
      <x v="185"/>
    </i>
    <i r="1">
      <x v="186"/>
    </i>
    <i>
      <x v="6"/>
    </i>
    <i r="1">
      <x v="181"/>
    </i>
    <i r="1">
      <x v="182"/>
    </i>
    <i r="1">
      <x v="183"/>
    </i>
    <i r="1">
      <x v="184"/>
    </i>
    <i r="1">
      <x v="185"/>
    </i>
    <i r="1">
      <x v="186"/>
    </i>
    <i>
      <x v="7"/>
    </i>
    <i r="1">
      <x v="181"/>
    </i>
    <i r="1">
      <x v="182"/>
    </i>
    <i r="1">
      <x v="183"/>
    </i>
    <i r="1">
      <x v="184"/>
    </i>
    <i r="1">
      <x v="185"/>
    </i>
    <i r="1">
      <x v="186"/>
    </i>
    <i t="grand">
      <x/>
    </i>
  </rowItems>
  <colFields count="1">
    <field x="0"/>
  </colFields>
  <colItems count="4">
    <i>
      <x v="3"/>
    </i>
    <i>
      <x v="4"/>
    </i>
    <i>
      <x v="5"/>
    </i>
    <i t="grand">
      <x/>
    </i>
  </colItems>
  <dataFields count="1">
    <dataField name="Aantal van Onderwerp" fld="4" subtotal="count" baseField="0" baseItem="0"/>
  </dataFields>
  <chartFormats count="3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Draaitabel5" cacheId="0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 chartFormat="7">
  <location ref="A1:E24" firstHeaderRow="0" firstDataRow="1" firstDataCol="1"/>
  <pivotFields count="12">
    <pivotField axis="axisRow" showAll="0">
      <items count="8">
        <item m="1" x="5"/>
        <item m="1" x="4"/>
        <item m="1" x="6"/>
        <item x="0"/>
        <item x="1"/>
        <item x="2"/>
        <item x="3"/>
        <item t="default"/>
      </items>
    </pivotField>
    <pivotField axis="axisRow" showAll="0">
      <items count="10">
        <item x="3"/>
        <item x="1"/>
        <item x="5"/>
        <item m="1" x="8"/>
        <item x="6"/>
        <item x="0"/>
        <item x="4"/>
        <item x="2"/>
        <item h="1" x="7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2">
    <field x="1"/>
    <field x="0"/>
  </rowFields>
  <rowItems count="23">
    <i>
      <x/>
    </i>
    <i r="1">
      <x v="3"/>
    </i>
    <i r="1">
      <x v="4"/>
    </i>
    <i>
      <x v="1"/>
    </i>
    <i r="1">
      <x v="3"/>
    </i>
    <i r="1">
      <x v="4"/>
    </i>
    <i>
      <x v="2"/>
    </i>
    <i r="1">
      <x v="3"/>
    </i>
    <i r="1">
      <x v="4"/>
    </i>
    <i r="1">
      <x v="5"/>
    </i>
    <i>
      <x v="4"/>
    </i>
    <i r="1">
      <x v="3"/>
    </i>
    <i r="1">
      <x v="4"/>
    </i>
    <i>
      <x v="5"/>
    </i>
    <i r="1">
      <x v="3"/>
    </i>
    <i r="1">
      <x v="4"/>
    </i>
    <i>
      <x v="6"/>
    </i>
    <i r="1">
      <x v="3"/>
    </i>
    <i r="1">
      <x v="4"/>
    </i>
    <i>
      <x v="7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Verstuurde persberichten" fld="3" subtotal="count" baseField="1" baseItem="0"/>
    <dataField name="Aantal van Persreturn" fld="7" subtotal="count" baseField="0" baseItem="0"/>
    <dataField name="Aantal van Alleen web" fld="8" subtotal="count" baseField="0" baseItem="0"/>
    <dataField name="Aantal van TV" fld="9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Draaitabel7" cacheId="0" applyNumberFormats="0" applyBorderFormats="0" applyFontFormats="0" applyPatternFormats="0" applyAlignmentFormats="0" applyWidthHeightFormats="1" dataCaption="Waarden" updatedVersion="5" minRefreshableVersion="3" useAutoFormatting="1" itemPrintTitles="1" createdVersion="5" indent="0" outline="1" outlineData="1" multipleFieldFilters="0" chartFormat="7">
  <location ref="A2:G27" firstHeaderRow="1" firstDataRow="3" firstDataCol="1"/>
  <pivotFields count="12">
    <pivotField axis="axisCol" showAll="0">
      <items count="8">
        <item m="1" x="5"/>
        <item m="1" x="4"/>
        <item m="1" x="6"/>
        <item x="0"/>
        <item x="1"/>
        <item x="2"/>
        <item h="1" x="3"/>
        <item t="default"/>
      </items>
    </pivotField>
    <pivotField axis="axisRow" showAll="0">
      <items count="10">
        <item x="3"/>
        <item x="1"/>
        <item x="5"/>
        <item m="1" x="8"/>
        <item x="6"/>
        <item x="0"/>
        <item x="4"/>
        <item x="2"/>
        <item h="1" x="7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axis="axisRow" showAll="0">
      <items count="48">
        <item h="1" m="1" x="34"/>
        <item h="1" m="1" x="22"/>
        <item h="1" m="1" x="42"/>
        <item h="1" m="1" x="31"/>
        <item h="1" m="1" x="26"/>
        <item h="1" m="1" x="35"/>
        <item h="1" m="1" x="14"/>
        <item h="1" m="1" x="24"/>
        <item h="1" m="1" x="29"/>
        <item h="1" m="1" x="7"/>
        <item h="1" m="1" x="27"/>
        <item h="1" m="1" x="32"/>
        <item h="1" m="1" x="12"/>
        <item h="1" m="1" x="23"/>
        <item x="3"/>
        <item h="1" m="1" x="17"/>
        <item x="0"/>
        <item h="1" m="1" x="20"/>
        <item h="1" m="1" x="38"/>
        <item h="1" m="1" x="19"/>
        <item h="1" m="1" x="33"/>
        <item h="1" m="1" x="9"/>
        <item h="1" m="1" x="15"/>
        <item h="1" m="1" x="40"/>
        <item h="1" m="1" x="5"/>
        <item h="1" m="1" x="45"/>
        <item h="1" m="1" x="13"/>
        <item h="1" m="1" x="46"/>
        <item x="2"/>
        <item h="1" m="1" x="41"/>
        <item h="1" m="1" x="10"/>
        <item x="1"/>
        <item h="1" m="1" x="11"/>
        <item h="1" m="1" x="16"/>
        <item h="1" m="1" x="21"/>
        <item h="1" m="1" x="44"/>
        <item h="1" m="1" x="18"/>
        <item h="1" m="1" x="39"/>
        <item h="1" m="1" x="6"/>
        <item h="1" m="1" x="8"/>
        <item h="1" m="1" x="36"/>
        <item h="1" m="1" x="25"/>
        <item h="1" m="1" x="30"/>
        <item h="1" m="1" x="37"/>
        <item h="1" m="1" x="43"/>
        <item h="1" m="1" x="28"/>
        <item h="1" x="4"/>
        <item t="default"/>
      </items>
    </pivotField>
  </pivotFields>
  <rowFields count="2">
    <field x="11"/>
    <field x="1"/>
  </rowFields>
  <rowItems count="23">
    <i>
      <x v="14"/>
    </i>
    <i r="1">
      <x/>
    </i>
    <i r="1">
      <x v="6"/>
    </i>
    <i r="1">
      <x v="7"/>
    </i>
    <i>
      <x v="16"/>
    </i>
    <i r="1">
      <x v="5"/>
    </i>
    <i>
      <x v="28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>
      <x v="31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Fields count="2">
    <field x="0"/>
    <field x="-2"/>
  </colFields>
  <colItems count="6">
    <i>
      <x v="3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Aantal van verzonden" fld="4" subtotal="count" baseField="1" baseItem="7"/>
    <dataField name="Aantal van Persreturn" fld="7" subtotal="count" baseField="0" baseItem="0"/>
  </dataFields>
  <chartFormats count="1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Draaitabel4" cacheId="1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1">
  <location ref="A1:B1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9">
        <item x="4"/>
        <item x="0"/>
        <item x="1"/>
        <item x="6"/>
        <item x="7"/>
        <item x="2"/>
        <item x="5"/>
        <item x="3"/>
        <item t="default"/>
      </items>
    </pivotField>
    <pivotField showAll="0"/>
    <pivotField showAll="0"/>
    <pivotField numFmtId="14" showAll="0"/>
    <pivotField showAll="0" defaultSubtota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antal van Beleid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Draaitabel12" cacheId="1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13"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antal van Kwartaa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Draaitabel13" cacheId="1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1">
  <location ref="A1:B3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4"/>
        <item x="0"/>
        <item x="1"/>
        <item x="6"/>
        <item x="7"/>
        <item x="2"/>
        <item x="5"/>
        <item x="3"/>
        <item t="default"/>
      </items>
    </pivotField>
    <pivotField showAll="0"/>
    <pivotField axis="axisRow" dataField="1" showAll="0">
      <items count="8">
        <item x="5"/>
        <item x="3"/>
        <item x="4"/>
        <item x="2"/>
        <item x="1"/>
        <item x="0"/>
        <item m="1" x="6"/>
        <item t="default"/>
      </items>
    </pivotField>
    <pivotField numFmtId="14" showAll="0"/>
    <pivotField showAll="0" defaultSubtotal="0"/>
  </pivotFields>
  <rowFields count="2">
    <field x="8"/>
    <field x="10"/>
  </rowFields>
  <rowItems count="33">
    <i>
      <x/>
    </i>
    <i r="1">
      <x v="4"/>
    </i>
    <i r="1">
      <x v="5"/>
    </i>
    <i>
      <x v="1"/>
    </i>
    <i r="1">
      <x v="4"/>
    </i>
    <i r="1">
      <x v="5"/>
    </i>
    <i>
      <x v="2"/>
    </i>
    <i r="1">
      <x v="1"/>
    </i>
    <i r="1">
      <x v="4"/>
    </i>
    <i r="1">
      <x v="5"/>
    </i>
    <i>
      <x v="3"/>
    </i>
    <i r="1">
      <x v="4"/>
    </i>
    <i r="1">
      <x v="5"/>
    </i>
    <i>
      <x v="4"/>
    </i>
    <i r="1">
      <x v="1"/>
    </i>
    <i r="1">
      <x v="4"/>
    </i>
    <i r="1">
      <x v="5"/>
    </i>
    <i>
      <x v="5"/>
    </i>
    <i r="1">
      <x/>
    </i>
    <i r="1">
      <x v="1"/>
    </i>
    <i r="1">
      <x v="3"/>
    </i>
    <i r="1">
      <x v="4"/>
    </i>
    <i r="1">
      <x v="5"/>
    </i>
    <i>
      <x v="6"/>
    </i>
    <i r="1">
      <x v="1"/>
    </i>
    <i r="1">
      <x v="4"/>
    </i>
    <i r="1">
      <x v="5"/>
    </i>
    <i>
      <x v="7"/>
    </i>
    <i r="1">
      <x v="1"/>
    </i>
    <i r="1">
      <x v="2"/>
    </i>
    <i r="1">
      <x v="4"/>
    </i>
    <i r="1">
      <x v="5"/>
    </i>
    <i t="grand">
      <x/>
    </i>
  </rowItems>
  <colItems count="1">
    <i/>
  </colItems>
  <dataFields count="1">
    <dataField name="Aantal van Soort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Draaitabel14" cacheId="1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7">
  <location ref="A1:B10" firstHeaderRow="1" firstDataRow="1" firstDataCol="1"/>
  <pivotFields count="13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9">
        <item x="4"/>
        <item x="0"/>
        <item x="1"/>
        <item x="6"/>
        <item x="7"/>
        <item x="2"/>
        <item x="5"/>
        <item x="3"/>
        <item t="default"/>
      </items>
    </pivotField>
    <pivotField showAll="0"/>
    <pivotField showAll="0"/>
    <pivotField numFmtId="14" showAll="0"/>
    <pivotField showAll="0" defaultSubtota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antal van Persreturn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Draaitabel6" cacheId="1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6">
  <location ref="A1:B1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dataField="1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2"/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antal van Maanden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Draaitabel15" cacheId="1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1">
  <location ref="A3:C12" firstHeaderRow="0" firstDataRow="1" firstDataCol="1"/>
  <pivotFields count="13">
    <pivotField showAll="0"/>
    <pivotField showAll="0"/>
    <pivotField showAll="0"/>
    <pivotField showAll="0">
      <items count="651">
        <item x="561"/>
        <item x="454"/>
        <item x="131"/>
        <item x="216"/>
        <item x="468"/>
        <item x="134"/>
        <item x="215"/>
        <item x="8"/>
        <item x="7"/>
        <item x="288"/>
        <item x="43"/>
        <item x="68"/>
        <item x="39"/>
        <item x="91"/>
        <item x="405"/>
        <item x="287"/>
        <item x="281"/>
        <item x="198"/>
        <item x="197"/>
        <item x="217"/>
        <item x="146"/>
        <item x="133"/>
        <item x="289"/>
        <item x="132"/>
        <item x="286"/>
        <item x="478"/>
        <item x="600"/>
        <item x="635"/>
        <item x="89"/>
        <item x="609"/>
        <item x="301"/>
        <item x="596"/>
        <item x="103"/>
        <item x="244"/>
        <item x="495"/>
        <item x="482"/>
        <item x="607"/>
        <item x="313"/>
        <item x="307"/>
        <item x="87"/>
        <item x="541"/>
        <item x="613"/>
        <item x="343"/>
        <item x="237"/>
        <item x="619"/>
        <item x="95"/>
        <item x="312"/>
        <item x="183"/>
        <item x="241"/>
        <item x="377"/>
        <item x="321"/>
        <item x="304"/>
        <item x="254"/>
        <item x="510"/>
        <item x="629"/>
        <item x="63"/>
        <item x="250"/>
        <item x="491"/>
        <item x="505"/>
        <item x="601"/>
        <item x="509"/>
        <item x="165"/>
        <item x="263"/>
        <item x="323"/>
        <item x="638"/>
        <item x="589"/>
        <item x="110"/>
        <item x="48"/>
        <item x="325"/>
        <item x="511"/>
        <item x="558"/>
        <item x="489"/>
        <item x="327"/>
        <item x="19"/>
        <item x="119"/>
        <item x="115"/>
        <item x="386"/>
        <item x="280"/>
        <item x="26"/>
        <item x="23"/>
        <item x="24"/>
        <item x="527"/>
        <item x="567"/>
        <item x="72"/>
        <item x="389"/>
        <item x="166"/>
        <item x="193"/>
        <item x="406"/>
        <item x="316"/>
        <item x="352"/>
        <item x="515"/>
        <item x="585"/>
        <item x="76"/>
        <item x="129"/>
        <item x="139"/>
        <item x="353"/>
        <item x="582"/>
        <item x="390"/>
        <item x="580"/>
        <item x="138"/>
        <item x="334"/>
        <item x="112"/>
        <item x="34"/>
        <item x="269"/>
        <item x="160"/>
        <item x="611"/>
        <item x="481"/>
        <item x="583"/>
        <item x="610"/>
        <item x="305"/>
        <item x="56"/>
        <item x="367"/>
        <item x="536"/>
        <item x="621"/>
        <item x="371"/>
        <item x="324"/>
        <item x="354"/>
        <item x="109"/>
        <item x="235"/>
        <item x="479"/>
        <item x="384"/>
        <item x="319"/>
        <item x="255"/>
        <item x="186"/>
        <item x="518"/>
        <item x="465"/>
        <item x="466"/>
        <item x="560"/>
        <item x="630"/>
        <item x="410"/>
        <item x="565"/>
        <item x="418"/>
        <item x="96"/>
        <item x="118"/>
        <item x="105"/>
        <item x="476"/>
        <item x="383"/>
        <item x="13"/>
        <item x="372"/>
        <item x="534"/>
        <item x="414"/>
        <item x="229"/>
        <item x="181"/>
        <item x="176"/>
        <item x="179"/>
        <item x="233"/>
        <item x="50"/>
        <item x="296"/>
        <item x="376"/>
        <item x="2"/>
        <item x="547"/>
        <item x="622"/>
        <item x="148"/>
        <item x="194"/>
        <item x="337"/>
        <item x="318"/>
        <item x="189"/>
        <item x="222"/>
        <item x="542"/>
        <item x="188"/>
        <item x="506"/>
        <item x="275"/>
        <item x="446"/>
        <item x="423"/>
        <item x="419"/>
        <item x="62"/>
        <item x="457"/>
        <item x="391"/>
        <item x="260"/>
        <item x="326"/>
        <item x="53"/>
        <item x="205"/>
        <item x="579"/>
        <item x="9"/>
        <item x="258"/>
        <item x="640"/>
        <item x="366"/>
        <item x="253"/>
        <item x="158"/>
        <item x="97"/>
        <item x="361"/>
        <item x="256"/>
        <item x="67"/>
        <item x="143"/>
        <item x="381"/>
        <item x="644"/>
        <item x="57"/>
        <item x="593"/>
        <item x="397"/>
        <item x="555"/>
        <item x="599"/>
        <item x="417"/>
        <item x="274"/>
        <item x="539"/>
        <item x="416"/>
        <item x="605"/>
        <item x="84"/>
        <item x="45"/>
        <item x="66"/>
        <item x="448"/>
        <item x="592"/>
        <item x="136"/>
        <item x="99"/>
        <item x="54"/>
        <item x="620"/>
        <item x="137"/>
        <item x="228"/>
        <item x="398"/>
        <item x="368"/>
        <item x="41"/>
        <item x="462"/>
        <item x="525"/>
        <item x="559"/>
        <item x="523"/>
        <item x="639"/>
        <item x="346"/>
        <item x="308"/>
        <item x="394"/>
        <item x="47"/>
        <item x="614"/>
        <item x="108"/>
        <item x="77"/>
        <item x="529"/>
        <item x="379"/>
        <item x="500"/>
        <item x="209"/>
        <item x="245"/>
        <item x="636"/>
        <item x="425"/>
        <item x="259"/>
        <item x="4"/>
        <item x="111"/>
        <item x="302"/>
        <item x="360"/>
        <item x="375"/>
        <item x="231"/>
        <item x="424"/>
        <item x="571"/>
        <item x="264"/>
        <item x="393"/>
        <item x="528"/>
        <item x="445"/>
        <item x="426"/>
        <item x="278"/>
        <item x="399"/>
        <item x="632"/>
        <item x="400"/>
        <item x="159"/>
        <item x="273"/>
        <item x="240"/>
        <item x="81"/>
        <item x="563"/>
        <item x="616"/>
        <item x="90"/>
        <item x="226"/>
        <item x="75"/>
        <item x="270"/>
        <item x="485"/>
        <item x="459"/>
        <item x="637"/>
        <item x="73"/>
        <item x="471"/>
        <item x="588"/>
        <item x="10"/>
        <item x="214"/>
        <item x="162"/>
        <item x="521"/>
        <item x="55"/>
        <item x="464"/>
        <item x="120"/>
        <item x="125"/>
        <item x="642"/>
        <item x="212"/>
        <item x="251"/>
        <item x="29"/>
        <item x="494"/>
        <item x="341"/>
        <item x="329"/>
        <item x="282"/>
        <item x="624"/>
        <item x="634"/>
        <item x="271"/>
        <item x="16"/>
        <item x="507"/>
        <item x="144"/>
        <item x="504"/>
        <item x="86"/>
        <item x="147"/>
        <item x="218"/>
        <item x="199"/>
        <item x="221"/>
        <item x="591"/>
        <item x="124"/>
        <item x="339"/>
        <item x="317"/>
        <item x="545"/>
        <item x="239"/>
        <item x="517"/>
        <item x="496"/>
        <item x="155"/>
        <item x="480"/>
        <item x="232"/>
        <item x="388"/>
        <item x="46"/>
        <item x="200"/>
        <item x="543"/>
        <item x="456"/>
        <item x="576"/>
        <item x="151"/>
        <item x="71"/>
        <item x="363"/>
        <item x="306"/>
        <item x="36"/>
        <item x="532"/>
        <item x="58"/>
        <item x="303"/>
        <item x="283"/>
        <item x="182"/>
        <item x="223"/>
        <item x="284"/>
        <item x="292"/>
        <item x="333"/>
        <item x="396"/>
        <item x="342"/>
        <item x="310"/>
        <item x="350"/>
        <item x="142"/>
        <item x="531"/>
        <item x="123"/>
        <item x="1"/>
        <item x="604"/>
        <item x="470"/>
        <item x="463"/>
        <item x="430"/>
        <item x="340"/>
        <item x="467"/>
        <item x="455"/>
        <item x="79"/>
        <item x="113"/>
        <item x="483"/>
        <item x="413"/>
        <item x="80"/>
        <item x="104"/>
        <item x="548"/>
        <item x="358"/>
        <item x="322"/>
        <item x="538"/>
        <item x="164"/>
        <item x="175"/>
        <item x="472"/>
        <item x="590"/>
        <item x="473"/>
        <item x="573"/>
        <item x="207"/>
        <item x="293"/>
        <item x="475"/>
        <item x="487"/>
        <item x="27"/>
        <item x="11"/>
        <item x="243"/>
        <item x="626"/>
        <item x="64"/>
        <item x="411"/>
        <item x="17"/>
        <item x="35"/>
        <item x="265"/>
        <item x="519"/>
        <item x="122"/>
        <item x="335"/>
        <item x="420"/>
        <item x="3"/>
        <item x="612"/>
        <item x="395"/>
        <item x="92"/>
        <item x="442"/>
        <item x="402"/>
        <item x="427"/>
        <item x="298"/>
        <item x="51"/>
        <item x="82"/>
        <item x="74"/>
        <item x="152"/>
        <item x="503"/>
        <item x="556"/>
        <item x="191"/>
        <item x="227"/>
        <item x="247"/>
        <item x="267"/>
        <item x="407"/>
        <item x="330"/>
        <item x="285"/>
        <item x="266"/>
        <item x="373"/>
        <item x="362"/>
        <item x="230"/>
        <item x="578"/>
        <item x="365"/>
        <item x="385"/>
        <item x="88"/>
        <item x="428"/>
        <item x="25"/>
        <item x="447"/>
        <item x="513"/>
        <item x="403"/>
        <item x="474"/>
        <item x="297"/>
        <item x="290"/>
        <item x="234"/>
        <item x="645"/>
        <item x="187"/>
        <item x="180"/>
        <item x="374"/>
        <item x="32"/>
        <item x="566"/>
        <item x="627"/>
        <item x="37"/>
        <item x="453"/>
        <item x="170"/>
        <item x="238"/>
        <item x="295"/>
        <item x="331"/>
        <item x="461"/>
        <item x="392"/>
        <item x="498"/>
        <item x="595"/>
        <item x="628"/>
        <item x="262"/>
        <item x="161"/>
        <item x="433"/>
        <item x="31"/>
        <item x="6"/>
        <item x="65"/>
        <item x="441"/>
        <item x="646"/>
        <item x="242"/>
        <item x="117"/>
        <item x="618"/>
        <item x="44"/>
        <item x="641"/>
        <item x="524"/>
        <item x="649"/>
        <item x="502"/>
        <item x="127"/>
        <item x="261"/>
        <item x="348"/>
        <item x="291"/>
        <item x="60"/>
        <item x="202"/>
        <item x="98"/>
        <item x="78"/>
        <item x="300"/>
        <item x="435"/>
        <item x="14"/>
        <item x="328"/>
        <item x="434"/>
        <item x="438"/>
        <item x="458"/>
        <item x="437"/>
        <item x="315"/>
        <item x="484"/>
        <item x="224"/>
        <item x="648"/>
        <item x="412"/>
        <item x="450"/>
        <item x="338"/>
        <item x="294"/>
        <item x="185"/>
        <item x="28"/>
        <item x="184"/>
        <item x="126"/>
        <item x="349"/>
        <item x="40"/>
        <item x="15"/>
        <item x="70"/>
        <item x="154"/>
        <item x="603"/>
        <item x="206"/>
        <item x="460"/>
        <item x="246"/>
        <item x="345"/>
        <item x="490"/>
        <item x="568"/>
        <item x="512"/>
        <item x="625"/>
        <item x="550"/>
        <item x="219"/>
        <item x="174"/>
        <item x="409"/>
        <item x="401"/>
        <item x="623"/>
        <item x="149"/>
        <item x="38"/>
        <item x="608"/>
        <item x="277"/>
        <item x="257"/>
        <item x="574"/>
        <item x="5"/>
        <item x="135"/>
        <item x="497"/>
        <item x="195"/>
        <item x="83"/>
        <item x="196"/>
        <item x="140"/>
        <item x="94"/>
        <item x="0"/>
        <item x="101"/>
        <item x="443"/>
        <item x="150"/>
        <item x="499"/>
        <item x="107"/>
        <item x="33"/>
        <item x="355"/>
        <item x="210"/>
        <item x="18"/>
        <item x="469"/>
        <item x="192"/>
        <item x="177"/>
        <item x="172"/>
        <item x="203"/>
        <item x="520"/>
        <item x="552"/>
        <item x="169"/>
        <item x="429"/>
        <item x="581"/>
        <item x="436"/>
        <item x="59"/>
        <item x="415"/>
        <item x="100"/>
        <item x="173"/>
        <item x="602"/>
        <item x="93"/>
        <item x="606"/>
        <item x="61"/>
        <item x="587"/>
        <item x="167"/>
        <item x="299"/>
        <item x="279"/>
        <item x="535"/>
        <item x="597"/>
        <item x="268"/>
        <item x="449"/>
        <item x="116"/>
        <item x="178"/>
        <item x="249"/>
        <item x="551"/>
        <item x="643"/>
        <item x="121"/>
        <item x="168"/>
        <item x="439"/>
        <item x="477"/>
        <item x="369"/>
        <item x="364"/>
        <item x="351"/>
        <item x="311"/>
        <item x="617"/>
        <item x="564"/>
        <item x="225"/>
        <item x="572"/>
        <item x="332"/>
        <item x="546"/>
        <item x="190"/>
        <item x="452"/>
        <item x="276"/>
        <item x="22"/>
        <item x="382"/>
        <item x="522"/>
        <item x="516"/>
        <item x="432"/>
        <item x="336"/>
        <item x="201"/>
        <item x="526"/>
        <item x="157"/>
        <item x="508"/>
        <item x="12"/>
        <item x="49"/>
        <item x="320"/>
        <item x="404"/>
        <item x="540"/>
        <item x="444"/>
        <item x="248"/>
        <item x="378"/>
        <item x="431"/>
        <item x="20"/>
        <item x="553"/>
        <item x="314"/>
        <item x="52"/>
        <item x="141"/>
        <item x="163"/>
        <item x="153"/>
        <item x="408"/>
        <item x="451"/>
        <item x="370"/>
        <item x="575"/>
        <item x="236"/>
        <item x="631"/>
        <item x="204"/>
        <item x="647"/>
        <item x="422"/>
        <item x="102"/>
        <item x="213"/>
        <item x="615"/>
        <item x="492"/>
        <item x="359"/>
        <item x="145"/>
        <item x="208"/>
        <item x="114"/>
        <item x="130"/>
        <item x="30"/>
        <item x="85"/>
        <item x="577"/>
        <item x="211"/>
        <item x="493"/>
        <item x="569"/>
        <item x="106"/>
        <item x="220"/>
        <item x="549"/>
        <item x="440"/>
        <item x="488"/>
        <item x="486"/>
        <item x="347"/>
        <item x="272"/>
        <item x="156"/>
        <item x="309"/>
        <item x="501"/>
        <item x="69"/>
        <item x="594"/>
        <item x="586"/>
        <item x="128"/>
        <item x="554"/>
        <item x="537"/>
        <item x="357"/>
        <item x="344"/>
        <item x="557"/>
        <item x="562"/>
        <item x="252"/>
        <item x="21"/>
        <item x="570"/>
        <item x="533"/>
        <item x="584"/>
        <item x="544"/>
        <item x="633"/>
        <item x="514"/>
        <item x="42"/>
        <item x="598"/>
        <item x="356"/>
        <item x="421"/>
        <item x="387"/>
        <item x="380"/>
        <item x="171"/>
        <item x="530"/>
        <item t="default"/>
      </items>
    </pivotField>
    <pivotField showAll="0"/>
    <pivotField showAll="0" sumSubtotal="1">
      <items count="3">
        <item x="0"/>
        <item x="1"/>
        <item t="sum"/>
      </items>
    </pivotField>
    <pivotField dataField="1" showAll="0">
      <items count="4">
        <item h="1" x="2"/>
        <item x="1"/>
        <item h="1" x="0"/>
        <item t="default"/>
      </items>
    </pivotField>
    <pivotField dataField="1" showAll="0">
      <items count="3">
        <item n="tv" x="1"/>
        <item h="1" x="0"/>
        <item t="default"/>
      </items>
    </pivotField>
    <pivotField axis="axisRow" showAll="0">
      <items count="9">
        <item x="4"/>
        <item x="0"/>
        <item x="1"/>
        <item x="6"/>
        <item x="7"/>
        <item x="2"/>
        <item x="5"/>
        <item x="3"/>
        <item t="default"/>
      </items>
    </pivotField>
    <pivotField showAll="0"/>
    <pivotField showAll="0"/>
    <pivotField numFmtId="14" showAll="0"/>
    <pivotField showAll="0" defaultSubtota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antal van TV" fld="7" subtotal="count" baseField="0" baseItem="0"/>
    <dataField name="Aantal van Alleen web" fld="6" subtotal="count" baseField="0" baseItem="0"/>
  </dataFields>
  <chartFormats count="2">
    <chartFormat chart="0" format="17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Draaitabel16" cacheId="1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 chartFormat="1">
  <location ref="A1:B30" firstHeaderRow="1" firstDataRow="1" firstDataCol="1"/>
  <pivotFields count="13">
    <pivotField showAll="0"/>
    <pivotField axis="axisRow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9">
        <item x="4"/>
        <item x="0"/>
        <item x="1"/>
        <item x="6"/>
        <item x="7"/>
        <item x="2"/>
        <item x="5"/>
        <item x="3"/>
        <item t="default"/>
      </items>
    </pivotField>
    <pivotField showAll="0"/>
    <pivotField showAll="0"/>
    <pivotField numFmtId="14" showAll="0"/>
    <pivotField showAll="0" defaultSubtotal="0"/>
  </pivotFields>
  <rowFields count="2">
    <field x="8"/>
    <field x="1"/>
  </rowFields>
  <rowItems count="29">
    <i>
      <x/>
    </i>
    <i r="1">
      <x/>
    </i>
    <i r="1">
      <x v="2"/>
    </i>
    <i r="1">
      <x v="3"/>
    </i>
    <i>
      <x v="1"/>
    </i>
    <i r="1">
      <x v="1"/>
    </i>
    <i>
      <x v="2"/>
    </i>
    <i r="1">
      <x v="2"/>
    </i>
    <i r="1">
      <x v="3"/>
    </i>
    <i>
      <x v="3"/>
    </i>
    <i r="1">
      <x v="2"/>
    </i>
    <i r="1">
      <x v="3"/>
    </i>
    <i>
      <x v="4"/>
    </i>
    <i r="1">
      <x/>
    </i>
    <i r="1">
      <x v="2"/>
    </i>
    <i r="1">
      <x v="3"/>
    </i>
    <i>
      <x v="5"/>
    </i>
    <i r="1">
      <x v="1"/>
    </i>
    <i r="1">
      <x v="2"/>
    </i>
    <i r="1">
      <x v="3"/>
    </i>
    <i>
      <x v="6"/>
    </i>
    <i r="1">
      <x/>
    </i>
    <i r="1">
      <x v="2"/>
    </i>
    <i r="1">
      <x v="3"/>
    </i>
    <i>
      <x v="7"/>
    </i>
    <i r="1">
      <x/>
    </i>
    <i r="1">
      <x v="2"/>
    </i>
    <i r="1">
      <x v="3"/>
    </i>
    <i t="grand">
      <x/>
    </i>
  </rowItems>
  <colItems count="1">
    <i/>
  </colItems>
  <dataFields count="1">
    <dataField name="Aantal van Verzende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8.xml"/><Relationship Id="rId3" Type="http://schemas.openxmlformats.org/officeDocument/2006/relationships/pivotTable" Target="../pivotTables/pivotTable13.xml"/><Relationship Id="rId7" Type="http://schemas.openxmlformats.org/officeDocument/2006/relationships/pivotTable" Target="../pivotTables/pivotTable17.xml"/><Relationship Id="rId12" Type="http://schemas.openxmlformats.org/officeDocument/2006/relationships/comments" Target="../comments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11" Type="http://schemas.openxmlformats.org/officeDocument/2006/relationships/vmlDrawing" Target="../drawings/vmlDrawing3.vml"/><Relationship Id="rId5" Type="http://schemas.openxmlformats.org/officeDocument/2006/relationships/pivotTable" Target="../pivotTables/pivotTable15.xml"/><Relationship Id="rId10" Type="http://schemas.openxmlformats.org/officeDocument/2006/relationships/drawing" Target="../drawings/drawing11.xml"/><Relationship Id="rId4" Type="http://schemas.openxmlformats.org/officeDocument/2006/relationships/pivotTable" Target="../pivotTables/pivotTable14.xml"/><Relationship Id="rId9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9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2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2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2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2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30" sqref="E30"/>
    </sheetView>
  </sheetViews>
  <sheetFormatPr defaultRowHeight="15" x14ac:dyDescent="0.25"/>
  <cols>
    <col min="1" max="1" width="19.5703125" customWidth="1"/>
    <col min="2" max="2" width="13.140625" customWidth="1"/>
    <col min="3" max="3" width="4.140625" customWidth="1"/>
    <col min="4" max="4" width="9.42578125" customWidth="1"/>
    <col min="5" max="16" width="19.7109375" bestFit="1" customWidth="1"/>
    <col min="17" max="17" width="25.28515625" bestFit="1" customWidth="1"/>
    <col min="18" max="18" width="21.28515625" bestFit="1" customWidth="1"/>
  </cols>
  <sheetData>
    <row r="1" spans="1:4" x14ac:dyDescent="0.25">
      <c r="A1" s="23" t="s">
        <v>612</v>
      </c>
      <c r="B1" s="23" t="s">
        <v>588</v>
      </c>
    </row>
    <row r="2" spans="1:4" x14ac:dyDescent="0.25">
      <c r="A2" s="23" t="s">
        <v>584</v>
      </c>
      <c r="B2" t="s">
        <v>626</v>
      </c>
      <c r="C2" t="s">
        <v>855</v>
      </c>
      <c r="D2" t="s">
        <v>586</v>
      </c>
    </row>
    <row r="3" spans="1:4" x14ac:dyDescent="0.25">
      <c r="A3" s="24" t="s">
        <v>590</v>
      </c>
      <c r="B3" s="25">
        <v>68</v>
      </c>
      <c r="C3" s="25">
        <v>36</v>
      </c>
      <c r="D3" s="25">
        <v>104</v>
      </c>
    </row>
    <row r="4" spans="1:4" x14ac:dyDescent="0.25">
      <c r="A4" s="24" t="s">
        <v>644</v>
      </c>
      <c r="B4" s="25">
        <v>15</v>
      </c>
      <c r="C4" s="25">
        <v>3</v>
      </c>
      <c r="D4" s="25">
        <v>18</v>
      </c>
    </row>
    <row r="5" spans="1:4" x14ac:dyDescent="0.25">
      <c r="A5" s="24" t="s">
        <v>591</v>
      </c>
      <c r="B5" s="25">
        <v>72</v>
      </c>
      <c r="C5" s="25">
        <v>29</v>
      </c>
      <c r="D5" s="25">
        <v>101</v>
      </c>
    </row>
    <row r="6" spans="1:4" x14ac:dyDescent="0.25">
      <c r="A6" s="24" t="s">
        <v>593</v>
      </c>
      <c r="B6" s="25">
        <v>34</v>
      </c>
      <c r="C6" s="25">
        <v>10</v>
      </c>
      <c r="D6" s="25">
        <v>44</v>
      </c>
    </row>
    <row r="7" spans="1:4" x14ac:dyDescent="0.25">
      <c r="A7" s="24" t="s">
        <v>879</v>
      </c>
      <c r="B7" s="25">
        <v>36</v>
      </c>
      <c r="C7" s="25">
        <v>14</v>
      </c>
      <c r="D7" s="25">
        <v>50</v>
      </c>
    </row>
    <row r="8" spans="1:4" x14ac:dyDescent="0.25">
      <c r="A8" s="24" t="s">
        <v>595</v>
      </c>
      <c r="B8" s="25">
        <v>62</v>
      </c>
      <c r="C8" s="25">
        <v>9</v>
      </c>
      <c r="D8" s="25">
        <v>71</v>
      </c>
    </row>
    <row r="9" spans="1:4" x14ac:dyDescent="0.25">
      <c r="A9" s="24" t="s">
        <v>596</v>
      </c>
      <c r="B9" s="25">
        <v>20</v>
      </c>
      <c r="C9" s="25">
        <v>5</v>
      </c>
      <c r="D9" s="25">
        <v>25</v>
      </c>
    </row>
    <row r="10" spans="1:4" x14ac:dyDescent="0.25">
      <c r="A10" s="24" t="s">
        <v>880</v>
      </c>
      <c r="B10" s="25">
        <v>177</v>
      </c>
      <c r="C10" s="25">
        <v>62</v>
      </c>
      <c r="D10" s="25">
        <v>239</v>
      </c>
    </row>
    <row r="11" spans="1:4" x14ac:dyDescent="0.25">
      <c r="A11" s="24" t="s">
        <v>586</v>
      </c>
      <c r="B11" s="25">
        <v>484</v>
      </c>
      <c r="C11" s="25">
        <v>168</v>
      </c>
      <c r="D11" s="25">
        <v>652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V10" sqref="V10"/>
    </sheetView>
  </sheetViews>
  <sheetFormatPr defaultRowHeight="15" x14ac:dyDescent="0.25"/>
  <cols>
    <col min="1" max="1" width="23.42578125" customWidth="1"/>
    <col min="2" max="2" width="4.5703125" customWidth="1"/>
    <col min="3" max="5" width="3.85546875" customWidth="1"/>
    <col min="6" max="6" width="9.42578125" bestFit="1" customWidth="1"/>
  </cols>
  <sheetData>
    <row r="1" spans="1:6" x14ac:dyDescent="0.25">
      <c r="A1" s="23" t="s">
        <v>886</v>
      </c>
      <c r="B1" s="23" t="s">
        <v>588</v>
      </c>
    </row>
    <row r="2" spans="1:6" x14ac:dyDescent="0.25">
      <c r="A2" s="23" t="s">
        <v>584</v>
      </c>
      <c r="B2" t="s">
        <v>599</v>
      </c>
      <c r="C2" t="s">
        <v>600</v>
      </c>
      <c r="D2" t="s">
        <v>601</v>
      </c>
      <c r="E2" t="s">
        <v>828</v>
      </c>
      <c r="F2" t="s">
        <v>586</v>
      </c>
    </row>
    <row r="3" spans="1:6" x14ac:dyDescent="0.25">
      <c r="A3" s="24" t="s">
        <v>852</v>
      </c>
      <c r="B3" s="25">
        <v>5</v>
      </c>
      <c r="C3" s="25">
        <v>3</v>
      </c>
      <c r="D3" s="25">
        <v>2</v>
      </c>
      <c r="E3" s="25"/>
      <c r="F3" s="25">
        <v>10</v>
      </c>
    </row>
    <row r="4" spans="1:6" x14ac:dyDescent="0.25">
      <c r="A4" s="26" t="s">
        <v>590</v>
      </c>
      <c r="B4" s="25">
        <v>3</v>
      </c>
      <c r="C4" s="25">
        <v>1</v>
      </c>
      <c r="D4" s="25">
        <v>1</v>
      </c>
      <c r="E4" s="25"/>
      <c r="F4" s="25">
        <v>5</v>
      </c>
    </row>
    <row r="5" spans="1:6" x14ac:dyDescent="0.25">
      <c r="A5" s="26" t="s">
        <v>879</v>
      </c>
      <c r="B5" s="25"/>
      <c r="C5" s="25"/>
      <c r="D5" s="25">
        <v>1</v>
      </c>
      <c r="E5" s="25"/>
      <c r="F5" s="25">
        <v>1</v>
      </c>
    </row>
    <row r="6" spans="1:6" x14ac:dyDescent="0.25">
      <c r="A6" s="26" t="s">
        <v>596</v>
      </c>
      <c r="B6" s="25">
        <v>2</v>
      </c>
      <c r="C6" s="25"/>
      <c r="D6" s="25"/>
      <c r="E6" s="25"/>
      <c r="F6" s="25">
        <v>2</v>
      </c>
    </row>
    <row r="7" spans="1:6" x14ac:dyDescent="0.25">
      <c r="A7" s="26" t="s">
        <v>880</v>
      </c>
      <c r="B7" s="25"/>
      <c r="C7" s="25">
        <v>2</v>
      </c>
      <c r="D7" s="25"/>
      <c r="E7" s="25"/>
      <c r="F7" s="25">
        <v>2</v>
      </c>
    </row>
    <row r="8" spans="1:6" x14ac:dyDescent="0.25">
      <c r="A8" s="24" t="s">
        <v>644</v>
      </c>
      <c r="B8" s="25">
        <v>4</v>
      </c>
      <c r="C8" s="25">
        <v>1</v>
      </c>
      <c r="D8" s="25">
        <v>8</v>
      </c>
      <c r="E8" s="25">
        <v>6</v>
      </c>
      <c r="F8" s="25">
        <v>19</v>
      </c>
    </row>
    <row r="9" spans="1:6" x14ac:dyDescent="0.25">
      <c r="A9" s="26" t="s">
        <v>644</v>
      </c>
      <c r="B9" s="25">
        <v>4</v>
      </c>
      <c r="C9" s="25">
        <v>1</v>
      </c>
      <c r="D9" s="25">
        <v>8</v>
      </c>
      <c r="E9" s="25">
        <v>5</v>
      </c>
      <c r="F9" s="25">
        <v>18</v>
      </c>
    </row>
    <row r="10" spans="1:6" x14ac:dyDescent="0.25">
      <c r="A10" s="26" t="s">
        <v>595</v>
      </c>
      <c r="B10" s="25"/>
      <c r="C10" s="25"/>
      <c r="D10" s="25"/>
      <c r="E10" s="25">
        <v>1</v>
      </c>
      <c r="F10" s="25">
        <v>1</v>
      </c>
    </row>
    <row r="11" spans="1:6" x14ac:dyDescent="0.25">
      <c r="A11" s="24" t="s">
        <v>860</v>
      </c>
      <c r="B11" s="25">
        <v>46</v>
      </c>
      <c r="C11" s="25">
        <v>59</v>
      </c>
      <c r="D11" s="25">
        <v>35</v>
      </c>
      <c r="E11" s="25">
        <v>59</v>
      </c>
      <c r="F11" s="25">
        <v>199</v>
      </c>
    </row>
    <row r="12" spans="1:6" x14ac:dyDescent="0.25">
      <c r="A12" s="26" t="s">
        <v>590</v>
      </c>
      <c r="B12" s="25">
        <v>10</v>
      </c>
      <c r="C12" s="25">
        <v>17</v>
      </c>
      <c r="D12" s="25">
        <v>5</v>
      </c>
      <c r="E12" s="25">
        <v>23</v>
      </c>
      <c r="F12" s="25">
        <v>55</v>
      </c>
    </row>
    <row r="13" spans="1:6" x14ac:dyDescent="0.25">
      <c r="A13" s="26" t="s">
        <v>591</v>
      </c>
      <c r="B13" s="25">
        <v>8</v>
      </c>
      <c r="C13" s="25">
        <v>2</v>
      </c>
      <c r="D13" s="25">
        <v>5</v>
      </c>
      <c r="E13" s="25">
        <v>6</v>
      </c>
      <c r="F13" s="25">
        <v>21</v>
      </c>
    </row>
    <row r="14" spans="1:6" x14ac:dyDescent="0.25">
      <c r="A14" s="26" t="s">
        <v>593</v>
      </c>
      <c r="B14" s="25">
        <v>1</v>
      </c>
      <c r="C14" s="25">
        <v>2</v>
      </c>
      <c r="D14" s="25">
        <v>2</v>
      </c>
      <c r="E14" s="25">
        <v>4</v>
      </c>
      <c r="F14" s="25">
        <v>9</v>
      </c>
    </row>
    <row r="15" spans="1:6" x14ac:dyDescent="0.25">
      <c r="A15" s="26" t="s">
        <v>879</v>
      </c>
      <c r="B15" s="25">
        <v>8</v>
      </c>
      <c r="C15" s="25">
        <v>9</v>
      </c>
      <c r="D15" s="25">
        <v>3</v>
      </c>
      <c r="E15" s="25">
        <v>9</v>
      </c>
      <c r="F15" s="25">
        <v>29</v>
      </c>
    </row>
    <row r="16" spans="1:6" x14ac:dyDescent="0.25">
      <c r="A16" s="26" t="s">
        <v>595</v>
      </c>
      <c r="B16" s="25">
        <v>17</v>
      </c>
      <c r="C16" s="25">
        <v>19</v>
      </c>
      <c r="D16" s="25">
        <v>18</v>
      </c>
      <c r="E16" s="25">
        <v>15</v>
      </c>
      <c r="F16" s="25">
        <v>69</v>
      </c>
    </row>
    <row r="17" spans="1:6" x14ac:dyDescent="0.25">
      <c r="A17" s="26" t="s">
        <v>596</v>
      </c>
      <c r="B17" s="25">
        <v>1</v>
      </c>
      <c r="C17" s="25">
        <v>2</v>
      </c>
      <c r="D17" s="25">
        <v>1</v>
      </c>
      <c r="E17" s="25">
        <v>1</v>
      </c>
      <c r="F17" s="25">
        <v>5</v>
      </c>
    </row>
    <row r="18" spans="1:6" x14ac:dyDescent="0.25">
      <c r="A18" s="26" t="s">
        <v>880</v>
      </c>
      <c r="B18" s="25">
        <v>1</v>
      </c>
      <c r="C18" s="25">
        <v>8</v>
      </c>
      <c r="D18" s="25">
        <v>1</v>
      </c>
      <c r="E18" s="25">
        <v>1</v>
      </c>
      <c r="F18" s="25">
        <v>11</v>
      </c>
    </row>
    <row r="19" spans="1:6" x14ac:dyDescent="0.25">
      <c r="A19" s="24" t="s">
        <v>851</v>
      </c>
      <c r="B19" s="25">
        <v>98</v>
      </c>
      <c r="C19" s="25">
        <v>143</v>
      </c>
      <c r="D19" s="25">
        <v>74</v>
      </c>
      <c r="E19" s="25">
        <v>109</v>
      </c>
      <c r="F19" s="25">
        <v>424</v>
      </c>
    </row>
    <row r="20" spans="1:6" x14ac:dyDescent="0.25">
      <c r="A20" s="26" t="s">
        <v>590</v>
      </c>
      <c r="B20" s="25">
        <v>16</v>
      </c>
      <c r="C20" s="25">
        <v>18</v>
      </c>
      <c r="D20" s="25">
        <v>6</v>
      </c>
      <c r="E20" s="25">
        <v>4</v>
      </c>
      <c r="F20" s="25">
        <v>44</v>
      </c>
    </row>
    <row r="21" spans="1:6" x14ac:dyDescent="0.25">
      <c r="A21" s="26" t="s">
        <v>591</v>
      </c>
      <c r="B21" s="25">
        <v>15</v>
      </c>
      <c r="C21" s="25">
        <v>20</v>
      </c>
      <c r="D21" s="25">
        <v>12</v>
      </c>
      <c r="E21" s="25">
        <v>33</v>
      </c>
      <c r="F21" s="25">
        <v>80</v>
      </c>
    </row>
    <row r="22" spans="1:6" x14ac:dyDescent="0.25">
      <c r="A22" s="26" t="s">
        <v>593</v>
      </c>
      <c r="B22" s="25">
        <v>6</v>
      </c>
      <c r="C22" s="25">
        <v>11</v>
      </c>
      <c r="D22" s="25">
        <v>7</v>
      </c>
      <c r="E22" s="25">
        <v>11</v>
      </c>
      <c r="F22" s="25">
        <v>35</v>
      </c>
    </row>
    <row r="23" spans="1:6" x14ac:dyDescent="0.25">
      <c r="A23" s="26" t="s">
        <v>879</v>
      </c>
      <c r="B23" s="25">
        <v>4</v>
      </c>
      <c r="C23" s="25">
        <v>7</v>
      </c>
      <c r="D23" s="25">
        <v>2</v>
      </c>
      <c r="E23" s="25">
        <v>7</v>
      </c>
      <c r="F23" s="25">
        <v>20</v>
      </c>
    </row>
    <row r="24" spans="1:6" x14ac:dyDescent="0.25">
      <c r="A24" s="26" t="s">
        <v>595</v>
      </c>
      <c r="B24" s="25"/>
      <c r="C24" s="25"/>
      <c r="D24" s="25"/>
      <c r="E24" s="25">
        <v>1</v>
      </c>
      <c r="F24" s="25">
        <v>1</v>
      </c>
    </row>
    <row r="25" spans="1:6" x14ac:dyDescent="0.25">
      <c r="A25" s="26" t="s">
        <v>596</v>
      </c>
      <c r="B25" s="25">
        <v>4</v>
      </c>
      <c r="C25" s="25">
        <v>6</v>
      </c>
      <c r="D25" s="25">
        <v>3</v>
      </c>
      <c r="E25" s="25">
        <v>5</v>
      </c>
      <c r="F25" s="25">
        <v>18</v>
      </c>
    </row>
    <row r="26" spans="1:6" x14ac:dyDescent="0.25">
      <c r="A26" s="26" t="s">
        <v>880</v>
      </c>
      <c r="B26" s="25">
        <v>53</v>
      </c>
      <c r="C26" s="25">
        <v>81</v>
      </c>
      <c r="D26" s="25">
        <v>44</v>
      </c>
      <c r="E26" s="25">
        <v>48</v>
      </c>
      <c r="F26" s="25">
        <v>226</v>
      </c>
    </row>
    <row r="27" spans="1:6" x14ac:dyDescent="0.25">
      <c r="A27" s="24" t="s">
        <v>586</v>
      </c>
      <c r="B27" s="25">
        <v>153</v>
      </c>
      <c r="C27" s="25">
        <v>206</v>
      </c>
      <c r="D27" s="25">
        <v>119</v>
      </c>
      <c r="E27" s="25">
        <v>174</v>
      </c>
      <c r="F27" s="25">
        <v>652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6"/>
  <sheetViews>
    <sheetView tabSelected="1" workbookViewId="0">
      <pane ySplit="1" topLeftCell="A619" activePane="bottomLeft" state="frozen"/>
      <selection pane="bottomLeft" activeCell="L656" sqref="L656"/>
    </sheetView>
  </sheetViews>
  <sheetFormatPr defaultColWidth="9.140625" defaultRowHeight="15" x14ac:dyDescent="0.25"/>
  <cols>
    <col min="1" max="1" width="11" style="1" bestFit="1" customWidth="1"/>
    <col min="2" max="2" width="11.28515625" style="1" bestFit="1" customWidth="1"/>
    <col min="3" max="3" width="22.7109375" style="1" customWidth="1"/>
    <col min="4" max="4" width="81.140625" style="1" customWidth="1"/>
    <col min="5" max="5" width="8.140625" style="1" customWidth="1"/>
    <col min="6" max="6" width="19.5703125" style="1" customWidth="1"/>
    <col min="7" max="7" width="10" style="1" bestFit="1" customWidth="1"/>
    <col min="8" max="8" width="5.140625" style="1" customWidth="1"/>
    <col min="9" max="9" width="13.140625" style="1" customWidth="1"/>
    <col min="10" max="10" width="31.5703125" style="1" bestFit="1" customWidth="1"/>
    <col min="11" max="11" width="21.85546875" style="1" bestFit="1" customWidth="1"/>
    <col min="12" max="12" width="10.7109375" style="95" bestFit="1" customWidth="1"/>
    <col min="13" max="13" width="7.140625" style="1" customWidth="1"/>
    <col min="14" max="16384" width="9.140625" style="1"/>
  </cols>
  <sheetData>
    <row r="1" spans="1:13" s="67" customFormat="1" ht="15.75" thickBot="1" x14ac:dyDescent="0.3">
      <c r="A1" s="67" t="s">
        <v>0</v>
      </c>
      <c r="B1" s="67" t="s">
        <v>8</v>
      </c>
      <c r="C1" s="67" t="s">
        <v>7</v>
      </c>
      <c r="D1" s="67" t="s">
        <v>3</v>
      </c>
      <c r="E1" s="67" t="s">
        <v>625</v>
      </c>
      <c r="F1" s="67" t="s">
        <v>5</v>
      </c>
      <c r="G1" s="67" t="s">
        <v>6</v>
      </c>
      <c r="H1" s="67" t="s">
        <v>476</v>
      </c>
      <c r="I1" s="67" t="s">
        <v>1</v>
      </c>
      <c r="J1" s="67" t="s">
        <v>475</v>
      </c>
      <c r="K1" s="67" t="s">
        <v>2</v>
      </c>
      <c r="L1" s="94" t="s">
        <v>4</v>
      </c>
      <c r="M1" s="67" t="s">
        <v>603</v>
      </c>
    </row>
    <row r="2" spans="1:13" ht="15.75" thickTop="1" x14ac:dyDescent="0.25">
      <c r="A2" s="1" t="s">
        <v>599</v>
      </c>
      <c r="B2" s="1" t="str">
        <f>IF($C2 = "Aerts Evelien", "Provincie",
IF($C2 = "Agyei Nena", "Provincie",
IF($C2 = "Antwerpen Fietsprovincie", "Provincie",
IF($C2 = "APS Marijke", "Provincie",
IF($C2 = "ART Kathleen", "Provincie",
IF($C2 = "Brinckman Lobke", "Provincie",
IF($C2 = "communicatie@denekker.be", "Provincie",
IF($C2 = "De Keyzer Anouche", "Provincie",
IF($C2 = "Deman Sabine", "Provincie",
IF($C2 = "D'Haenens Eva", "Provincie",
IF($C2 = "Dienst Economie (DEIS)", "Provincie",
IF($C2 = "Dienst Erfgoed", "Provincie",
IF($C2 = "Druart Valerie", "Persdienst",
IF($C2 = "Gijsbrechts Thalia", "Provincie",
IF($C2 = "Grasso Diana", "Provincie",
IF($C2 = "Hofkens Dorien", "Provincie",
IF($C2 = "Info (Europa Direct)", "Provincie",
IF($C2 = "Info (VZW Kempens Landschap)", "Provincie",
IF($C2 = "Jassime Meeusen", "Provincie",
IF($C2 = "Kabinet van de Gouverneur", "Gouverneur",
IF($C2 = "Kasteel d'Ursel", "Provincie",
IF($C2 = "Kopop", "Provincie",
IF($C2 = "Mermans Mieke", "Provincie",
IF($C2 = "Pers Provincie Antwerpen", "Persdienst",
IF($C2 = "Pluym Maarten", "Provincie",
IF($C2 = "Praet Petra", "Provincie",
IF($C2 = "Ragas Sophie", "Provincie",
IF($C2 = "Rosier Mariel", "Provincie",
IF($C2 = "Ruimte Provincie Antwerpen", "Provincie",
IF($C2 = "Sapolaite Justina", "Provincie",
IF($C2 = "Sonja Geurts", "Extern",
IF($C2 = "Stuer Soraya", "Provincie",
IF($C2 = "Toerisme Scheldeland", "Provincie",
IF($C2 = "Van Daele Gert", "Provincie",
IF($C2 = "Van Houselt Marleen", "Provincie",
IF($C2 = "Van Malderen Nele", "Provincie",
IF($C2 = "Vandendriessche Kathleen", "Provincie",
IF($C2 = "Vercammen Katrijn", "Provincie",
IF($C2 = "Wouters Nancy", "Provincie",
IF($C2 = "Wouters Sarah (PGRM)", "Provincie",
IF($C2 = "Gatto Duan", "Provincie",
IF($C2 = "Verhelst Hilde", "Persdienst",
IF($C2 = "de Warande", "Provincie",
IF($C2 = "Galle Inge", "Provincie",
IF($C2 = "Verhaert Katleen", "Provincie",
IF($C2 = "Interreg", "Extern",
IF($C2 = "Maris Sophie", "Provincie",
IF($C2 = "Persprovincie", "Provincie",
IF($C2 = "Van Grieken Heleen", "Provincie",
IF($C2 = "Persdienst Oost-Vlaanderen", "Extern",
IF($C2 = "Geerinckx Johny", "Provincie",
IF($C2 = "Van Impe Faye", "Provincie",
IF($C2 = "Koninklijk conservatorium Antwerpen", "Extern",
IF($C2 = "Vvp", "Extern",
IF($C2 = "Art Katleen", "Provincie",
IF($C2 = "Claes Sara", "Gouverneur",
IF($C2 = "OS_Redactie_Persbericht","Extern", "?")))))))))))))))))))))))))))))))))))))))))))))))))))))))))</f>
        <v>Gouverneur</v>
      </c>
      <c r="C2" s="1" t="s">
        <v>13</v>
      </c>
      <c r="D2" s="1" t="s">
        <v>12</v>
      </c>
      <c r="E2" s="1" t="s">
        <v>855</v>
      </c>
      <c r="F2" s="2" t="s">
        <v>626</v>
      </c>
      <c r="G2" s="2" t="s">
        <v>855</v>
      </c>
      <c r="H2" s="2" t="s">
        <v>855</v>
      </c>
      <c r="I2" s="1" t="s">
        <v>644</v>
      </c>
      <c r="J2" s="1" t="s">
        <v>870</v>
      </c>
      <c r="K2" s="1" t="s">
        <v>11</v>
      </c>
      <c r="L2" s="95">
        <v>43468</v>
      </c>
      <c r="M2" s="65" t="str">
        <f t="shared" ref="M2:M65" si="0">IF(MONTH($L2) = 1, "jan",
IF(MONTH($L2) = 2, "feb",
IF(MONTH($L2) = 3, "mrt",
IF(MONTH($L2) = 4, "apr",
IF(MONTH($L2) = 5, "mei",
IF(MONTH($L2) = 6, "jun",
IF(MONTH($L2) = 7, "jul",
IF(MONTH($L2) = 8, "aug",
IF(MONTH($L2) = 9, "sep",
IF(MONTH($L2) = 10, "okt",
IF(MONTH($L2) = 11, "nov", "dec")))))))))))</f>
        <v>jan</v>
      </c>
    </row>
    <row r="3" spans="1:13" x14ac:dyDescent="0.25">
      <c r="A3" s="1" t="s">
        <v>599</v>
      </c>
      <c r="B3" s="1" t="str">
        <f>IF($C3 = "Aerts Evelien", "Provincie",
IF($C3 = "Agyei Nena", "Provincie",
IF($C3 = "Antwerpen Fietsprovincie", "Provincie",
IF($C3 = "APS Marijke", "Provincie",
IF($C3 = "ART Kathleen", "Provincie",
IF($C3 = "Brinckman Lobke", "Provincie",
IF($C3 = "communicatie@denekker.be", "Provincie",
IF($C3 = "De Keyzer Anouche", "Provincie",
IF($C3 = "Deman Sabine", "Provincie",
IF($C3 = "D'Haenens Eva", "Provincie",
IF($C3 = "Dienst Economie (DEIS)", "Provincie",
IF($C3 = "Dienst Erfgoed", "Provincie",
IF($C3 = "Druart Valerie", "Persdienst",
IF($C3 = "Gijsbrechts Thalia", "Provincie",
IF($C3 = "Grasso Diana", "Provincie",
IF($C3 = "Hofkens Dorien", "Provincie",
IF($C3 = "Info (Europa Direct)", "Provincie",
IF($C3 = "Info (VZW Kempens Landschap)", "Provincie",
IF($C3 = "Jassime Meeusen", "Provincie",
IF($C3 = "Kabinet van de Gouverneur", "Gouverneur",
IF($C3 = "Kasteel d'Ursel", "Provincie",
IF($C3 = "Kopop", "Provincie",
IF($C3 = "Mermans Mieke", "Provincie",
IF($C3 = "Pers Provincie Antwerpen", "Persdienst",
IF($C3 = "Pluym Maarten", "Provincie",
IF($C3 = "Praet Petra", "Provincie",
IF($C3 = "Ragas Sophie", "Provincie",
IF($C3 = "Rosier Mariel", "Provincie",
IF($C3 = "Ruimte Provincie Antwerpen", "Provincie",
IF($C3 = "Sapolaite Justina", "Provincie",
IF($C3 = "Sonja Geurts", "Extern",
IF($C3 = "Stuer Soraya", "Provincie",
IF($C3 = "Toerisme Scheldeland", "Provincie",
IF($C3 = "Van Daele Gert", "Provincie",
IF($C3 = "Van Houselt Marleen", "Provincie",
IF($C3 = "Van Malderen Nele", "Provincie",
IF($C3 = "Vandendriessche Kathleen", "Provincie",
IF($C3 = "Vercammen Katrijn", "Provincie",
IF($C3 = "Wouters Nancy", "Provincie",
IF($C3 = "Wouters Sarah (PGRM)", "Provincie",
IF($C3 = "Gatto Duan", "Provincie",
IF($C3 = "Verhelst Hilde", "Persdienst",
IF($C3 = "de Warande", "Provincie",
IF($C3 = "Galle Inge", "Provincie",
IF($C3 = "Verhaert Katleen", "Provincie",
IF($C3 = "Interreg", "Extern",
IF($C3 = "Maris Sophie", "Provincie",
IF($C3 = "Persprovincie", "Provincie",
IF($C3 = "Van Grieken Heleen", "Provincie",
IF($C3 = "Persdienst Oost-Vlaanderen", "Extern",
IF($C3 = "Geerinckx Johny", "Provincie",
IF($C3 = "Van Impe Faye", "Provincie",
IF($C3 = "Koninklijk conservatorium Antwerpen", "Extern",
IF($C3 = "Vvp", "Extern",
IF($C3 = "Art Katleen", "Provincie",
IF($C3 = "Claes Sara", "Gouverneur",
IF($C3 = "OS_Redactie_Persbericht","Extern", "?")))))))))))))))))))))))))))))))))))))))))))))))))))))))))</f>
        <v>Provincie</v>
      </c>
      <c r="C3" s="1" t="s">
        <v>18</v>
      </c>
      <c r="D3" s="1" t="s">
        <v>17</v>
      </c>
      <c r="E3" s="1" t="s">
        <v>855</v>
      </c>
      <c r="F3" s="2" t="s">
        <v>626</v>
      </c>
      <c r="G3" s="2" t="s">
        <v>855</v>
      </c>
      <c r="H3" s="2" t="s">
        <v>626</v>
      </c>
      <c r="I3" s="1" t="s">
        <v>591</v>
      </c>
      <c r="J3" s="1" t="str">
        <f>IF($C3 = "Aerts Evelien", "?",
IF($C3 = "Agyei Nena", "zilvermeer",
IF($C3 = "Antwerpen Fietsprovincie", "?",
IF($C3 = "APS Marijke", "?",
IF($C3 = "ART Kathleen", "POM Antwerpen",
IF($C3 = "Brinckman Lobke", "MOS",
IF($C3 = "communicatie@denekker.be", "De Nekker",
IF($C3 = "De Keyzer Anouche", "PGRA",
IF($C3 = "Deman Sabine", "Campus Vesta",
IF($C3 = "D'Haenens Eva", "Arboretum",
IF($C3 = "Dienst Economie (DEIS)", "Economie, innovatie en Samenleving",
IF($C3 = "Dienst Erfgoed", "Erfgoed",
IF($C3 = "Druart Valerie", "?",
IF($C3 = "Gijsbrechts Thalia", "Waterbeleid",
IF($C3 = "Grasso Diana", "Kamp C",
IF($C3 = "Hofkens Dorien", "Zilvermeer",
IF($C3 = "Info (Europa Direct)", "europa",
IF($C3 = "Info (VZW Kempens Landschap)", "Kempens Landschap",
IF($C3 = "Jassime Meeusen", "Interreg",
IF($C3 = "Kabinet van de Gouverneur", "Gouverneur",
IF($C3 = "Kasteel d'Ursel", "Kasteel d'Ursel",
IF($C3 = "Kopop", "Veiligheidsinstituut",
IF($C3 = "Mermans Mieke", "De Warande",
IF($C3 = "Pers Provincie Antwerpen", "?",
IF($C3 = "Pluym Maarten", "Regionale Landschappen",
IF($C3 = "Praet Petra", "Havencentrum",
IF($C3 = "Ragas Sophie", "Erfgoed",
IF($C3 = "Rosier Mariel", "Toerisme Provincie Antwerpen",
IF($C3 = "Ruimte Provincie Antwerpen", "?",
IF($C3 = "Sapolaite Justina", "PGRM",
IF($C3 = "Sonja Geurts", "Kempens Landschap",
IF($C3 = "Stuer Soraya", "?",
IF($C3 = "Toerisme Scheldeland", "Toerisme provincie Antwerpen",
IF($C3 = "Van Daele Gert", "Veiligheidsinstituut",
IF($C3 = "Van Houselt Marleen", "Suske en Wiske",
IF($C3 = "Van Malderen Nele", "?",
IF($C3 = "Vandendriessche Kathleen", "De Schorre",
IF($C3 = "Vercammen Katrijn", "?",
IF($C3 = "Wouters Nancy", "PGRK",
IF($C3 = "Wouters Sarah (PGRM)", "PGRM",
IF($C3 = "Gatto Duan", "PGRA - M - K",
IF($C3 = "Verhelst Hilde", "?",
IF($C3 = "de Warande", "De Warande",
IF($C3 = "Galle Inge", "PITO",
IF($C3 = "Maris Sophie", "Regionale Landschappen",
IF($C3 = "OS_Redactie_Persbericht", "?", "?"))))))))))))))))))))))))))))))))))))))))))))))</f>
        <v>Waterbeleid</v>
      </c>
      <c r="K3" s="1" t="s">
        <v>16</v>
      </c>
      <c r="L3" s="95">
        <v>43469</v>
      </c>
      <c r="M3" s="65" t="str">
        <f t="shared" si="0"/>
        <v>jan</v>
      </c>
    </row>
    <row r="4" spans="1:13" x14ac:dyDescent="0.25">
      <c r="A4" s="1" t="s">
        <v>599</v>
      </c>
      <c r="B4" s="1" t="str">
        <f>IF($C4 = "Aerts Evelien", "Provincie",
IF($C4 = "Agyei Nena", "Provincie",
IF($C4 = "Antwerpen Fietsprovincie", "Provincie",
IF($C4 = "APS Marijke", "Provincie",
IF($C4 = "ART Kathleen", "Provincie",
IF($C4 = "Brinckman Lobke", "Provincie",
IF($C4 = "communicatie@denekker.be", "Provincie",
IF($C4 = "De Keyzer Anouche", "Provincie",
IF($C4 = "Deman Sabine", "Provincie",
IF($C4 = "D'Haenens Eva", "Provincie",
IF($C4 = "Dienst Economie (DEIS)", "Provincie",
IF($C4 = "Dienst Erfgoed", "Provincie",
IF($C4 = "Druart Valerie", "Persdienst",
IF($C4 = "Gijsbrechts Thalia", "Provincie",
IF($C4 = "Grasso Diana", "Provincie",
IF($C4 = "Hofkens Dorien", "Provincie",
IF($C4 = "Info (Europa Direct)", "Provincie",
IF($C4 = "Info (VZW Kempens Landschap)", "Provincie",
IF($C4 = "Jassime Meeusen", "Provincie",
IF($C4 = "Kabinet van de Gouverneur", "Gouverneur",
IF($C4 = "Kasteel d'Ursel", "Provincie",
IF($C4 = "Kopop", "Provincie",
IF($C4 = "Mermans Mieke", "Provincie",
IF($C4 = "Pers Provincie Antwerpen", "Persdienst",
IF($C4 = "Pluym Maarten", "Provincie",
IF($C4 = "Praet Petra", "Provincie",
IF($C4 = "Ragas Sophie", "Provincie",
IF($C4 = "Rosier Mariel", "Provincie",
IF($C4 = "Ruimte Provincie Antwerpen", "Provincie",
IF($C4 = "Sapolaite Justina", "Provincie",
IF($C4 = "Sonja Geurts", "Extern",
IF($C4 = "Stuer Soraya", "Provincie",
IF($C4 = "Toerisme Scheldeland", "Provincie",
IF($C4 = "Van Daele Gert", "Provincie",
IF($C4 = "Van Houselt Marleen", "Provincie",
IF($C4 = "Van Malderen Nele", "Provincie",
IF($C4 = "Vandendriessche Kathleen", "Provincie",
IF($C4 = "Vercammen Katrijn", "Provincie",
IF($C4 = "Wouters Nancy", "Provincie",
IF($C4 = "Wouters Sarah (PGRM)", "Provincie",
IF($C4 = "Gatto Duan", "Provincie",
IF($C4 = "Verhelst Hilde", "Persdienst",
IF($C4 = "de Warande", "Provincie",
IF($C4 = "Galle Inge", "Provincie",
IF($C4 = "Verhaert Katleen", "Provincie",
IF($C4 = "Interreg", "Extern",
IF($C4 = "Maris Sophie", "Provincie",
IF($C4 = "Persprovincie", "Provincie",
IF($C4 = "Van Grieken Heleen", "Provincie",
IF($C4 = "Persdienst Oost-Vlaanderen", "Extern",
IF($C4 = "Geerinckx Johny", "Provincie",
IF($C4 = "Van Impe Faye", "Provincie",
IF($C4 = "Koninklijk conservatorium Antwerpen", "Extern",
IF($C4 = "Vvp", "Extern",
IF($C4 = "Art Katleen", "Provincie",
IF($C4 = "Claes Sara", "Gouverneur",
IF($C4 = "OS_Redactie_Persbericht","Extern", "?")))))))))))))))))))))))))))))))))))))))))))))))))))))))))</f>
        <v>Persdienst</v>
      </c>
      <c r="C4" s="1" t="s">
        <v>627</v>
      </c>
      <c r="D4" s="1" t="s">
        <v>25</v>
      </c>
      <c r="E4" s="1" t="s">
        <v>855</v>
      </c>
      <c r="F4" s="2" t="s">
        <v>855</v>
      </c>
      <c r="G4" s="2" t="s">
        <v>855</v>
      </c>
      <c r="H4" s="2" t="s">
        <v>855</v>
      </c>
      <c r="I4" s="1" t="str">
        <f>IF($C4 = "Aerts Evelien", "Economie",
IF($C4 = "Agyei Nena", "Vrije Tijd",
IF($C4 = "Antwerpen Fietsprovincie", "Mobilteit",
IF($C4 = "APS Marijke", "Leefmileu",
IF($C4 = "ART Kathleen", "Economie",
IF($C4 = "Brinckman Lobke", "Leefmileu",
IF($C4 = "communicatie@denekker.be", "Vrije Tijd",
IF($C4 = "De Keyzer Anouche", "Vrije Tijd",
IF($C4 = "Deman Sabine", "Onderwijs en Educatie",
IF($C4 = "D'Haenens Eva", "Vrije Tijd",
IF($C4 = "Dienst Economie (DEIS)", "Economie",
IF($C4 = "Dienst Erfgoed", "Ruimte",
IF($C4 = "Druart Valerie", "Provinciebestuur",
IF($C4 = "Gijsbrechts Thalia", "Leefmileu",
IF($C4 = "Grasso Diana", "Leefmileu",
IF($C4 = "Hofkens Dorien", "Vrije Tijd",
IF($C4 = "Info (Europa Direct)", "Economie",
IF($C4 = "Info (VZW Kempens Landschap)", "Vrije Tijd",
IF($C4 = "Jassime Meeusen", "Extern",
IF($C4 = "Kabinet van de Gouverneur", "Provinciebestuur",
IF($C4 = "Kasteel d'Ursel", "Vrije Tijd",
IF($C4 = "Kopop", "Onderwijs en Educatie",
IF($C4 = "Mermans Mieke", "Vrije Tijd",
IF($C4 = "Pers Provincie Antwerpen", "Provinciebestuur",
IF($C4 = "Pluym Maarten", "Leefmileu",
IF($C4 = "Praet Petra", "Economie",
IF($C4 = "Ragas Sophie", "Ruimte",
IF($C4 = "Rosier Mariel", "Vrije Tijd",
IF($C4 = "Ruimte Provincie Antwerpen", "Ruimte",
IF($C4 = "Sapolaite Justina", "Vrije Tijd",
IF($C4 = "Sonja Geurts", "Extern - Vrije Tijd",
IF($C4 = "Stuer Soraya", "Economie",
IF($C4 = "Toerisme Scheldeland", "Vrije Tijd",
IF($C4 = "Van Daele Gert", "Onderwijs en Educatie",
IF($C4 = "Van Houselt Marleen", "Onderwijs en Educatie",
IF($C4 = "Van Malderen Nele", "Onderwijs en Educatie",
IF($C4 = "Vandendriessche Kathleen", "Vrije Tijd",
IF($C4 = "Vercammen Katrijn", "Ruimte",
IF($C4 = "Wouters Nancy", "Vrije Tijd",
IF($C4 = "Wouters Sarah (PGRM)", "Vrije Tijd",
IF($C4 = "Gatto Duan", "Vrije Tijd",
IF($C4 = "Verhelst Hilde", "Provinciebestuur",
IF($C4 = "de Warande", "Vrije Tijd",
IF($C4 = "Galle Inge", "Onderwijs en Educatie",
IF($C4 = "Verhaert Katleen", "Ruimte",
IF($C4 = "Interreg", "Economie",
IF($C4 = "Maris Sophie", "Leefmileu",
IF($C4 = "Van Grieken Heleen", "Economie",
IF($C4 = "Koninklijk conservatorium Antwerpen", "Vrije Tijd",
IF($C4 = "Art Katleen", "Economie",
IF($C4 = "OS_Redactie_Persbericht", "Provinciebestuur", "?")))))))))))))))))))))))))))))))))))))))))))))))))))</f>
        <v>Provinciebestuur</v>
      </c>
      <c r="J4" s="1" t="s">
        <v>639</v>
      </c>
      <c r="K4" s="1" t="s">
        <v>16</v>
      </c>
      <c r="L4" s="95">
        <v>43469</v>
      </c>
      <c r="M4" s="65" t="str">
        <f t="shared" si="0"/>
        <v>jan</v>
      </c>
    </row>
    <row r="5" spans="1:13" x14ac:dyDescent="0.25">
      <c r="A5" s="1" t="s">
        <v>599</v>
      </c>
      <c r="B5" s="1" t="str">
        <f>IF($C5 = "Aerts Evelien", "Provincie",
IF($C5 = "Agyei Nena", "Provincie",
IF($C5 = "Antwerpen Fietsprovincie", "Provincie",
IF($C5 = "APS Marijke", "Provincie",
IF($C5 = "ART Kathleen", "Provincie",
IF($C5 = "Brinckman Lobke", "Provincie",
IF($C5 = "communicatie@denekker.be", "Provincie",
IF($C5 = "De Keyzer Anouche", "Provincie",
IF($C5 = "Deman Sabine", "Provincie",
IF($C5 = "D'Haenens Eva", "Provincie",
IF($C5 = "Dienst Economie (DEIS)", "Provincie",
IF($C5 = "Dienst Erfgoed", "Provincie",
IF($C5 = "Druart Valerie", "Persdienst",
IF($C5 = "Gijsbrechts Thalia", "Provincie",
IF($C5 = "Grasso Diana", "Provincie",
IF($C5 = "Hofkens Dorien", "Provincie",
IF($C5 = "Info (Europa Direct)", "Provincie",
IF($C5 = "Info (VZW Kempens Landschap)", "Provincie",
IF($C5 = "Jassime Meeusen", "Provincie",
IF($C5 = "Kabinet van de Gouverneur", "Gouverneur",
IF($C5 = "Kasteel d'Ursel", "Provincie",
IF($C5 = "Kopop", "Provincie",
IF($C5 = "Mermans Mieke", "Provincie",
IF($C5 = "Pers Provincie Antwerpen", "Persdienst",
IF($C5 = "Pluym Maarten", "Provincie",
IF($C5 = "Praet Petra", "Provincie",
IF($C5 = "Ragas Sophie", "Provincie",
IF($C5 = "Rosier Mariel", "Provincie",
IF($C5 = "Ruimte Provincie Antwerpen", "Provincie",
IF($C5 = "Sapolaite Justina", "Provincie",
IF($C5 = "Sonja Geurts", "Extern",
IF($C5 = "Stuer Soraya", "Provincie",
IF($C5 = "Toerisme Scheldeland", "Provincie",
IF($C5 = "Van Daele Gert", "Provincie",
IF($C5 = "Van Houselt Marleen", "Provincie",
IF($C5 = "Van Malderen Nele", "Provincie",
IF($C5 = "Vandendriessche Kathleen", "Provincie",
IF($C5 = "Vercammen Katrijn", "Provincie",
IF($C5 = "Wouters Nancy", "Provincie",
IF($C5 = "Wouters Sarah (PGRM)", "Provincie",
IF($C5 = "Gatto Duan", "Provincie",
IF($C5 = "Verhelst Hilde", "Persdienst",
IF($C5 = "de Warande", "Provincie",
IF($C5 = "Galle Inge", "Provincie",
IF($C5 = "Verhaert Katleen", "Provincie",
IF($C5 = "Interreg", "Extern",
IF($C5 = "Maris Sophie", "Provincie",
IF($C5 = "Persprovincie", "Provincie",
IF($C5 = "Van Grieken Heleen", "Provincie",
IF($C5 = "Persdienst Oost-Vlaanderen", "Extern",
IF($C5 = "Geerinckx Johny", "Provincie",
IF($C5 = "Van Impe Faye", "Provincie",
IF($C5 = "Koninklijk conservatorium Antwerpen", "Extern",
IF($C5 = "Vvp", "Extern",
IF($C5 = "Art Katleen", "Provincie",
IF($C5 = "Claes Sara", "Gouverneur",
IF($C5 = "OS_Redactie_Persbericht","Extern", "?")))))))))))))))))))))))))))))))))))))))))))))))))))))))))</f>
        <v>Persdienst</v>
      </c>
      <c r="C5" s="1" t="s">
        <v>22</v>
      </c>
      <c r="D5" s="1" t="s">
        <v>21</v>
      </c>
      <c r="E5" s="1" t="s">
        <v>855</v>
      </c>
      <c r="F5" s="2" t="s">
        <v>626</v>
      </c>
      <c r="G5" s="2" t="s">
        <v>855</v>
      </c>
      <c r="H5" s="2" t="s">
        <v>855</v>
      </c>
      <c r="I5" s="1" t="str">
        <f>IF($C5 = "Aerts Evelien", "Economie",
IF($C5 = "Agyei Nena", "Vrije Tijd",
IF($C5 = "Antwerpen Fietsprovincie", "Mobilteit",
IF($C5 = "APS Marijke", "Leefmileu",
IF($C5 = "ART Kathleen", "Economie",
IF($C5 = "Brinckman Lobke", "Leefmileu",
IF($C5 = "communicatie@denekker.be", "Vrije Tijd",
IF($C5 = "De Keyzer Anouche", "Vrije Tijd",
IF($C5 = "Deman Sabine", "Onderwijs en Educatie",
IF($C5 = "D'Haenens Eva", "Vrije Tijd",
IF($C5 = "Dienst Economie (DEIS)", "Economie",
IF($C5 = "Dienst Erfgoed", "Ruimte",
IF($C5 = "Druart Valerie", "Provinciebestuur",
IF($C5 = "Gijsbrechts Thalia", "Leefmileu",
IF($C5 = "Grasso Diana", "Leefmileu",
IF($C5 = "Hofkens Dorien", "Vrije Tijd",
IF($C5 = "Info (Europa Direct)", "Economie",
IF($C5 = "Info (VZW Kempens Landschap)", "Vrije Tijd",
IF($C5 = "Jassime Meeusen", "Extern",
IF($C5 = "Kabinet van de Gouverneur", "Provinciebestuur",
IF($C5 = "Kasteel d'Ursel", "Vrije Tijd",
IF($C5 = "Kopop", "Onderwijs en Educatie",
IF($C5 = "Mermans Mieke", "Vrije Tijd",
IF($C5 = "Pers Provincie Antwerpen", "Provinciebestuur",
IF($C5 = "Pluym Maarten", "Leefmileu",
IF($C5 = "Praet Petra", "Economie",
IF($C5 = "Ragas Sophie", "Ruimte",
IF($C5 = "Rosier Mariel", "Vrije Tijd",
IF($C5 = "Ruimte Provincie Antwerpen", "Ruimte",
IF($C5 = "Sapolaite Justina", "Vrije Tijd",
IF($C5 = "Sonja Geurts", "Extern - Vrije Tijd",
IF($C5 = "Stuer Soraya", "Economie",
IF($C5 = "Toerisme Scheldeland", "Vrije Tijd",
IF($C5 = "Van Daele Gert", "Onderwijs en Educatie",
IF($C5 = "Van Houselt Marleen", "Onderwijs en Educatie",
IF($C5 = "Van Malderen Nele", "Onderwijs en Educatie",
IF($C5 = "Vandendriessche Kathleen", "Vrije Tijd",
IF($C5 = "Vercammen Katrijn", "Ruimte",
IF($C5 = "Wouters Nancy", "Vrije Tijd",
IF($C5 = "Wouters Sarah (PGRM)", "Vrije Tijd",
IF($C5 = "Gatto Duan", "Vrije Tijd",
IF($C5 = "Verhelst Hilde", "Provinciebestuur",
IF($C5 = "de Warande", "Vrije Tijd",
IF($C5 = "Galle Inge", "Onderwijs en Educatie",
IF($C5 = "Verhaert Katleen", "Ruimte",
IF($C5 = "Interreg", "Economie",
IF($C5 = "Maris Sophie", "Leefmileu",
IF($C5 = "Van Grieken Heleen", "Economie",
IF($C5 = "Koninklijk conservatorium Antwerpen", "Vrije Tijd",
IF($C5 = "Art Katleen", "Economie",
IF($C5 = "OS_Redactie_Persbericht", "Provinciebestuur", "?")))))))))))))))))))))))))))))))))))))))))))))))))))</f>
        <v>Provinciebestuur</v>
      </c>
      <c r="J5" s="1" t="s">
        <v>638</v>
      </c>
      <c r="K5" s="1" t="s">
        <v>20</v>
      </c>
      <c r="L5" s="95">
        <v>43469</v>
      </c>
      <c r="M5" s="65" t="str">
        <f t="shared" si="0"/>
        <v>jan</v>
      </c>
    </row>
    <row r="6" spans="1:13" x14ac:dyDescent="0.25">
      <c r="A6" s="1" t="s">
        <v>599</v>
      </c>
      <c r="B6" s="1" t="str">
        <f>IF($C6 = "Aerts Evelien", "Provincie",
IF($C6 = "Agyei Nena", "Provincie",
IF($C6 = "Antwerpen Fietsprovincie", "Provincie",
IF($C6 = "APS Marijke", "Provincie",
IF($C6 = "ART Kathleen", "Provincie",
IF($C6 = "Brinckman Lobke", "Provincie",
IF($C6 = "communicatie@denekker.be", "Provincie",
IF($C6 = "De Keyzer Anouche", "Provincie",
IF($C6 = "Deman Sabine", "Provincie",
IF($C6 = "D'Haenens Eva", "Provincie",
IF($C6 = "Dienst Economie (DEIS)", "Provincie",
IF($C6 = "Dienst Erfgoed", "Provincie",
IF($C6 = "Druart Valerie", "Persdienst",
IF($C6 = "Gijsbrechts Thalia", "Provincie",
IF($C6 = "Grasso Diana", "Provincie",
IF($C6 = "Hofkens Dorien", "Provincie",
IF($C6 = "Info (Europa Direct)", "Provincie",
IF($C6 = "Info (VZW Kempens Landschap)", "Provincie",
IF($C6 = "Jassime Meeusen", "Provincie",
IF($C6 = "Kabinet van de Gouverneur", "Gouverneur",
IF($C6 = "Kasteel d'Ursel", "Provincie",
IF($C6 = "Kopop", "Provincie",
IF($C6 = "Mermans Mieke", "Provincie",
IF($C6 = "Pers Provincie Antwerpen", "Persdienst",
IF($C6 = "Pluym Maarten", "Provincie",
IF($C6 = "Praet Petra", "Provincie",
IF($C6 = "Ragas Sophie", "Provincie",
IF($C6 = "Rosier Mariel", "Provincie",
IF($C6 = "Ruimte Provincie Antwerpen", "Provincie",
IF($C6 = "Sapolaite Justina", "Provincie",
IF($C6 = "Sonja Geurts", "Extern",
IF($C6 = "Stuer Soraya", "Provincie",
IF($C6 = "Toerisme Scheldeland", "Provincie",
IF($C6 = "Van Daele Gert", "Provincie",
IF($C6 = "Van Houselt Marleen", "Provincie",
IF($C6 = "Van Malderen Nele", "Provincie",
IF($C6 = "Vandendriessche Kathleen", "Provincie",
IF($C6 = "Vercammen Katrijn", "Provincie",
IF($C6 = "Wouters Nancy", "Provincie",
IF($C6 = "Wouters Sarah (PGRM)", "Provincie",
IF($C6 = "Gatto Duan", "Provincie",
IF($C6 = "Verhelst Hilde", "Persdienst",
IF($C6 = "de Warande", "Provincie",
IF($C6 = "Galle Inge", "Provincie",
IF($C6 = "Verhaert Katleen", "Provincie",
IF($C6 = "Interreg", "Extern",
IF($C6 = "Maris Sophie", "Provincie",
IF($C6 = "Persprovincie", "Provincie",
IF($C6 = "Van Grieken Heleen", "Provincie",
IF($C6 = "Persdienst Oost-Vlaanderen", "Extern",
IF($C6 = "Geerinckx Johny", "Provincie",
IF($C6 = "Van Impe Faye", "Provincie",
IF($C6 = "Koninklijk conservatorium Antwerpen", "Extern",
IF($C6 = "Vvp", "Extern",
IF($C6 = "Art Katleen", "Provincie",
IF($C6 = "Claes Sara", "Gouverneur",
IF($C6 = "OS_Redactie_Persbericht","Extern", "?")))))))))))))))))))))))))))))))))))))))))))))))))))))))))</f>
        <v>Provincie</v>
      </c>
      <c r="C6" s="1" t="s">
        <v>29</v>
      </c>
      <c r="D6" s="1" t="s">
        <v>28</v>
      </c>
      <c r="E6" s="1" t="s">
        <v>855</v>
      </c>
      <c r="F6" s="2" t="s">
        <v>855</v>
      </c>
      <c r="G6" s="2" t="s">
        <v>855</v>
      </c>
      <c r="H6" s="2" t="s">
        <v>626</v>
      </c>
      <c r="I6" s="1" t="str">
        <f>IF($C6 = "Aerts Evelien", "Economie",
IF($C6 = "Agyei Nena", "Vrije Tijd",
IF($C6 = "Antwerpen Fietsprovincie", "Mobilteit",
IF($C6 = "APS Marijke", "Leefmileu",
IF($C6 = "ART Kathleen", "Economie",
IF($C6 = "Brinckman Lobke", "Leefmileu",
IF($C6 = "communicatie@denekker.be", "Vrije Tijd",
IF($C6 = "De Keyzer Anouche", "Vrije Tijd",
IF($C6 = "Deman Sabine", "Onderwijs en Educatie",
IF($C6 = "D'Haenens Eva", "Vrije Tijd",
IF($C6 = "Dienst Economie (DEIS)", "Economie",
IF($C6 = "Dienst Erfgoed", "Ruimte",
IF($C6 = "Druart Valerie", "Provinciebestuur",
IF($C6 = "Gijsbrechts Thalia", "Leefmileu",
IF($C6 = "Grasso Diana", "Leefmileu",
IF($C6 = "Hofkens Dorien", "Vrije Tijd",
IF($C6 = "Info (Europa Direct)", "Economie",
IF($C6 = "Info (VZW Kempens Landschap)", "Vrije Tijd",
IF($C6 = "Jassime Meeusen", "Extern",
IF($C6 = "Kabinet van de Gouverneur", "Provinciebestuur",
IF($C6 = "Kasteel d'Ursel", "Vrije Tijd",
IF($C6 = "Kopop", "Onderwijs en Educatie",
IF($C6 = "Mermans Mieke", "Vrije Tijd",
IF($C6 = "Pers Provincie Antwerpen", "Provinciebestuur",
IF($C6 = "Pluym Maarten", "Leefmileu",
IF($C6 = "Praet Petra", "Economie",
IF($C6 = "Ragas Sophie", "Ruimte",
IF($C6 = "Rosier Mariel", "Vrije Tijd",
IF($C6 = "Ruimte Provincie Antwerpen", "Ruimte",
IF($C6 = "Sapolaite Justina", "Vrije Tijd",
IF($C6 = "Sonja Geurts", "Extern - Vrije Tijd",
IF($C6 = "Stuer Soraya", "Economie",
IF($C6 = "Toerisme Scheldeland", "Vrije Tijd",
IF($C6 = "Van Daele Gert", "Onderwijs en Educatie",
IF($C6 = "Van Houselt Marleen", "Onderwijs en Educatie",
IF($C6 = "Van Malderen Nele", "Onderwijs en Educatie",
IF($C6 = "Vandendriessche Kathleen", "Vrije Tijd",
IF($C6 = "Vercammen Katrijn", "Ruimte",
IF($C6 = "Wouters Nancy", "Vrije Tijd",
IF($C6 = "Wouters Sarah (PGRM)", "Vrije Tijd",
IF($C6 = "Gatto Duan", "Vrije Tijd",
IF($C6 = "Verhelst Hilde", "Provinciebestuur",
IF($C6 = "de Warande", "Vrije Tijd",
IF($C6 = "Galle Inge", "Onderwijs en Educatie",
IF($C6 = "Verhaert Katleen", "Ruimte",
IF($C6 = "Interreg", "Economie",
IF($C6 = "Maris Sophie", "Leefmileu",
IF($C6 = "Van Grieken Heleen", "Economie",
IF($C6 = "Koninklijk conservatorium Antwerpen", "Vrije Tijd",
IF($C6 = "Art Katleen", "Economie",
IF($C6 = "OS_Redactie_Persbericht", "Provinciebestuur", "?")))))))))))))))))))))))))))))))))))))))))))))))))))</f>
        <v>Vrije Tijd</v>
      </c>
      <c r="J6" s="1" t="str">
        <f>IF($C6 = "Aerts Evelien", "?",
IF($C6 = "Agyei Nena", "zilvermeer",
IF($C6 = "Antwerpen Fietsprovincie", "?",
IF($C6 = "APS Marijke", "?",
IF($C6 = "ART Kathleen", "POM Antwerpen",
IF($C6 = "Brinckman Lobke", "MOS",
IF($C6 = "communicatie@denekker.be", "De Nekker",
IF($C6 = "De Keyzer Anouche", "PGRA",
IF($C6 = "Deman Sabine", "Campus Vesta",
IF($C6 = "D'Haenens Eva", "Arboretum",
IF($C6 = "Dienst Economie (DEIS)", "Economie, innovatie en Samenleving",
IF($C6 = "Dienst Erfgoed", "Erfgoed",
IF($C6 = "Druart Valerie", "?",
IF($C6 = "Gijsbrechts Thalia", "Waterbeleid",
IF($C6 = "Grasso Diana", "Kamp C",
IF($C6 = "Hofkens Dorien", "Zilvermeer",
IF($C6 = "Info (Europa Direct)", "europa",
IF($C6 = "Info (VZW Kempens Landschap)", "Kempens Landschap",
IF($C6 = "Jassime Meeusen", "Interreg",
IF($C6 = "Kabinet van de Gouverneur", "Gouverneur",
IF($C6 = "Kasteel d'Ursel", "Kasteel d'Ursel",
IF($C6 = "Kopop", "Veiligheidsinstituut",
IF($C6 = "Mermans Mieke", "De Warande",
IF($C6 = "Pers Provincie Antwerpen", "?",
IF($C6 = "Pluym Maarten", "Regionale Landschappen",
IF($C6 = "Praet Petra", "Havencentrum",
IF($C6 = "Ragas Sophie", "Erfgoed",
IF($C6 = "Rosier Mariel", "Toerisme Provincie Antwerpen",
IF($C6 = "Ruimte Provincie Antwerpen", "?",
IF($C6 = "Sapolaite Justina", "PGRM",
IF($C6 = "Sonja Geurts", "Kempens Landschap",
IF($C6 = "Stuer Soraya", "?",
IF($C6 = "Toerisme Scheldeland", "Toerisme provincie Antwerpen",
IF($C6 = "Van Daele Gert", "Veiligheidsinstituut",
IF($C6 = "Van Houselt Marleen", "Suske en Wiske",
IF($C6 = "Van Malderen Nele", "?",
IF($C6 = "Vandendriessche Kathleen", "De Schorre",
IF($C6 = "Vercammen Katrijn", "?",
IF($C6 = "Wouters Nancy", "PGRK",
IF($C6 = "Wouters Sarah (PGRM)", "PGRM",
IF($C6 = "Gatto Duan", "PGRA - M - K",
IF($C6 = "Verhelst Hilde", "?",
IF($C6 = "de Warande", "De Warande",
IF($C6 = "Galle Inge", "PITO",
IF($C6 = "Maris Sophie", "Regionale Landschappen",
IF($C6 = "OS_Redactie_Persbericht", "?", "?"))))))))))))))))))))))))))))))))))))))))))))))</f>
        <v>Kempens Landschap</v>
      </c>
      <c r="K6" s="1" t="s">
        <v>16</v>
      </c>
      <c r="L6" s="95">
        <v>43472</v>
      </c>
      <c r="M6" s="65" t="str">
        <f t="shared" si="0"/>
        <v>jan</v>
      </c>
    </row>
    <row r="7" spans="1:13" x14ac:dyDescent="0.25">
      <c r="A7" s="1" t="s">
        <v>599</v>
      </c>
      <c r="B7" s="1" t="s">
        <v>852</v>
      </c>
      <c r="C7" s="1" t="s">
        <v>40</v>
      </c>
      <c r="D7" s="6" t="s">
        <v>39</v>
      </c>
      <c r="E7" s="1" t="s">
        <v>626</v>
      </c>
      <c r="F7" s="2" t="s">
        <v>626</v>
      </c>
      <c r="G7" s="2" t="s">
        <v>855</v>
      </c>
      <c r="H7" s="2" t="s">
        <v>626</v>
      </c>
      <c r="I7" s="1" t="s">
        <v>590</v>
      </c>
      <c r="J7" s="1" t="s">
        <v>306</v>
      </c>
      <c r="K7" s="1" t="s">
        <v>11</v>
      </c>
      <c r="L7" s="95">
        <v>43473</v>
      </c>
      <c r="M7" s="65" t="str">
        <f t="shared" si="0"/>
        <v>jan</v>
      </c>
    </row>
    <row r="8" spans="1:13" x14ac:dyDescent="0.25">
      <c r="A8" s="1" t="s">
        <v>599</v>
      </c>
      <c r="B8" s="1" t="str">
        <f t="shared" ref="B8:B39" si="1">IF($C8 = "Aerts Evelien", "Provincie",
IF($C8 = "Agyei Nena", "Provincie",
IF($C8 = "Antwerpen Fietsprovincie", "Provincie",
IF($C8 = "APS Marijke", "Provincie",
IF($C8 = "ART Kathleen", "Provincie",
IF($C8 = "Brinckman Lobke", "Provincie",
IF($C8 = "communicatie@denekker.be", "Provincie",
IF($C8 = "De Keyzer Anouche", "Provincie",
IF($C8 = "Deman Sabine", "Provincie",
IF($C8 = "D'Haenens Eva", "Provincie",
IF($C8 = "Dienst Economie (DEIS)", "Provincie",
IF($C8 = "Dienst Erfgoed", "Provincie",
IF($C8 = "Druart Valerie", "Persdienst",
IF($C8 = "Gijsbrechts Thalia", "Provincie",
IF($C8 = "Grasso Diana", "Provincie",
IF($C8 = "Hofkens Dorien", "Provincie",
IF($C8 = "Info (Europa Direct)", "Provincie",
IF($C8 = "Info (VZW Kempens Landschap)", "Provincie",
IF($C8 = "Jassime Meeusen", "Provincie",
IF($C8 = "Kabinet van de Gouverneur", "Gouverneur",
IF($C8 = "Kasteel d'Ursel", "Provincie",
IF($C8 = "Kopop", "Provincie",
IF($C8 = "Mermans Mieke", "Provincie",
IF($C8 = "Pers Provincie Antwerpen", "Persdienst",
IF($C8 = "Pluym Maarten", "Provincie",
IF($C8 = "Praet Petra", "Provincie",
IF($C8 = "Ragas Sophie", "Provincie",
IF($C8 = "Rosier Mariel", "Provincie",
IF($C8 = "Ruimte Provincie Antwerpen", "Provincie",
IF($C8 = "Sapolaite Justina", "Provincie",
IF($C8 = "Sonja Geurts", "Extern",
IF($C8 = "Stuer Soraya", "Provincie",
IF($C8 = "Toerisme Scheldeland", "Provincie",
IF($C8 = "Van Daele Gert", "Provincie",
IF($C8 = "Van Houselt Marleen", "Provincie",
IF($C8 = "Van Malderen Nele", "Provincie",
IF($C8 = "Vandendriessche Kathleen", "Provincie",
IF($C8 = "Vercammen Katrijn", "Provincie",
IF($C8 = "Wouters Nancy", "Provincie",
IF($C8 = "Wouters Sarah (PGRM)", "Provincie",
IF($C8 = "Gatto Duan", "Provincie",
IF($C8 = "Verhelst Hilde", "Persdienst",
IF($C8 = "de Warande", "Provincie",
IF($C8 = "Galle Inge", "Provincie",
IF($C8 = "Verhaert Katleen", "Provincie",
IF($C8 = "Interreg", "Extern",
IF($C8 = "Maris Sophie", "Provincie",
IF($C8 = "Persprovincie", "Provincie",
IF($C8 = "Van Grieken Heleen", "Provincie",
IF($C8 = "Persdienst Oost-Vlaanderen", "Extern",
IF($C8 = "Geerinckx Johny", "Provincie",
IF($C8 = "Van Impe Faye", "Provincie",
IF($C8 = "Koninklijk conservatorium Antwerpen", "Extern",
IF($C8 = "Vvp", "Extern",
IF($C8 = "Art Katleen", "Provincie",
IF($C8 = "Claes Sara", "Gouverneur",
IF($C8 = "OS_Redactie_Persbericht","Extern", "?")))))))))))))))))))))))))))))))))))))))))))))))))))))))))</f>
        <v>Provincie</v>
      </c>
      <c r="C8" s="1" t="s">
        <v>566</v>
      </c>
      <c r="D8" s="1" t="s">
        <v>36</v>
      </c>
      <c r="E8" s="1" t="s">
        <v>855</v>
      </c>
      <c r="F8" s="2" t="s">
        <v>855</v>
      </c>
      <c r="G8" s="2" t="s">
        <v>855</v>
      </c>
      <c r="H8" s="2" t="s">
        <v>855</v>
      </c>
      <c r="I8" s="1" t="str">
        <f>IF($C8 = "Aerts Evelien", "Economie",
IF($C8 = "Agyei Nena", "Vrije Tijd",
IF($C8 = "Antwerpen Fietsprovincie", "Mobilteit",
IF($C8 = "APS Marijke", "Leefmileu",
IF($C8 = "ART Kathleen", "Economie",
IF($C8 = "Brinckman Lobke", "Leefmileu",
IF($C8 = "communicatie@denekker.be", "Vrije Tijd",
IF($C8 = "De Keyzer Anouche", "Vrije Tijd",
IF($C8 = "Deman Sabine", "Onderwijs en Educatie",
IF($C8 = "D'Haenens Eva", "Vrije Tijd",
IF($C8 = "Dienst Economie (DEIS)", "Economie",
IF($C8 = "Dienst Erfgoed", "Ruimte",
IF($C8 = "Druart Valerie", "Provinciebestuur",
IF($C8 = "Gijsbrechts Thalia", "Leefmileu",
IF($C8 = "Grasso Diana", "Leefmileu",
IF($C8 = "Hofkens Dorien", "Vrije Tijd",
IF($C8 = "Info (Europa Direct)", "Economie",
IF($C8 = "Info (VZW Kempens Landschap)", "Vrije Tijd",
IF($C8 = "Jassime Meeusen", "Extern",
IF($C8 = "Kabinet van de Gouverneur", "Provinciebestuur",
IF($C8 = "Kasteel d'Ursel", "Vrije Tijd",
IF($C8 = "Kopop", "Onderwijs en Educatie",
IF($C8 = "Mermans Mieke", "Vrije Tijd",
IF($C8 = "Pers Provincie Antwerpen", "Provinciebestuur",
IF($C8 = "Pluym Maarten", "Leefmileu",
IF($C8 = "Praet Petra", "Economie",
IF($C8 = "Ragas Sophie", "Ruimte",
IF($C8 = "Rosier Mariel", "Vrije Tijd",
IF($C8 = "Ruimte Provincie Antwerpen", "Ruimte",
IF($C8 = "Sapolaite Justina", "Vrije Tijd",
IF($C8 = "Sonja Geurts", "Extern - Vrije Tijd",
IF($C8 = "Stuer Soraya", "Economie",
IF($C8 = "Toerisme Scheldeland", "Vrije Tijd",
IF($C8 = "Van Daele Gert", "Onderwijs en Educatie",
IF($C8 = "Van Houselt Marleen", "Onderwijs en Educatie",
IF($C8 = "Van Malderen Nele", "Onderwijs en Educatie",
IF($C8 = "Vandendriessche Kathleen", "Vrije Tijd",
IF($C8 = "Vercammen Katrijn", "Ruimte",
IF($C8 = "Wouters Nancy", "Vrije Tijd",
IF($C8 = "Wouters Sarah (PGRM)", "Vrije Tijd",
IF($C8 = "Gatto Duan", "Vrije Tijd",
IF($C8 = "Verhelst Hilde", "Provinciebestuur",
IF($C8 = "de Warande", "Vrije Tijd",
IF($C8 = "Galle Inge", "Onderwijs en Educatie",
IF($C8 = "Verhaert Katleen", "Ruimte",
IF($C8 = "Interreg", "Economie",
IF($C8 = "Maris Sophie", "Leefmileu",
IF($C8 = "Van Grieken Heleen", "Economie",
IF($C8 = "Koninklijk conservatorium Antwerpen", "Vrije Tijd",
IF($C8 = "Art Katleen", "Economie",
IF($C8 = "OS_Redactie_Persbericht", "Provinciebestuur", "?")))))))))))))))))))))))))))))))))))))))))))))))))))</f>
        <v>Vrije Tijd</v>
      </c>
      <c r="J8" s="1" t="s">
        <v>35</v>
      </c>
      <c r="K8" s="1" t="s">
        <v>16</v>
      </c>
      <c r="L8" s="95">
        <v>43473</v>
      </c>
      <c r="M8" s="65" t="str">
        <f t="shared" si="0"/>
        <v>jan</v>
      </c>
    </row>
    <row r="9" spans="1:13" x14ac:dyDescent="0.25">
      <c r="A9" s="1" t="s">
        <v>599</v>
      </c>
      <c r="B9" s="1" t="str">
        <f t="shared" si="1"/>
        <v>Provincie</v>
      </c>
      <c r="C9" s="1" t="s">
        <v>33</v>
      </c>
      <c r="D9" s="1" t="s">
        <v>32</v>
      </c>
      <c r="E9" s="1" t="s">
        <v>855</v>
      </c>
      <c r="F9" s="2" t="s">
        <v>626</v>
      </c>
      <c r="G9" s="2" t="s">
        <v>855</v>
      </c>
      <c r="H9" s="2" t="s">
        <v>855</v>
      </c>
      <c r="I9" s="1" t="str">
        <f>IF($C9 = "Aerts Evelien", "Economie",
IF($C9 = "Agyei Nena", "Vrije Tijd",
IF($C9 = "Antwerpen Fietsprovincie", "Mobilteit",
IF($C9 = "APS Marijke", "Leefmileu",
IF($C9 = "ART Kathleen", "Economie",
IF($C9 = "Brinckman Lobke", "Leefmileu",
IF($C9 = "communicatie@denekker.be", "Vrije Tijd",
IF($C9 = "De Keyzer Anouche", "Vrije Tijd",
IF($C9 = "Deman Sabine", "Onderwijs en Educatie",
IF($C9 = "D'Haenens Eva", "Vrije Tijd",
IF($C9 = "Dienst Economie (DEIS)", "Economie",
IF($C9 = "Dienst Erfgoed", "Ruimte",
IF($C9 = "Druart Valerie", "Provinciebestuur",
IF($C9 = "Gijsbrechts Thalia", "Leefmileu",
IF($C9 = "Grasso Diana", "Leefmileu",
IF($C9 = "Hofkens Dorien", "Vrije Tijd",
IF($C9 = "Info (Europa Direct)", "Economie",
IF($C9 = "Info (VZW Kempens Landschap)", "Vrije Tijd",
IF($C9 = "Jassime Meeusen", "Extern",
IF($C9 = "Kabinet van de Gouverneur", "Provinciebestuur",
IF($C9 = "Kasteel d'Ursel", "Vrije Tijd",
IF($C9 = "Kopop", "Onderwijs en Educatie",
IF($C9 = "Mermans Mieke", "Vrije Tijd",
IF($C9 = "Pers Provincie Antwerpen", "Provinciebestuur",
IF($C9 = "Pluym Maarten", "Leefmileu",
IF($C9 = "Praet Petra", "Economie",
IF($C9 = "Ragas Sophie", "Ruimte",
IF($C9 = "Rosier Mariel", "Vrije Tijd",
IF($C9 = "Ruimte Provincie Antwerpen", "Ruimte",
IF($C9 = "Sapolaite Justina", "Vrije Tijd",
IF($C9 = "Sonja Geurts", "Extern - Vrije Tijd",
IF($C9 = "Stuer Soraya", "Economie",
IF($C9 = "Toerisme Scheldeland", "Vrije Tijd",
IF($C9 = "Van Daele Gert", "Onderwijs en Educatie",
IF($C9 = "Van Houselt Marleen", "Onderwijs en Educatie",
IF($C9 = "Van Malderen Nele", "Onderwijs en Educatie",
IF($C9 = "Vandendriessche Kathleen", "Vrije Tijd",
IF($C9 = "Vercammen Katrijn", "Ruimte",
IF($C9 = "Wouters Nancy", "Vrije Tijd",
IF($C9 = "Wouters Sarah (PGRM)", "Vrije Tijd",
IF($C9 = "Gatto Duan", "Vrije Tijd",
IF($C9 = "Verhelst Hilde", "Provinciebestuur",
IF($C9 = "de Warande", "Vrije Tijd",
IF($C9 = "Galle Inge", "Onderwijs en Educatie",
IF($C9 = "Verhaert Katleen", "Ruimte",
IF($C9 = "Interreg", "Economie",
IF($C9 = "Maris Sophie", "Leefmileu",
IF($C9 = "Van Grieken Heleen", "Economie",
IF($C9 = "Koninklijk conservatorium Antwerpen", "Vrije Tijd",
IF($C9 = "Art Katleen", "Economie",
IF($C9 = "OS_Redactie_Persbericht", "Provinciebestuur", "?")))))))))))))))))))))))))))))))))))))))))))))))))))</f>
        <v>Vrije Tijd</v>
      </c>
      <c r="J9" s="1" t="str">
        <f>IF($C9 = "Aerts Evelien", "?",
IF($C9 = "Agyei Nena", "zilvermeer",
IF($C9 = "Antwerpen Fietsprovincie", "?",
IF($C9 = "APS Marijke", "?",
IF($C9 = "ART Kathleen", "POM Antwerpen",
IF($C9 = "Brinckman Lobke", "MOS",
IF($C9 = "communicatie@denekker.be", "De Nekker",
IF($C9 = "De Keyzer Anouche", "PGRA",
IF($C9 = "Deman Sabine", "Campus Vesta",
IF($C9 = "D'Haenens Eva", "Arboretum",
IF($C9 = "Dienst Economie (DEIS)", "Economie, innovatie en Samenleving",
IF($C9 = "Dienst Erfgoed", "Erfgoed",
IF($C9 = "Druart Valerie", "?",
IF($C9 = "Gijsbrechts Thalia", "Waterbeleid",
IF($C9 = "Grasso Diana", "Kamp C",
IF($C9 = "Hofkens Dorien", "Zilvermeer",
IF($C9 = "Info (Europa Direct)", "europa",
IF($C9 = "Info (VZW Kempens Landschap)", "Kempens Landschap",
IF($C9 = "Jassime Meeusen", "Interreg",
IF($C9 = "Kabinet van de Gouverneur", "Gouverneur",
IF($C9 = "Kasteel d'Ursel", "Kasteel d'Ursel",
IF($C9 = "Kopop", "Veiligheidsinstituut",
IF($C9 = "Mermans Mieke", "De Warande",
IF($C9 = "Pers Provincie Antwerpen", "?",
IF($C9 = "Pluym Maarten", "Regionale Landschappen",
IF($C9 = "Praet Petra", "Havencentrum",
IF($C9 = "Ragas Sophie", "Erfgoed",
IF($C9 = "Rosier Mariel", "Toerisme Provincie Antwerpen",
IF($C9 = "Ruimte Provincie Antwerpen", "?",
IF($C9 = "Sapolaite Justina", "PGRM",
IF($C9 = "Sonja Geurts", "Kempens Landschap",
IF($C9 = "Stuer Soraya", "?",
IF($C9 = "Toerisme Scheldeland", "Toerisme provincie Antwerpen",
IF($C9 = "Van Daele Gert", "Veiligheidsinstituut",
IF($C9 = "Van Houselt Marleen", "Suske en Wiske",
IF($C9 = "Van Malderen Nele", "?",
IF($C9 = "Vandendriessche Kathleen", "De Schorre",
IF($C9 = "Vercammen Katrijn", "?",
IF($C9 = "Wouters Nancy", "PGRK",
IF($C9 = "Wouters Sarah (PGRM)", "PGRM",
IF($C9 = "Gatto Duan", "PGRA - M - K",
IF($C9 = "Verhelst Hilde", "?",
IF($C9 = "de Warande", "De Warande",
IF($C9 = "Galle Inge", "PITO",
IF($C9 = "Maris Sophie", "Regionale Landschappen",
IF($C9 = "OS_Redactie_Persbericht", "?", "?"))))))))))))))))))))))))))))))))))))))))))))))</f>
        <v>PGRA</v>
      </c>
      <c r="K9" s="1" t="s">
        <v>31</v>
      </c>
      <c r="L9" s="95">
        <v>43473</v>
      </c>
      <c r="M9" s="65" t="str">
        <f t="shared" si="0"/>
        <v>jan</v>
      </c>
    </row>
    <row r="10" spans="1:13" x14ac:dyDescent="0.25">
      <c r="A10" s="1" t="s">
        <v>599</v>
      </c>
      <c r="B10" s="1" t="str">
        <f t="shared" si="1"/>
        <v>Provincie</v>
      </c>
      <c r="C10" s="1" t="s">
        <v>33</v>
      </c>
      <c r="D10" s="1" t="s">
        <v>34</v>
      </c>
      <c r="E10" s="1" t="s">
        <v>855</v>
      </c>
      <c r="F10" s="2" t="s">
        <v>855</v>
      </c>
      <c r="G10" s="2" t="s">
        <v>855</v>
      </c>
      <c r="H10" s="2" t="s">
        <v>855</v>
      </c>
      <c r="I10" s="1" t="str">
        <f>IF($C10 = "Aerts Evelien", "Economie",
IF($C10 = "Agyei Nena", "Vrije Tijd",
IF($C10 = "Antwerpen Fietsprovincie", "Mobilteit",
IF($C10 = "APS Marijke", "Leefmileu",
IF($C10 = "ART Kathleen", "Economie",
IF($C10 = "Brinckman Lobke", "Leefmileu",
IF($C10 = "communicatie@denekker.be", "Vrije Tijd",
IF($C10 = "De Keyzer Anouche", "Vrije Tijd",
IF($C10 = "Deman Sabine", "Onderwijs en Educatie",
IF($C10 = "D'Haenens Eva", "Vrije Tijd",
IF($C10 = "Dienst Economie (DEIS)", "Economie",
IF($C10 = "Dienst Erfgoed", "Ruimte",
IF($C10 = "Druart Valerie", "Provinciebestuur",
IF($C10 = "Gijsbrechts Thalia", "Leefmileu",
IF($C10 = "Grasso Diana", "Leefmileu",
IF($C10 = "Hofkens Dorien", "Vrije Tijd",
IF($C10 = "Info (Europa Direct)", "Economie",
IF($C10 = "Info (VZW Kempens Landschap)", "Vrije Tijd",
IF($C10 = "Jassime Meeusen", "Extern",
IF($C10 = "Kabinet van de Gouverneur", "Provinciebestuur",
IF($C10 = "Kasteel d'Ursel", "Vrije Tijd",
IF($C10 = "Kopop", "Onderwijs en Educatie",
IF($C10 = "Mermans Mieke", "Vrije Tijd",
IF($C10 = "Pers Provincie Antwerpen", "Provinciebestuur",
IF($C10 = "Pluym Maarten", "Leefmileu",
IF($C10 = "Praet Petra", "Economie",
IF($C10 = "Ragas Sophie", "Ruimte",
IF($C10 = "Rosier Mariel", "Vrije Tijd",
IF($C10 = "Ruimte Provincie Antwerpen", "Ruimte",
IF($C10 = "Sapolaite Justina", "Vrije Tijd",
IF($C10 = "Sonja Geurts", "Extern - Vrije Tijd",
IF($C10 = "Stuer Soraya", "Economie",
IF($C10 = "Toerisme Scheldeland", "Vrije Tijd",
IF($C10 = "Van Daele Gert", "Onderwijs en Educatie",
IF($C10 = "Van Houselt Marleen", "Onderwijs en Educatie",
IF($C10 = "Van Malderen Nele", "Onderwijs en Educatie",
IF($C10 = "Vandendriessche Kathleen", "Vrije Tijd",
IF($C10 = "Vercammen Katrijn", "Ruimte",
IF($C10 = "Wouters Nancy", "Vrije Tijd",
IF($C10 = "Wouters Sarah (PGRM)", "Vrije Tijd",
IF($C10 = "Gatto Duan", "Vrije Tijd",
IF($C10 = "Verhelst Hilde", "Provinciebestuur",
IF($C10 = "de Warande", "Vrije Tijd",
IF($C10 = "Galle Inge", "Onderwijs en Educatie",
IF($C10 = "Verhaert Katleen", "Ruimte",
IF($C10 = "Interreg", "Economie",
IF($C10 = "Maris Sophie", "Leefmileu",
IF($C10 = "Van Grieken Heleen", "Economie",
IF($C10 = "Koninklijk conservatorium Antwerpen", "Vrije Tijd",
IF($C10 = "Art Katleen", "Economie",
IF($C10 = "OS_Redactie_Persbericht", "Provinciebestuur", "?")))))))))))))))))))))))))))))))))))))))))))))))))))</f>
        <v>Vrije Tijd</v>
      </c>
      <c r="J10" s="1" t="str">
        <f>IF($C10 = "Aerts Evelien", "?",
IF($C10 = "Agyei Nena", "zilvermeer",
IF($C10 = "Antwerpen Fietsprovincie", "?",
IF($C10 = "APS Marijke", "?",
IF($C10 = "ART Kathleen", "POM Antwerpen",
IF($C10 = "Brinckman Lobke", "MOS",
IF($C10 = "communicatie@denekker.be", "De Nekker",
IF($C10 = "De Keyzer Anouche", "PGRA",
IF($C10 = "Deman Sabine", "Campus Vesta",
IF($C10 = "D'Haenens Eva", "Arboretum",
IF($C10 = "Dienst Economie (DEIS)", "Economie, innovatie en Samenleving",
IF($C10 = "Dienst Erfgoed", "Erfgoed",
IF($C10 = "Druart Valerie", "?",
IF($C10 = "Gijsbrechts Thalia", "Waterbeleid",
IF($C10 = "Grasso Diana", "Kamp C",
IF($C10 = "Hofkens Dorien", "Zilvermeer",
IF($C10 = "Info (Europa Direct)", "europa",
IF($C10 = "Info (VZW Kempens Landschap)", "Kempens Landschap",
IF($C10 = "Jassime Meeusen", "Interreg",
IF($C10 = "Kabinet van de Gouverneur", "Gouverneur",
IF($C10 = "Kasteel d'Ursel", "Kasteel d'Ursel",
IF($C10 = "Kopop", "Veiligheidsinstituut",
IF($C10 = "Mermans Mieke", "De Warande",
IF($C10 = "Pers Provincie Antwerpen", "?",
IF($C10 = "Pluym Maarten", "Regionale Landschappen",
IF($C10 = "Praet Petra", "Havencentrum",
IF($C10 = "Ragas Sophie", "Erfgoed",
IF($C10 = "Rosier Mariel", "Toerisme Provincie Antwerpen",
IF($C10 = "Ruimte Provincie Antwerpen", "?",
IF($C10 = "Sapolaite Justina", "PGRM",
IF($C10 = "Sonja Geurts", "Kempens Landschap",
IF($C10 = "Stuer Soraya", "?",
IF($C10 = "Toerisme Scheldeland", "Toerisme provincie Antwerpen",
IF($C10 = "Van Daele Gert", "Veiligheidsinstituut",
IF($C10 = "Van Houselt Marleen", "Suske en Wiske",
IF($C10 = "Van Malderen Nele", "?",
IF($C10 = "Vandendriessche Kathleen", "De Schorre",
IF($C10 = "Vercammen Katrijn", "?",
IF($C10 = "Wouters Nancy", "PGRK",
IF($C10 = "Wouters Sarah (PGRM)", "PGRM",
IF($C10 = "Gatto Duan", "PGRA - M - K",
IF($C10 = "Verhelst Hilde", "?",
IF($C10 = "de Warande", "De Warande",
IF($C10 = "Galle Inge", "PITO",
IF($C10 = "Maris Sophie", "Regionale Landschappen",
IF($C10 = "OS_Redactie_Persbericht", "?", "?"))))))))))))))))))))))))))))))))))))))))))))))</f>
        <v>PGRA</v>
      </c>
      <c r="K10" s="1" t="s">
        <v>31</v>
      </c>
      <c r="L10" s="95">
        <v>43473</v>
      </c>
      <c r="M10" s="65" t="str">
        <f t="shared" si="0"/>
        <v>jan</v>
      </c>
    </row>
    <row r="11" spans="1:13" x14ac:dyDescent="0.25">
      <c r="A11" s="1" t="s">
        <v>599</v>
      </c>
      <c r="B11" s="1" t="str">
        <f t="shared" si="1"/>
        <v>Provincie</v>
      </c>
      <c r="C11" s="1" t="s">
        <v>29</v>
      </c>
      <c r="D11" s="1" t="s">
        <v>41</v>
      </c>
      <c r="E11" s="1" t="s">
        <v>855</v>
      </c>
      <c r="F11" s="2" t="s">
        <v>626</v>
      </c>
      <c r="G11" s="2" t="s">
        <v>855</v>
      </c>
      <c r="H11" s="2" t="s">
        <v>855</v>
      </c>
      <c r="I11" s="1" t="str">
        <f>IF($C11 = "Aerts Evelien", "Economie",
IF($C11 = "Agyei Nena", "Vrije Tijd",
IF($C11 = "Antwerpen Fietsprovincie", "Mobilteit",
IF($C11 = "APS Marijke", "Leefmileu",
IF($C11 = "ART Kathleen", "Economie",
IF($C11 = "Brinckman Lobke", "Leefmileu",
IF($C11 = "communicatie@denekker.be", "Vrije Tijd",
IF($C11 = "De Keyzer Anouche", "Vrije Tijd",
IF($C11 = "Deman Sabine", "Onderwijs en Educatie",
IF($C11 = "D'Haenens Eva", "Vrije Tijd",
IF($C11 = "Dienst Economie (DEIS)", "Economie",
IF($C11 = "Dienst Erfgoed", "Ruimte",
IF($C11 = "Druart Valerie", "Provinciebestuur",
IF($C11 = "Gijsbrechts Thalia", "Leefmileu",
IF($C11 = "Grasso Diana", "Leefmileu",
IF($C11 = "Hofkens Dorien", "Vrije Tijd",
IF($C11 = "Info (Europa Direct)", "Economie",
IF($C11 = "Info (VZW Kempens Landschap)", "Vrije Tijd",
IF($C11 = "Jassime Meeusen", "Extern",
IF($C11 = "Kabinet van de Gouverneur", "Provinciebestuur",
IF($C11 = "Kasteel d'Ursel", "Vrije Tijd",
IF($C11 = "Kopop", "Onderwijs en Educatie",
IF($C11 = "Mermans Mieke", "Vrije Tijd",
IF($C11 = "Pers Provincie Antwerpen", "Provinciebestuur",
IF($C11 = "Pluym Maarten", "Leefmileu",
IF($C11 = "Praet Petra", "Economie",
IF($C11 = "Ragas Sophie", "Ruimte",
IF($C11 = "Rosier Mariel", "Vrije Tijd",
IF($C11 = "Ruimte Provincie Antwerpen", "Ruimte",
IF($C11 = "Sapolaite Justina", "Vrije Tijd",
IF($C11 = "Sonja Geurts", "Extern - Vrije Tijd",
IF($C11 = "Stuer Soraya", "Economie",
IF($C11 = "Toerisme Scheldeland", "Vrije Tijd",
IF($C11 = "Van Daele Gert", "Onderwijs en Educatie",
IF($C11 = "Van Houselt Marleen", "Onderwijs en Educatie",
IF($C11 = "Van Malderen Nele", "Onderwijs en Educatie",
IF($C11 = "Vandendriessche Kathleen", "Vrije Tijd",
IF($C11 = "Vercammen Katrijn", "Ruimte",
IF($C11 = "Wouters Nancy", "Vrije Tijd",
IF($C11 = "Wouters Sarah (PGRM)", "Vrije Tijd",
IF($C11 = "Gatto Duan", "Vrije Tijd",
IF($C11 = "Verhelst Hilde", "Provinciebestuur",
IF($C11 = "de Warande", "Vrije Tijd",
IF($C11 = "Galle Inge", "Onderwijs en Educatie",
IF($C11 = "Verhaert Katleen", "Ruimte",
IF($C11 = "Interreg", "Economie",
IF($C11 = "Maris Sophie", "Leefmileu",
IF($C11 = "Van Grieken Heleen", "Economie",
IF($C11 = "Koninklijk conservatorium Antwerpen", "Vrije Tijd",
IF($C11 = "Art Katleen", "Economie",
IF($C11 = "OS_Redactie_Persbericht", "Provinciebestuur", "?")))))))))))))))))))))))))))))))))))))))))))))))))))</f>
        <v>Vrije Tijd</v>
      </c>
      <c r="J11" s="1" t="str">
        <f>IF($C11 = "Aerts Evelien", "?",
IF($C11 = "Agyei Nena", "zilvermeer",
IF($C11 = "Antwerpen Fietsprovincie", "?",
IF($C11 = "APS Marijke", "?",
IF($C11 = "ART Kathleen", "POM Antwerpen",
IF($C11 = "Brinckman Lobke", "MOS",
IF($C11 = "communicatie@denekker.be", "De Nekker",
IF($C11 = "De Keyzer Anouche", "PGRA",
IF($C11 = "Deman Sabine", "Campus Vesta",
IF($C11 = "D'Haenens Eva", "Arboretum",
IF($C11 = "Dienst Economie (DEIS)", "Economie, innovatie en Samenleving",
IF($C11 = "Dienst Erfgoed", "Erfgoed",
IF($C11 = "Druart Valerie", "?",
IF($C11 = "Gijsbrechts Thalia", "Waterbeleid",
IF($C11 = "Grasso Diana", "Kamp C",
IF($C11 = "Hofkens Dorien", "Zilvermeer",
IF($C11 = "Info (Europa Direct)", "europa",
IF($C11 = "Info (VZW Kempens Landschap)", "Kempens Landschap",
IF($C11 = "Jassime Meeusen", "Interreg",
IF($C11 = "Kabinet van de Gouverneur", "Gouverneur",
IF($C11 = "Kasteel d'Ursel", "Kasteel d'Ursel",
IF($C11 = "Kopop", "Veiligheidsinstituut",
IF($C11 = "Mermans Mieke", "De Warande",
IF($C11 = "Pers Provincie Antwerpen", "?",
IF($C11 = "Pluym Maarten", "Regionale Landschappen",
IF($C11 = "Praet Petra", "Havencentrum",
IF($C11 = "Ragas Sophie", "Erfgoed",
IF($C11 = "Rosier Mariel", "Toerisme Provincie Antwerpen",
IF($C11 = "Ruimte Provincie Antwerpen", "?",
IF($C11 = "Sapolaite Justina", "PGRM",
IF($C11 = "Sonja Geurts", "Kempens Landschap",
IF($C11 = "Stuer Soraya", "?",
IF($C11 = "Toerisme Scheldeland", "Toerisme provincie Antwerpen",
IF($C11 = "Van Daele Gert", "Veiligheidsinstituut",
IF($C11 = "Van Houselt Marleen", "Suske en Wiske",
IF($C11 = "Van Malderen Nele", "?",
IF($C11 = "Vandendriessche Kathleen", "De Schorre",
IF($C11 = "Vercammen Katrijn", "?",
IF($C11 = "Wouters Nancy", "PGRK",
IF($C11 = "Wouters Sarah (PGRM)", "PGRM",
IF($C11 = "Gatto Duan", "PGRA - M - K",
IF($C11 = "Verhelst Hilde", "?",
IF($C11 = "de Warande", "De Warande",
IF($C11 = "Galle Inge", "PITO",
IF($C11 = "Maris Sophie", "Regionale Landschappen",
IF($C11 = "OS_Redactie_Persbericht", "?", "?"))))))))))))))))))))))))))))))))))))))))))))))</f>
        <v>Kempens Landschap</v>
      </c>
      <c r="K11" s="1" t="s">
        <v>16</v>
      </c>
      <c r="L11" s="95">
        <v>43474</v>
      </c>
      <c r="M11" s="65" t="str">
        <f t="shared" si="0"/>
        <v>jan</v>
      </c>
    </row>
    <row r="12" spans="1:13" x14ac:dyDescent="0.25">
      <c r="A12" s="1" t="s">
        <v>599</v>
      </c>
      <c r="B12" s="1" t="str">
        <f t="shared" si="1"/>
        <v>Persdienst</v>
      </c>
      <c r="C12" s="1" t="s">
        <v>22</v>
      </c>
      <c r="D12" s="84" t="s">
        <v>44</v>
      </c>
      <c r="E12" s="1" t="s">
        <v>626</v>
      </c>
      <c r="F12" s="2" t="s">
        <v>855</v>
      </c>
      <c r="G12" s="2" t="s">
        <v>855</v>
      </c>
      <c r="H12" s="2" t="s">
        <v>855</v>
      </c>
      <c r="I12" s="1" t="s">
        <v>590</v>
      </c>
      <c r="J12" s="1" t="s">
        <v>43</v>
      </c>
      <c r="K12" s="1" t="s">
        <v>11</v>
      </c>
      <c r="L12" s="95">
        <v>43476</v>
      </c>
      <c r="M12" s="65" t="str">
        <f t="shared" si="0"/>
        <v>jan</v>
      </c>
    </row>
    <row r="13" spans="1:13" x14ac:dyDescent="0.25">
      <c r="A13" s="1" t="s">
        <v>599</v>
      </c>
      <c r="B13" s="1" t="str">
        <f t="shared" si="1"/>
        <v>Persdienst</v>
      </c>
      <c r="C13" s="1" t="s">
        <v>22</v>
      </c>
      <c r="D13" s="1" t="s">
        <v>45</v>
      </c>
      <c r="E13" s="1" t="s">
        <v>855</v>
      </c>
      <c r="F13" s="2" t="s">
        <v>626</v>
      </c>
      <c r="G13" s="2" t="s">
        <v>855</v>
      </c>
      <c r="H13" s="2" t="s">
        <v>855</v>
      </c>
      <c r="I13" s="1" t="str">
        <f>IF($C13 = "Aerts Evelien", "Economie",
IF($C13 = "Agyei Nena", "Vrije Tijd",
IF($C13 = "Antwerpen Fietsprovincie", "Mobilteit",
IF($C13 = "APS Marijke", "Leefmileu",
IF($C13 = "ART Kathleen", "Economie",
IF($C13 = "Brinckman Lobke", "Leefmileu",
IF($C13 = "communicatie@denekker.be", "Vrije Tijd",
IF($C13 = "De Keyzer Anouche", "Vrije Tijd",
IF($C13 = "Deman Sabine", "Onderwijs en Educatie",
IF($C13 = "D'Haenens Eva", "Vrije Tijd",
IF($C13 = "Dienst Economie (DEIS)", "Economie",
IF($C13 = "Dienst Erfgoed", "Ruimte",
IF($C13 = "Druart Valerie", "Provinciebestuur",
IF($C13 = "Gijsbrechts Thalia", "Leefmileu",
IF($C13 = "Grasso Diana", "Leefmileu",
IF($C13 = "Hofkens Dorien", "Vrije Tijd",
IF($C13 = "Info (Europa Direct)", "Economie",
IF($C13 = "Info (VZW Kempens Landschap)", "Vrije Tijd",
IF($C13 = "Jassime Meeusen", "Extern",
IF($C13 = "Kabinet van de Gouverneur", "Provinciebestuur",
IF($C13 = "Kasteel d'Ursel", "Vrije Tijd",
IF($C13 = "Kopop", "Onderwijs en Educatie",
IF($C13 = "Mermans Mieke", "Vrije Tijd",
IF($C13 = "Pers Provincie Antwerpen", "Provinciebestuur",
IF($C13 = "Pluym Maarten", "Leefmileu",
IF($C13 = "Praet Petra", "Economie",
IF($C13 = "Ragas Sophie", "Ruimte",
IF($C13 = "Rosier Mariel", "Vrije Tijd",
IF($C13 = "Ruimte Provincie Antwerpen", "Ruimte",
IF($C13 = "Sapolaite Justina", "Vrije Tijd",
IF($C13 = "Sonja Geurts", "Extern - Vrije Tijd",
IF($C13 = "Stuer Soraya", "Economie",
IF($C13 = "Toerisme Scheldeland", "Vrije Tijd",
IF($C13 = "Van Daele Gert", "Onderwijs en Educatie",
IF($C13 = "Van Houselt Marleen", "Onderwijs en Educatie",
IF($C13 = "Van Malderen Nele", "Onderwijs en Educatie",
IF($C13 = "Vandendriessche Kathleen", "Vrije Tijd",
IF($C13 = "Vercammen Katrijn", "Ruimte",
IF($C13 = "Wouters Nancy", "Vrije Tijd",
IF($C13 = "Wouters Sarah (PGRM)", "Vrije Tijd",
IF($C13 = "Gatto Duan", "Vrije Tijd",
IF($C13 = "Verhelst Hilde", "Provinciebestuur",
IF($C13 = "de Warande", "Vrije Tijd",
IF($C13 = "Galle Inge", "Onderwijs en Educatie",
IF($C13 = "Verhaert Katleen", "Ruimte",
IF($C13 = "Interreg", "Economie",
IF($C13 = "Maris Sophie", "Leefmileu",
IF($C13 = "Van Grieken Heleen", "Economie",
IF($C13 = "Koninklijk conservatorium Antwerpen", "Vrije Tijd",
IF($C13 = "Art Katleen", "Economie",
IF($C13 = "OS_Redactie_Persbericht", "Provinciebestuur", "?")))))))))))))))))))))))))))))))))))))))))))))))))))</f>
        <v>Provinciebestuur</v>
      </c>
      <c r="J13" s="1" t="s">
        <v>638</v>
      </c>
      <c r="K13" s="1" t="s">
        <v>20</v>
      </c>
      <c r="L13" s="95">
        <v>43476</v>
      </c>
      <c r="M13" s="65" t="str">
        <f t="shared" si="0"/>
        <v>jan</v>
      </c>
    </row>
    <row r="14" spans="1:13" x14ac:dyDescent="0.25">
      <c r="A14" s="1" t="s">
        <v>599</v>
      </c>
      <c r="B14" s="1" t="str">
        <f t="shared" si="1"/>
        <v>Provincie</v>
      </c>
      <c r="C14" s="1" t="s">
        <v>35</v>
      </c>
      <c r="D14" s="1" t="s">
        <v>42</v>
      </c>
      <c r="E14" s="1" t="s">
        <v>855</v>
      </c>
      <c r="F14" s="2" t="s">
        <v>626</v>
      </c>
      <c r="G14" s="2" t="s">
        <v>855</v>
      </c>
      <c r="H14" s="2" t="s">
        <v>855</v>
      </c>
      <c r="I14" s="1" t="str">
        <f>IF($C14 = "Aerts Evelien", "Economie",
IF($C14 = "Agyei Nena", "Vrije Tijd",
IF($C14 = "Antwerpen Fietsprovincie", "Mobilteit",
IF($C14 = "APS Marijke", "Leefmileu",
IF($C14 = "ART Kathleen", "Economie",
IF($C14 = "Brinckman Lobke", "Leefmileu",
IF($C14 = "communicatie@denekker.be", "Vrije Tijd",
IF($C14 = "De Keyzer Anouche", "Vrije Tijd",
IF($C14 = "Deman Sabine", "Onderwijs en Educatie",
IF($C14 = "D'Haenens Eva", "Vrije Tijd",
IF($C14 = "Dienst Economie (DEIS)", "Economie",
IF($C14 = "Dienst Erfgoed", "Ruimte",
IF($C14 = "Druart Valerie", "Provinciebestuur",
IF($C14 = "Gijsbrechts Thalia", "Leefmileu",
IF($C14 = "Grasso Diana", "Leefmileu",
IF($C14 = "Hofkens Dorien", "Vrije Tijd",
IF($C14 = "Info (Europa Direct)", "Economie",
IF($C14 = "Info (VZW Kempens Landschap)", "Vrije Tijd",
IF($C14 = "Jassime Meeusen", "Extern",
IF($C14 = "Kabinet van de Gouverneur", "Provinciebestuur",
IF($C14 = "Kasteel d'Ursel", "Vrije Tijd",
IF($C14 = "Kopop", "Onderwijs en Educatie",
IF($C14 = "Mermans Mieke", "Vrije Tijd",
IF($C14 = "Pers Provincie Antwerpen", "Provinciebestuur",
IF($C14 = "Pluym Maarten", "Leefmileu",
IF($C14 = "Praet Petra", "Economie",
IF($C14 = "Ragas Sophie", "Ruimte",
IF($C14 = "Rosier Mariel", "Vrije Tijd",
IF($C14 = "Ruimte Provincie Antwerpen", "Ruimte",
IF($C14 = "Sapolaite Justina", "Vrije Tijd",
IF($C14 = "Sonja Geurts", "Extern - Vrije Tijd",
IF($C14 = "Stuer Soraya", "Economie",
IF($C14 = "Toerisme Scheldeland", "Vrije Tijd",
IF($C14 = "Van Daele Gert", "Onderwijs en Educatie",
IF($C14 = "Van Houselt Marleen", "Onderwijs en Educatie",
IF($C14 = "Van Malderen Nele", "Onderwijs en Educatie",
IF($C14 = "Vandendriessche Kathleen", "Vrije Tijd",
IF($C14 = "Vercammen Katrijn", "Ruimte",
IF($C14 = "Wouters Nancy", "Vrije Tijd",
IF($C14 = "Wouters Sarah (PGRM)", "Vrije Tijd",
IF($C14 = "Gatto Duan", "Vrije Tijd",
IF($C14 = "Verhelst Hilde", "Provinciebestuur",
IF($C14 = "de Warande", "Vrije Tijd",
IF($C14 = "Galle Inge", "Onderwijs en Educatie",
IF($C14 = "Verhaert Katleen", "Ruimte",
IF($C14 = "Interreg", "Economie",
IF($C14 = "Maris Sophie", "Leefmileu",
IF($C14 = "Van Grieken Heleen", "Economie",
IF($C14 = "Koninklijk conservatorium Antwerpen", "Vrije Tijd",
IF($C14 = "Art Katleen", "Economie",
IF($C14 = "OS_Redactie_Persbericht", "Provinciebestuur", "?")))))))))))))))))))))))))))))))))))))))))))))))))))</f>
        <v>Vrije Tijd</v>
      </c>
      <c r="J14" s="1" t="s">
        <v>35</v>
      </c>
      <c r="K14" s="1" t="s">
        <v>11</v>
      </c>
      <c r="L14" s="95">
        <v>43476</v>
      </c>
      <c r="M14" s="65" t="str">
        <f t="shared" si="0"/>
        <v>jan</v>
      </c>
    </row>
    <row r="15" spans="1:13" x14ac:dyDescent="0.25">
      <c r="A15" s="1" t="s">
        <v>599</v>
      </c>
      <c r="B15" s="1" t="str">
        <f t="shared" si="1"/>
        <v>Provincie</v>
      </c>
      <c r="C15" s="1" t="s">
        <v>48</v>
      </c>
      <c r="D15" s="1" t="s">
        <v>47</v>
      </c>
      <c r="E15" s="1" t="s">
        <v>855</v>
      </c>
      <c r="F15" s="2" t="s">
        <v>626</v>
      </c>
      <c r="G15" s="2" t="s">
        <v>855</v>
      </c>
      <c r="H15" s="2" t="s">
        <v>855</v>
      </c>
      <c r="I15" s="1" t="str">
        <f>IF($C15 = "Aerts Evelien", "Economie",
IF($C15 = "Agyei Nena", "Vrije Tijd",
IF($C15 = "Antwerpen Fietsprovincie", "Mobilteit",
IF($C15 = "APS Marijke", "Leefmileu",
IF($C15 = "ART Kathleen", "Economie",
IF($C15 = "Brinckman Lobke", "Leefmileu",
IF($C15 = "communicatie@denekker.be", "Vrije Tijd",
IF($C15 = "De Keyzer Anouche", "Vrije Tijd",
IF($C15 = "Deman Sabine", "Onderwijs en Educatie",
IF($C15 = "D'Haenens Eva", "Vrije Tijd",
IF($C15 = "Dienst Economie (DEIS)", "Economie",
IF($C15 = "Dienst Erfgoed", "Ruimte",
IF($C15 = "Druart Valerie", "Provinciebestuur",
IF($C15 = "Gijsbrechts Thalia", "Leefmileu",
IF($C15 = "Grasso Diana", "Leefmileu",
IF($C15 = "Hofkens Dorien", "Vrije Tijd",
IF($C15 = "Info (Europa Direct)", "Economie",
IF($C15 = "Info (VZW Kempens Landschap)", "Vrije Tijd",
IF($C15 = "Jassime Meeusen", "Extern",
IF($C15 = "Kabinet van de Gouverneur", "Provinciebestuur",
IF($C15 = "Kasteel d'Ursel", "Vrije Tijd",
IF($C15 = "Kopop", "Onderwijs en Educatie",
IF($C15 = "Mermans Mieke", "Vrije Tijd",
IF($C15 = "Pers Provincie Antwerpen", "Provinciebestuur",
IF($C15 = "Pluym Maarten", "Leefmileu",
IF($C15 = "Praet Petra", "Economie",
IF($C15 = "Ragas Sophie", "Ruimte",
IF($C15 = "Rosier Mariel", "Vrije Tijd",
IF($C15 = "Ruimte Provincie Antwerpen", "Ruimte",
IF($C15 = "Sapolaite Justina", "Vrije Tijd",
IF($C15 = "Sonja Geurts", "Extern - Vrije Tijd",
IF($C15 = "Stuer Soraya", "Economie",
IF($C15 = "Toerisme Scheldeland", "Vrije Tijd",
IF($C15 = "Van Daele Gert", "Onderwijs en Educatie",
IF($C15 = "Van Houselt Marleen", "Onderwijs en Educatie",
IF($C15 = "Van Malderen Nele", "Onderwijs en Educatie",
IF($C15 = "Vandendriessche Kathleen", "Vrije Tijd",
IF($C15 = "Vercammen Katrijn", "Ruimte",
IF($C15 = "Wouters Nancy", "Vrije Tijd",
IF($C15 = "Wouters Sarah (PGRM)", "Vrije Tijd",
IF($C15 = "Gatto Duan", "Vrije Tijd",
IF($C15 = "Verhelst Hilde", "Provinciebestuur",
IF($C15 = "de Warande", "Vrije Tijd",
IF($C15 = "Galle Inge", "Onderwijs en Educatie",
IF($C15 = "Verhaert Katleen", "Ruimte",
IF($C15 = "Interreg", "Economie",
IF($C15 = "Maris Sophie", "Leefmileu",
IF($C15 = "Van Grieken Heleen", "Economie",
IF($C15 = "Koninklijk conservatorium Antwerpen", "Vrije Tijd",
IF($C15 = "Art Katleen", "Economie",
IF($C15 = "OS_Redactie_Persbericht", "Provinciebestuur", "?")))))))))))))))))))))))))))))))))))))))))))))))))))</f>
        <v>Vrije Tijd</v>
      </c>
      <c r="J15" s="1" t="str">
        <f>IF($C15 = "Aerts Evelien", "?",
IF($C15 = "Agyei Nena", "zilvermeer",
IF($C15 = "Antwerpen Fietsprovincie", "?",
IF($C15 = "APS Marijke", "?",
IF($C15 = "ART Kathleen", "POM Antwerpen",
IF($C15 = "Brinckman Lobke", "MOS",
IF($C15 = "communicatie@denekker.be", "De Nekker",
IF($C15 = "De Keyzer Anouche", "PGRA",
IF($C15 = "Deman Sabine", "Campus Vesta",
IF($C15 = "D'Haenens Eva", "Arboretum",
IF($C15 = "Dienst Economie (DEIS)", "Economie, innovatie en Samenleving",
IF($C15 = "Dienst Erfgoed", "Erfgoed",
IF($C15 = "Druart Valerie", "?",
IF($C15 = "Gijsbrechts Thalia", "Waterbeleid",
IF($C15 = "Grasso Diana", "Kamp C",
IF($C15 = "Hofkens Dorien", "Zilvermeer",
IF($C15 = "Info (Europa Direct)", "europa",
IF($C15 = "Info (VZW Kempens Landschap)", "Kempens Landschap",
IF($C15 = "Jassime Meeusen", "Interreg",
IF($C15 = "Kabinet van de Gouverneur", "Gouverneur",
IF($C15 = "Kasteel d'Ursel", "Kasteel d'Ursel",
IF($C15 = "Kopop", "Veiligheidsinstituut",
IF($C15 = "Mermans Mieke", "De Warande",
IF($C15 = "Pers Provincie Antwerpen", "?",
IF($C15 = "Pluym Maarten", "Regionale Landschappen",
IF($C15 = "Praet Petra", "Havencentrum",
IF($C15 = "Ragas Sophie", "Erfgoed",
IF($C15 = "Rosier Mariel", "Toerisme Provincie Antwerpen",
IF($C15 = "Ruimte Provincie Antwerpen", "?",
IF($C15 = "Sapolaite Justina", "PGRM",
IF($C15 = "Sonja Geurts", "Kempens Landschap",
IF($C15 = "Stuer Soraya", "?",
IF($C15 = "Toerisme Scheldeland", "Toerisme provincie Antwerpen",
IF($C15 = "Van Daele Gert", "Veiligheidsinstituut",
IF($C15 = "Van Houselt Marleen", "Suske en Wiske",
IF($C15 = "Van Malderen Nele", "?",
IF($C15 = "Vandendriessche Kathleen", "De Schorre",
IF($C15 = "Vercammen Katrijn", "?",
IF($C15 = "Wouters Nancy", "PGRK",
IF($C15 = "Wouters Sarah (PGRM)", "PGRM",
IF($C15 = "Gatto Duan", "PGRA - M - K",
IF($C15 = "Verhelst Hilde", "?",
IF($C15 = "de Warande", "De Warande",
IF($C15 = "Galle Inge", "PITO",
IF($C15 = "Maris Sophie", "Regionale Landschappen",
IF($C15 = "OS_Redactie_Persbericht", "?", "?"))))))))))))))))))))))))))))))))))))))))))))))</f>
        <v>PGRM</v>
      </c>
      <c r="K15" s="1" t="s">
        <v>31</v>
      </c>
      <c r="L15" s="95">
        <v>43476</v>
      </c>
      <c r="M15" s="65" t="str">
        <f t="shared" si="0"/>
        <v>jan</v>
      </c>
    </row>
    <row r="16" spans="1:13" x14ac:dyDescent="0.25">
      <c r="A16" s="1" t="s">
        <v>599</v>
      </c>
      <c r="B16" s="1" t="str">
        <f t="shared" si="1"/>
        <v>Provincie</v>
      </c>
      <c r="C16" s="1" t="s">
        <v>50</v>
      </c>
      <c r="D16" s="6" t="s">
        <v>49</v>
      </c>
      <c r="E16" s="1" t="s">
        <v>855</v>
      </c>
      <c r="F16" s="2" t="s">
        <v>626</v>
      </c>
      <c r="G16" s="2" t="s">
        <v>855</v>
      </c>
      <c r="H16" s="2" t="s">
        <v>626</v>
      </c>
      <c r="I16" s="1" t="str">
        <f>IF($C16 = "Aerts Evelien", "Economie",
IF($C16 = "Agyei Nena", "Vrije Tijd",
IF($C16 = "Antwerpen Fietsprovincie", "Mobilteit",
IF($C16 = "APS Marijke", "Leefmileu",
IF($C16 = "ART Kathleen", "Economie",
IF($C16 = "Brinckman Lobke", "Leefmileu",
IF($C16 = "communicatie@denekker.be", "Vrije Tijd",
IF($C16 = "De Keyzer Anouche", "Vrije Tijd",
IF($C16 = "Deman Sabine", "Onderwijs en Educatie",
IF($C16 = "D'Haenens Eva", "Vrije Tijd",
IF($C16 = "Dienst Economie (DEIS)", "Economie",
IF($C16 = "Dienst Erfgoed", "Ruimte",
IF($C16 = "Druart Valerie", "Provinciebestuur",
IF($C16 = "Gijsbrechts Thalia", "Leefmileu",
IF($C16 = "Grasso Diana", "Leefmileu",
IF($C16 = "Hofkens Dorien", "Vrije Tijd",
IF($C16 = "Info (Europa Direct)", "Economie",
IF($C16 = "Info (VZW Kempens Landschap)", "Vrije Tijd",
IF($C16 = "Jassime Meeusen", "Extern",
IF($C16 = "Kabinet van de Gouverneur", "Provinciebestuur",
IF($C16 = "Kasteel d'Ursel", "Vrije Tijd",
IF($C16 = "Kopop", "Onderwijs en Educatie",
IF($C16 = "Mermans Mieke", "Vrije Tijd",
IF($C16 = "Pers Provincie Antwerpen", "Provinciebestuur",
IF($C16 = "Pluym Maarten", "Leefmileu",
IF($C16 = "Praet Petra", "Economie",
IF($C16 = "Ragas Sophie", "Ruimte",
IF($C16 = "Rosier Mariel", "Vrije Tijd",
IF($C16 = "Ruimte Provincie Antwerpen", "Ruimte",
IF($C16 = "Sapolaite Justina", "Vrije Tijd",
IF($C16 = "Sonja Geurts", "Extern - Vrije Tijd",
IF($C16 = "Stuer Soraya", "Economie",
IF($C16 = "Toerisme Scheldeland", "Vrije Tijd",
IF($C16 = "Van Daele Gert", "Onderwijs en Educatie",
IF($C16 = "Van Houselt Marleen", "Onderwijs en Educatie",
IF($C16 = "Van Malderen Nele", "Onderwijs en Educatie",
IF($C16 = "Vandendriessche Kathleen", "Vrije Tijd",
IF($C16 = "Vercammen Katrijn", "Ruimte",
IF($C16 = "Wouters Nancy", "Vrije Tijd",
IF($C16 = "Wouters Sarah (PGRM)", "Vrije Tijd",
IF($C16 = "Gatto Duan", "Vrije Tijd",
IF($C16 = "Verhelst Hilde", "Provinciebestuur",
IF($C16 = "de Warande", "Vrije Tijd",
IF($C16 = "Galle Inge", "Onderwijs en Educatie",
IF($C16 = "Verhaert Katleen", "Ruimte",
IF($C16 = "Interreg", "Economie",
IF($C16 = "Maris Sophie", "Leefmileu",
IF($C16 = "Van Grieken Heleen", "Economie",
IF($C16 = "Koninklijk conservatorium Antwerpen", "Vrije Tijd",
IF($C16 = "Art Katleen", "Economie",
IF($C16 = "OS_Redactie_Persbericht", "Provinciebestuur", "?")))))))))))))))))))))))))))))))))))))))))))))))))))</f>
        <v>Economie</v>
      </c>
      <c r="J16" s="1" t="s">
        <v>306</v>
      </c>
      <c r="K16" s="1" t="s">
        <v>16</v>
      </c>
      <c r="L16" s="95">
        <v>43479</v>
      </c>
      <c r="M16" s="65" t="str">
        <f t="shared" si="0"/>
        <v>jan</v>
      </c>
    </row>
    <row r="17" spans="1:13" x14ac:dyDescent="0.25">
      <c r="A17" s="1" t="s">
        <v>599</v>
      </c>
      <c r="B17" s="1" t="str">
        <f t="shared" si="1"/>
        <v>Provincie</v>
      </c>
      <c r="C17" s="1" t="s">
        <v>54</v>
      </c>
      <c r="D17" s="1" t="s">
        <v>53</v>
      </c>
      <c r="E17" s="1" t="s">
        <v>855</v>
      </c>
      <c r="F17" s="2" t="s">
        <v>626</v>
      </c>
      <c r="G17" s="2" t="s">
        <v>626</v>
      </c>
      <c r="H17" s="2" t="s">
        <v>855</v>
      </c>
      <c r="I17" s="1" t="str">
        <f>IF($C17 = "Aerts Evelien", "Economie",
IF($C17 = "Agyei Nena", "Vrije Tijd",
IF($C17 = "Antwerpen Fietsprovincie", "Mobilteit",
IF($C17 = "APS Marijke", "Leefmileu",
IF($C17 = "ART Kathleen", "Economie",
IF($C17 = "Brinckman Lobke", "Leefmileu",
IF($C17 = "communicatie@denekker.be", "Vrije Tijd",
IF($C17 = "De Keyzer Anouche", "Vrije Tijd",
IF($C17 = "Deman Sabine", "Onderwijs en Educatie",
IF($C17 = "D'Haenens Eva", "Vrije Tijd",
IF($C17 = "Dienst Economie (DEIS)", "Economie",
IF($C17 = "Dienst Erfgoed", "Ruimte",
IF($C17 = "Druart Valerie", "Provinciebestuur",
IF($C17 = "Gijsbrechts Thalia", "Leefmileu",
IF($C17 = "Grasso Diana", "Leefmileu",
IF($C17 = "Hofkens Dorien", "Vrije Tijd",
IF($C17 = "Info (Europa Direct)", "Economie",
IF($C17 = "Info (VZW Kempens Landschap)", "Vrije Tijd",
IF($C17 = "Jassime Meeusen", "Extern",
IF($C17 = "Kabinet van de Gouverneur", "Provinciebestuur",
IF($C17 = "Kasteel d'Ursel", "Vrije Tijd",
IF($C17 = "Kopop", "Onderwijs en Educatie",
IF($C17 = "Mermans Mieke", "Vrije Tijd",
IF($C17 = "Pers Provincie Antwerpen", "Provinciebestuur",
IF($C17 = "Pluym Maarten", "Leefmileu",
IF($C17 = "Praet Petra", "Economie",
IF($C17 = "Ragas Sophie", "Ruimte",
IF($C17 = "Rosier Mariel", "Vrije Tijd",
IF($C17 = "Ruimte Provincie Antwerpen", "Ruimte",
IF($C17 = "Sapolaite Justina", "Vrije Tijd",
IF($C17 = "Sonja Geurts", "Extern - Vrije Tijd",
IF($C17 = "Stuer Soraya", "Economie",
IF($C17 = "Toerisme Scheldeland", "Vrije Tijd",
IF($C17 = "Van Daele Gert", "Onderwijs en Educatie",
IF($C17 = "Van Houselt Marleen", "Onderwijs en Educatie",
IF($C17 = "Van Malderen Nele", "Onderwijs en Educatie",
IF($C17 = "Vandendriessche Kathleen", "Vrije Tijd",
IF($C17 = "Vercammen Katrijn", "Ruimte",
IF($C17 = "Wouters Nancy", "Vrije Tijd",
IF($C17 = "Wouters Sarah (PGRM)", "Vrije Tijd",
IF($C17 = "Gatto Duan", "Vrije Tijd",
IF($C17 = "Verhelst Hilde", "Provinciebestuur",
IF($C17 = "de Warande", "Vrije Tijd",
IF($C17 = "Galle Inge", "Onderwijs en Educatie",
IF($C17 = "Verhaert Katleen", "Ruimte",
IF($C17 = "Interreg", "Economie",
IF($C17 = "Maris Sophie", "Leefmileu",
IF($C17 = "Van Grieken Heleen", "Economie",
IF($C17 = "Koninklijk conservatorium Antwerpen", "Vrije Tijd",
IF($C17 = "Art Katleen", "Economie",
IF($C17 = "OS_Redactie_Persbericht", "Provinciebestuur", "?")))))))))))))))))))))))))))))))))))))))))))))))))))</f>
        <v>Ruimte</v>
      </c>
      <c r="J17" s="1" t="str">
        <f>IF($C17 = "Aerts Evelien", "?",
IF($C17 = "Agyei Nena", "zilvermeer",
IF($C17 = "Antwerpen Fietsprovincie", "?",
IF($C17 = "APS Marijke", "?",
IF($C17 = "ART Kathleen", "POM Antwerpen",
IF($C17 = "Brinckman Lobke", "MOS",
IF($C17 = "communicatie@denekker.be", "De Nekker",
IF($C17 = "De Keyzer Anouche", "PGRA",
IF($C17 = "Deman Sabine", "Campus Vesta",
IF($C17 = "D'Haenens Eva", "Arboretum",
IF($C17 = "Dienst Economie (DEIS)", "Economie, innovatie en Samenleving",
IF($C17 = "Dienst Erfgoed", "Erfgoed",
IF($C17 = "Druart Valerie", "?",
IF($C17 = "Gijsbrechts Thalia", "Waterbeleid",
IF($C17 = "Grasso Diana", "Kamp C",
IF($C17 = "Hofkens Dorien", "Zilvermeer",
IF($C17 = "Info (Europa Direct)", "europa",
IF($C17 = "Info (VZW Kempens Landschap)", "Kempens Landschap",
IF($C17 = "Jassime Meeusen", "Interreg",
IF($C17 = "Kabinet van de Gouverneur", "Gouverneur",
IF($C17 = "Kasteel d'Ursel", "Kasteel d'Ursel",
IF($C17 = "Kopop", "Veiligheidsinstituut",
IF($C17 = "Mermans Mieke", "De Warande",
IF($C17 = "Pers Provincie Antwerpen", "?",
IF($C17 = "Pluym Maarten", "Regionale Landschappen",
IF($C17 = "Praet Petra", "Havencentrum",
IF($C17 = "Ragas Sophie", "Erfgoed",
IF($C17 = "Rosier Mariel", "Toerisme Provincie Antwerpen",
IF($C17 = "Ruimte Provincie Antwerpen", "?",
IF($C17 = "Sapolaite Justina", "PGRM",
IF($C17 = "Sonja Geurts", "Kempens Landschap",
IF($C17 = "Stuer Soraya", "?",
IF($C17 = "Toerisme Scheldeland", "Toerisme provincie Antwerpen",
IF($C17 = "Van Daele Gert", "Veiligheidsinstituut",
IF($C17 = "Van Houselt Marleen", "Suske en Wiske",
IF($C17 = "Van Malderen Nele", "?",
IF($C17 = "Vandendriessche Kathleen", "De Schorre",
IF($C17 = "Vercammen Katrijn", "?",
IF($C17 = "Wouters Nancy", "PGRK",
IF($C17 = "Wouters Sarah (PGRM)", "PGRM",
IF($C17 = "Gatto Duan", "PGRA - M - K",
IF($C17 = "Verhelst Hilde", "?",
IF($C17 = "de Warande", "De Warande",
IF($C17 = "Galle Inge", "PITO",
IF($C17 = "Maris Sophie", "Regionale Landschappen",
IF($C17 = "OS_Redactie_Persbericht", "?", "?"))))))))))))))))))))))))))))))))))))))))))))))</f>
        <v>Erfgoed</v>
      </c>
      <c r="K17" s="1" t="s">
        <v>16</v>
      </c>
      <c r="L17" s="95">
        <v>43479</v>
      </c>
      <c r="M17" s="65" t="str">
        <f t="shared" si="0"/>
        <v>jan</v>
      </c>
    </row>
    <row r="18" spans="1:13" x14ac:dyDescent="0.25">
      <c r="A18" s="1" t="s">
        <v>599</v>
      </c>
      <c r="B18" s="1" t="str">
        <f t="shared" si="1"/>
        <v>Persdienst</v>
      </c>
      <c r="C18" s="1" t="s">
        <v>22</v>
      </c>
      <c r="D18" s="84" t="s">
        <v>55</v>
      </c>
      <c r="E18" s="1" t="s">
        <v>855</v>
      </c>
      <c r="F18" s="2" t="s">
        <v>626</v>
      </c>
      <c r="G18" s="2" t="s">
        <v>855</v>
      </c>
      <c r="H18" s="2" t="s">
        <v>626</v>
      </c>
      <c r="I18" s="1" t="s">
        <v>590</v>
      </c>
      <c r="J18" s="1" t="s">
        <v>43</v>
      </c>
      <c r="K18" s="1" t="s">
        <v>16</v>
      </c>
      <c r="L18" s="95">
        <v>43481</v>
      </c>
      <c r="M18" s="65" t="str">
        <f t="shared" si="0"/>
        <v>jan</v>
      </c>
    </row>
    <row r="19" spans="1:13" x14ac:dyDescent="0.25">
      <c r="A19" s="1" t="s">
        <v>599</v>
      </c>
      <c r="B19" s="1" t="str">
        <f t="shared" si="1"/>
        <v>Persdienst</v>
      </c>
      <c r="C19" s="1" t="s">
        <v>22</v>
      </c>
      <c r="D19" s="1" t="s">
        <v>58</v>
      </c>
      <c r="E19" s="1" t="s">
        <v>855</v>
      </c>
      <c r="F19" s="2" t="s">
        <v>626</v>
      </c>
      <c r="G19" s="2" t="s">
        <v>855</v>
      </c>
      <c r="H19" s="2" t="s">
        <v>855</v>
      </c>
      <c r="I19" s="1" t="str">
        <f>IF($C19 = "Aerts Evelien", "Economie",
IF($C19 = "Agyei Nena", "Vrije Tijd",
IF($C19 = "Antwerpen Fietsprovincie", "Mobilteit",
IF($C19 = "APS Marijke", "Leefmileu",
IF($C19 = "ART Kathleen", "Economie",
IF($C19 = "Brinckman Lobke", "Leefmileu",
IF($C19 = "communicatie@denekker.be", "Vrije Tijd",
IF($C19 = "De Keyzer Anouche", "Vrije Tijd",
IF($C19 = "Deman Sabine", "Onderwijs en Educatie",
IF($C19 = "D'Haenens Eva", "Vrije Tijd",
IF($C19 = "Dienst Economie (DEIS)", "Economie",
IF($C19 = "Dienst Erfgoed", "Ruimte",
IF($C19 = "Druart Valerie", "Provinciebestuur",
IF($C19 = "Gijsbrechts Thalia", "Leefmileu",
IF($C19 = "Grasso Diana", "Leefmileu",
IF($C19 = "Hofkens Dorien", "Vrije Tijd",
IF($C19 = "Info (Europa Direct)", "Economie",
IF($C19 = "Info (VZW Kempens Landschap)", "Vrije Tijd",
IF($C19 = "Jassime Meeusen", "Extern",
IF($C19 = "Kabinet van de Gouverneur", "Provinciebestuur",
IF($C19 = "Kasteel d'Ursel", "Vrije Tijd",
IF($C19 = "Kopop", "Onderwijs en Educatie",
IF($C19 = "Mermans Mieke", "Vrije Tijd",
IF($C19 = "Pers Provincie Antwerpen", "Provinciebestuur",
IF($C19 = "Pluym Maarten", "Leefmileu",
IF($C19 = "Praet Petra", "Economie",
IF($C19 = "Ragas Sophie", "Ruimte",
IF($C19 = "Rosier Mariel", "Vrije Tijd",
IF($C19 = "Ruimte Provincie Antwerpen", "Ruimte",
IF($C19 = "Sapolaite Justina", "Vrije Tijd",
IF($C19 = "Sonja Geurts", "Extern - Vrije Tijd",
IF($C19 = "Stuer Soraya", "Economie",
IF($C19 = "Toerisme Scheldeland", "Vrije Tijd",
IF($C19 = "Van Daele Gert", "Onderwijs en Educatie",
IF($C19 = "Van Houselt Marleen", "Onderwijs en Educatie",
IF($C19 = "Van Malderen Nele", "Onderwijs en Educatie",
IF($C19 = "Vandendriessche Kathleen", "Vrije Tijd",
IF($C19 = "Vercammen Katrijn", "Ruimte",
IF($C19 = "Wouters Nancy", "Vrije Tijd",
IF($C19 = "Wouters Sarah (PGRM)", "Vrije Tijd",
IF($C19 = "Gatto Duan", "Vrije Tijd",
IF($C19 = "Verhelst Hilde", "Provinciebestuur",
IF($C19 = "de Warande", "Vrije Tijd",
IF($C19 = "Galle Inge", "Onderwijs en Educatie",
IF($C19 = "Verhaert Katleen", "Ruimte",
IF($C19 = "Interreg", "Economie",
IF($C19 = "Maris Sophie", "Leefmileu",
IF($C19 = "Van Grieken Heleen", "Economie",
IF($C19 = "Koninklijk conservatorium Antwerpen", "Vrije Tijd",
IF($C19 = "Art Katleen", "Economie",
IF($C19 = "OS_Redactie_Persbericht", "Provinciebestuur", "?")))))))))))))))))))))))))))))))))))))))))))))))))))</f>
        <v>Provinciebestuur</v>
      </c>
      <c r="J19" s="1" t="s">
        <v>638</v>
      </c>
      <c r="K19" s="1" t="s">
        <v>20</v>
      </c>
      <c r="L19" s="95">
        <v>43483</v>
      </c>
      <c r="M19" s="65" t="str">
        <f t="shared" si="0"/>
        <v>jan</v>
      </c>
    </row>
    <row r="20" spans="1:13" x14ac:dyDescent="0.25">
      <c r="A20" s="1" t="s">
        <v>599</v>
      </c>
      <c r="B20" s="1" t="str">
        <f t="shared" si="1"/>
        <v>Provincie</v>
      </c>
      <c r="C20" s="1" t="s">
        <v>56</v>
      </c>
      <c r="D20" s="8" t="s">
        <v>57</v>
      </c>
      <c r="E20" s="1" t="s">
        <v>626</v>
      </c>
      <c r="F20" s="2" t="s">
        <v>855</v>
      </c>
      <c r="G20" s="2" t="s">
        <v>855</v>
      </c>
      <c r="H20" s="2" t="s">
        <v>855</v>
      </c>
      <c r="I20" s="1" t="str">
        <f>IF($C20 = "Aerts Evelien", "Economie",
IF($C20 = "Agyei Nena", "Vrije Tijd",
IF($C20 = "Antwerpen Fietsprovincie", "Mobilteit",
IF($C20 = "APS Marijke", "Leefmileu",
IF($C20 = "ART Kathleen", "Economie",
IF($C20 = "Brinckman Lobke", "Leefmileu",
IF($C20 = "communicatie@denekker.be", "Vrije Tijd",
IF($C20 = "De Keyzer Anouche", "Vrije Tijd",
IF($C20 = "Deman Sabine", "Onderwijs en Educatie",
IF($C20 = "D'Haenens Eva", "Vrije Tijd",
IF($C20 = "Dienst Economie (DEIS)", "Economie",
IF($C20 = "Dienst Erfgoed", "Ruimte",
IF($C20 = "Druart Valerie", "Provinciebestuur",
IF($C20 = "Gijsbrechts Thalia", "Leefmileu",
IF($C20 = "Grasso Diana", "Leefmileu",
IF($C20 = "Hofkens Dorien", "Vrije Tijd",
IF($C20 = "Info (Europa Direct)", "Economie",
IF($C20 = "Info (VZW Kempens Landschap)", "Vrije Tijd",
IF($C20 = "Jassime Meeusen", "Extern",
IF($C20 = "Kabinet van de Gouverneur", "Provinciebestuur",
IF($C20 = "Kasteel d'Ursel", "Vrije Tijd",
IF($C20 = "Kopop", "Onderwijs en Educatie",
IF($C20 = "Mermans Mieke", "Vrije Tijd",
IF($C20 = "Pers Provincie Antwerpen", "Provinciebestuur",
IF($C20 = "Pluym Maarten", "Leefmileu",
IF($C20 = "Praet Petra", "Economie",
IF($C20 = "Ragas Sophie", "Ruimte",
IF($C20 = "Rosier Mariel", "Vrije Tijd",
IF($C20 = "Ruimte Provincie Antwerpen", "Ruimte",
IF($C20 = "Sapolaite Justina", "Vrije Tijd",
IF($C20 = "Sonja Geurts", "Extern - Vrije Tijd",
IF($C20 = "Stuer Soraya", "Economie",
IF($C20 = "Toerisme Scheldeland", "Vrije Tijd",
IF($C20 = "Van Daele Gert", "Onderwijs en Educatie",
IF($C20 = "Van Houselt Marleen", "Onderwijs en Educatie",
IF($C20 = "Van Malderen Nele", "Onderwijs en Educatie",
IF($C20 = "Vandendriessche Kathleen", "Vrije Tijd",
IF($C20 = "Vercammen Katrijn", "Ruimte",
IF($C20 = "Wouters Nancy", "Vrije Tijd",
IF($C20 = "Wouters Sarah (PGRM)", "Vrije Tijd",
IF($C20 = "Gatto Duan", "Vrije Tijd",
IF($C20 = "Verhelst Hilde", "Provinciebestuur",
IF($C20 = "de Warande", "Vrije Tijd",
IF($C20 = "Galle Inge", "Onderwijs en Educatie",
IF($C20 = "Verhaert Katleen", "Ruimte",
IF($C20 = "Interreg", "Economie",
IF($C20 = "Maris Sophie", "Leefmileu",
IF($C20 = "Van Grieken Heleen", "Economie",
IF($C20 = "Koninklijk conservatorium Antwerpen", "Vrije Tijd",
IF($C20 = "Art Katleen", "Economie",
IF($C20 = "OS_Redactie_Persbericht", "Provinciebestuur", "?")))))))))))))))))))))))))))))))))))))))))))))))))))</f>
        <v>Vrije Tijd</v>
      </c>
      <c r="J20" s="1" t="str">
        <f>IF($C20 = "Aerts Evelien", "?",
IF($C20 = "Agyei Nena", "zilvermeer",
IF($C20 = "Antwerpen Fietsprovincie", "?",
IF($C20 = "APS Marijke", "?",
IF($C20 = "ART Kathleen", "POM Antwerpen",
IF($C20 = "Brinckman Lobke", "MOS",
IF($C20 = "communicatie@denekker.be", "De Nekker",
IF($C20 = "De Keyzer Anouche", "PGRA",
IF($C20 = "Deman Sabine", "Campus Vesta",
IF($C20 = "D'Haenens Eva", "Arboretum",
IF($C20 = "Dienst Economie (DEIS)", "Economie, innovatie en Samenleving",
IF($C20 = "Dienst Erfgoed", "Erfgoed",
IF($C20 = "Druart Valerie", "?",
IF($C20 = "Gijsbrechts Thalia", "Waterbeleid",
IF($C20 = "Grasso Diana", "Kamp C",
IF($C20 = "Hofkens Dorien", "Zilvermeer",
IF($C20 = "Info (Europa Direct)", "europa",
IF($C20 = "Info (VZW Kempens Landschap)", "Kempens Landschap",
IF($C20 = "Jassime Meeusen", "Interreg",
IF($C20 = "Kabinet van de Gouverneur", "Gouverneur",
IF($C20 = "Kasteel d'Ursel", "Kasteel d'Ursel",
IF($C20 = "Kopop", "Veiligheidsinstituut",
IF($C20 = "Mermans Mieke", "De Warande",
IF($C20 = "Pers Provincie Antwerpen", "?",
IF($C20 = "Pluym Maarten", "Regionale Landschappen",
IF($C20 = "Praet Petra", "Havencentrum",
IF($C20 = "Ragas Sophie", "Erfgoed",
IF($C20 = "Rosier Mariel", "Toerisme Provincie Antwerpen",
IF($C20 = "Ruimte Provincie Antwerpen", "?",
IF($C20 = "Sapolaite Justina", "PGRM",
IF($C20 = "Sonja Geurts", "Kempens Landschap",
IF($C20 = "Stuer Soraya", "?",
IF($C20 = "Toerisme Scheldeland", "Toerisme provincie Antwerpen",
IF($C20 = "Van Daele Gert", "Veiligheidsinstituut",
IF($C20 = "Van Houselt Marleen", "Suske en Wiske",
IF($C20 = "Van Malderen Nele", "?",
IF($C20 = "Vandendriessche Kathleen", "De Schorre",
IF($C20 = "Vercammen Katrijn", "?",
IF($C20 = "Wouters Nancy", "PGRK",
IF($C20 = "Wouters Sarah (PGRM)", "PGRM",
IF($C20 = "Gatto Duan", "PGRA - M - K",
IF($C20 = "Verhelst Hilde", "?",
IF($C20 = "de Warande", "De Warande",
IF($C20 = "Galle Inge", "PITO",
IF($C20 = "Maris Sophie", "Regionale Landschappen",
IF($C20 = "OS_Redactie_Persbericht", "?", "?"))))))))))))))))))))))))))))))))))))))))))))))</f>
        <v>Kasteel d'Ursel</v>
      </c>
      <c r="K20" s="1" t="s">
        <v>11</v>
      </c>
      <c r="L20" s="95">
        <v>43483</v>
      </c>
      <c r="M20" s="65" t="str">
        <f t="shared" si="0"/>
        <v>jan</v>
      </c>
    </row>
    <row r="21" spans="1:13" x14ac:dyDescent="0.25">
      <c r="A21" s="1" t="s">
        <v>599</v>
      </c>
      <c r="B21" s="1" t="str">
        <f t="shared" si="1"/>
        <v>Persdienst</v>
      </c>
      <c r="C21" s="1" t="s">
        <v>22</v>
      </c>
      <c r="D21" s="90" t="s">
        <v>66</v>
      </c>
      <c r="E21" s="1" t="s">
        <v>855</v>
      </c>
      <c r="F21" s="2" t="s">
        <v>855</v>
      </c>
      <c r="G21" s="2" t="s">
        <v>855</v>
      </c>
      <c r="H21" s="2" t="s">
        <v>855</v>
      </c>
      <c r="I21" s="1" t="s">
        <v>591</v>
      </c>
      <c r="J21" s="1" t="s">
        <v>643</v>
      </c>
      <c r="K21" s="1" t="s">
        <v>16</v>
      </c>
      <c r="L21" s="95">
        <v>43486</v>
      </c>
      <c r="M21" s="65" t="str">
        <f t="shared" si="0"/>
        <v>jan</v>
      </c>
    </row>
    <row r="22" spans="1:13" x14ac:dyDescent="0.25">
      <c r="A22" s="1" t="s">
        <v>599</v>
      </c>
      <c r="B22" s="1" t="str">
        <f t="shared" si="1"/>
        <v>Provincie</v>
      </c>
      <c r="C22" s="1" t="s">
        <v>61</v>
      </c>
      <c r="D22" s="1" t="s">
        <v>60</v>
      </c>
      <c r="E22" s="1" t="s">
        <v>855</v>
      </c>
      <c r="F22" s="2" t="s">
        <v>626</v>
      </c>
      <c r="G22" s="2" t="s">
        <v>855</v>
      </c>
      <c r="H22" s="2" t="s">
        <v>855</v>
      </c>
      <c r="I22" s="1" t="s">
        <v>591</v>
      </c>
      <c r="J22" s="1" t="s">
        <v>863</v>
      </c>
      <c r="K22" s="1" t="s">
        <v>16</v>
      </c>
      <c r="L22" s="95">
        <v>43486</v>
      </c>
      <c r="M22" s="65" t="str">
        <f t="shared" si="0"/>
        <v>jan</v>
      </c>
    </row>
    <row r="23" spans="1:13" x14ac:dyDescent="0.25">
      <c r="A23" s="1" t="s">
        <v>599</v>
      </c>
      <c r="B23" s="1" t="str">
        <f t="shared" si="1"/>
        <v>Provincie</v>
      </c>
      <c r="C23" s="1" t="s">
        <v>64</v>
      </c>
      <c r="D23" s="1" t="s">
        <v>63</v>
      </c>
      <c r="E23" s="1" t="s">
        <v>855</v>
      </c>
      <c r="F23" s="2" t="s">
        <v>626</v>
      </c>
      <c r="G23" s="2" t="s">
        <v>855</v>
      </c>
      <c r="H23" s="2" t="s">
        <v>855</v>
      </c>
      <c r="I23" s="1" t="str">
        <f>IF($C23 = "Aerts Evelien", "Economie",
IF($C23 = "Agyei Nena", "Vrije Tijd",
IF($C23 = "Antwerpen Fietsprovincie", "Mobilteit",
IF($C23 = "APS Marijke", "Leefmileu",
IF($C23 = "ART Kathleen", "Economie",
IF($C23 = "Brinckman Lobke", "Leefmileu",
IF($C23 = "communicatie@denekker.be", "Vrije Tijd",
IF($C23 = "De Keyzer Anouche", "Vrije Tijd",
IF($C23 = "Deman Sabine", "Onderwijs en Educatie",
IF($C23 = "D'Haenens Eva", "Vrije Tijd",
IF($C23 = "Dienst Economie (DEIS)", "Economie",
IF($C23 = "Dienst Erfgoed", "Ruimte",
IF($C23 = "Druart Valerie", "Provinciebestuur",
IF($C23 = "Gijsbrechts Thalia", "Leefmileu",
IF($C23 = "Grasso Diana", "Leefmileu",
IF($C23 = "Hofkens Dorien", "Vrije Tijd",
IF($C23 = "Info (Europa Direct)", "Economie",
IF($C23 = "Info (VZW Kempens Landschap)", "Vrije Tijd",
IF($C23 = "Jassime Meeusen", "Extern",
IF($C23 = "Kabinet van de Gouverneur", "Provinciebestuur",
IF($C23 = "Kasteel d'Ursel", "Vrije Tijd",
IF($C23 = "Kopop", "Onderwijs en Educatie",
IF($C23 = "Mermans Mieke", "Vrije Tijd",
IF($C23 = "Pers Provincie Antwerpen", "Provinciebestuur",
IF($C23 = "Pluym Maarten", "Leefmileu",
IF($C23 = "Praet Petra", "Economie",
IF($C23 = "Ragas Sophie", "Ruimte",
IF($C23 = "Rosier Mariel", "Vrije Tijd",
IF($C23 = "Ruimte Provincie Antwerpen", "Ruimte",
IF($C23 = "Sapolaite Justina", "Vrije Tijd",
IF($C23 = "Sonja Geurts", "Extern - Vrije Tijd",
IF($C23 = "Stuer Soraya", "Economie",
IF($C23 = "Toerisme Scheldeland", "Vrije Tijd",
IF($C23 = "Van Daele Gert", "Onderwijs en Educatie",
IF($C23 = "Van Houselt Marleen", "Onderwijs en Educatie",
IF($C23 = "Van Malderen Nele", "Onderwijs en Educatie",
IF($C23 = "Vandendriessche Kathleen", "Vrije Tijd",
IF($C23 = "Vercammen Katrijn", "Ruimte",
IF($C23 = "Wouters Nancy", "Vrije Tijd",
IF($C23 = "Wouters Sarah (PGRM)", "Vrije Tijd",
IF($C23 = "Gatto Duan", "Vrije Tijd",
IF($C23 = "Verhelst Hilde", "Provinciebestuur",
IF($C23 = "de Warande", "Vrije Tijd",
IF($C23 = "Galle Inge", "Onderwijs en Educatie",
IF($C23 = "Verhaert Katleen", "Ruimte",
IF($C23 = "Interreg", "Economie",
IF($C23 = "Maris Sophie", "Leefmileu",
IF($C23 = "Van Grieken Heleen", "Economie",
IF($C23 = "Koninklijk conservatorium Antwerpen", "Vrije Tijd",
IF($C23 = "Art Katleen", "Economie",
IF($C23 = "OS_Redactie_Persbericht", "Provinciebestuur", "?")))))))))))))))))))))))))))))))))))))))))))))))))))</f>
        <v>Vrije Tijd</v>
      </c>
      <c r="J23" s="1" t="str">
        <f>IF($C23 = "Aerts Evelien", "?",
IF($C23 = "Agyei Nena", "zilvermeer",
IF($C23 = "Antwerpen Fietsprovincie", "?",
IF($C23 = "APS Marijke", "?",
IF($C23 = "ART Kathleen", "POM Antwerpen",
IF($C23 = "Brinckman Lobke", "MOS",
IF($C23 = "communicatie@denekker.be", "De Nekker",
IF($C23 = "De Keyzer Anouche", "PGRA",
IF($C23 = "Deman Sabine", "Campus Vesta",
IF($C23 = "D'Haenens Eva", "Arboretum",
IF($C23 = "Dienst Economie (DEIS)", "Economie, innovatie en Samenleving",
IF($C23 = "Dienst Erfgoed", "Erfgoed",
IF($C23 = "Druart Valerie", "?",
IF($C23 = "Gijsbrechts Thalia", "Waterbeleid",
IF($C23 = "Grasso Diana", "Kamp C",
IF($C23 = "Hofkens Dorien", "Zilvermeer",
IF($C23 = "Info (Europa Direct)", "europa",
IF($C23 = "Info (VZW Kempens Landschap)", "Kempens Landschap",
IF($C23 = "Jassime Meeusen", "Interreg",
IF($C23 = "Kabinet van de Gouverneur", "Gouverneur",
IF($C23 = "Kasteel d'Ursel", "Kasteel d'Ursel",
IF($C23 = "Kopop", "Veiligheidsinstituut",
IF($C23 = "Mermans Mieke", "De Warande",
IF($C23 = "Pers Provincie Antwerpen", "?",
IF($C23 = "Pluym Maarten", "Regionale Landschappen",
IF($C23 = "Praet Petra", "Havencentrum",
IF($C23 = "Ragas Sophie", "Erfgoed",
IF($C23 = "Rosier Mariel", "Toerisme Provincie Antwerpen",
IF($C23 = "Ruimte Provincie Antwerpen", "?",
IF($C23 = "Sapolaite Justina", "PGRM",
IF($C23 = "Sonja Geurts", "Kempens Landschap",
IF($C23 = "Stuer Soraya", "?",
IF($C23 = "Toerisme Scheldeland", "Toerisme provincie Antwerpen",
IF($C23 = "Van Daele Gert", "Veiligheidsinstituut",
IF($C23 = "Van Houselt Marleen", "Suske en Wiske",
IF($C23 = "Van Malderen Nele", "?",
IF($C23 = "Vandendriessche Kathleen", "De Schorre",
IF($C23 = "Vercammen Katrijn", "?",
IF($C23 = "Wouters Nancy", "PGRK",
IF($C23 = "Wouters Sarah (PGRM)", "PGRM",
IF($C23 = "Gatto Duan", "PGRA - M - K",
IF($C23 = "Verhelst Hilde", "?",
IF($C23 = "de Warande", "De Warande",
IF($C23 = "Galle Inge", "PITO",
IF($C23 = "Maris Sophie", "Regionale Landschappen",
IF($C23 = "OS_Redactie_Persbericht", "?", "?"))))))))))))))))))))))))))))))))))))))))))))))</f>
        <v>Arboretum</v>
      </c>
      <c r="K23" s="1" t="s">
        <v>31</v>
      </c>
      <c r="L23" s="95">
        <v>43486</v>
      </c>
      <c r="M23" s="65" t="str">
        <f t="shared" si="0"/>
        <v>jan</v>
      </c>
    </row>
    <row r="24" spans="1:13" x14ac:dyDescent="0.25">
      <c r="A24" s="1" t="s">
        <v>599</v>
      </c>
      <c r="B24" s="1" t="str">
        <f t="shared" si="1"/>
        <v>Provincie</v>
      </c>
      <c r="C24" s="1" t="s">
        <v>70</v>
      </c>
      <c r="D24" s="1" t="s">
        <v>69</v>
      </c>
      <c r="E24" s="1" t="s">
        <v>855</v>
      </c>
      <c r="F24" s="2" t="s">
        <v>626</v>
      </c>
      <c r="G24" s="2" t="s">
        <v>626</v>
      </c>
      <c r="H24" s="2" t="s">
        <v>626</v>
      </c>
      <c r="I24" s="1" t="s">
        <v>593</v>
      </c>
      <c r="J24" s="1" t="s">
        <v>646</v>
      </c>
      <c r="K24" s="1" t="s">
        <v>16</v>
      </c>
      <c r="L24" s="95">
        <v>43487</v>
      </c>
      <c r="M24" s="65" t="str">
        <f t="shared" si="0"/>
        <v>jan</v>
      </c>
    </row>
    <row r="25" spans="1:13" x14ac:dyDescent="0.25">
      <c r="A25" s="1" t="s">
        <v>599</v>
      </c>
      <c r="B25" s="1" t="str">
        <f t="shared" si="1"/>
        <v>Persdienst</v>
      </c>
      <c r="C25" s="1" t="s">
        <v>22</v>
      </c>
      <c r="D25" s="1" t="s">
        <v>72</v>
      </c>
      <c r="E25" s="1" t="s">
        <v>855</v>
      </c>
      <c r="F25" s="2" t="s">
        <v>626</v>
      </c>
      <c r="G25" s="2" t="s">
        <v>855</v>
      </c>
      <c r="H25" s="2" t="s">
        <v>855</v>
      </c>
      <c r="I25" s="1" t="str">
        <f>IF($C25 = "Aerts Evelien", "Economie",
IF($C25 = "Agyei Nena", "Vrije Tijd",
IF($C25 = "Antwerpen Fietsprovincie", "Mobilteit",
IF($C25 = "APS Marijke", "Leefmileu",
IF($C25 = "ART Kathleen", "Economie",
IF($C25 = "Brinckman Lobke", "Leefmileu",
IF($C25 = "communicatie@denekker.be", "Vrije Tijd",
IF($C25 = "De Keyzer Anouche", "Vrije Tijd",
IF($C25 = "Deman Sabine", "Onderwijs en Educatie",
IF($C25 = "D'Haenens Eva", "Vrije Tijd",
IF($C25 = "Dienst Economie (DEIS)", "Economie",
IF($C25 = "Dienst Erfgoed", "Ruimte",
IF($C25 = "Druart Valerie", "Provinciebestuur",
IF($C25 = "Gijsbrechts Thalia", "Leefmileu",
IF($C25 = "Grasso Diana", "Leefmileu",
IF($C25 = "Hofkens Dorien", "Vrije Tijd",
IF($C25 = "Info (Europa Direct)", "Economie",
IF($C25 = "Info (VZW Kempens Landschap)", "Vrije Tijd",
IF($C25 = "Jassime Meeusen", "Extern",
IF($C25 = "Kabinet van de Gouverneur", "Provinciebestuur",
IF($C25 = "Kasteel d'Ursel", "Vrije Tijd",
IF($C25 = "Kopop", "Onderwijs en Educatie",
IF($C25 = "Mermans Mieke", "Vrije Tijd",
IF($C25 = "Pers Provincie Antwerpen", "Provinciebestuur",
IF($C25 = "Pluym Maarten", "Leefmileu",
IF($C25 = "Praet Petra", "Economie",
IF($C25 = "Ragas Sophie", "Ruimte",
IF($C25 = "Rosier Mariel", "Vrije Tijd",
IF($C25 = "Ruimte Provincie Antwerpen", "Ruimte",
IF($C25 = "Sapolaite Justina", "Vrije Tijd",
IF($C25 = "Sonja Geurts", "Extern - Vrije Tijd",
IF($C25 = "Stuer Soraya", "Economie",
IF($C25 = "Toerisme Scheldeland", "Vrije Tijd",
IF($C25 = "Van Daele Gert", "Onderwijs en Educatie",
IF($C25 = "Van Houselt Marleen", "Onderwijs en Educatie",
IF($C25 = "Van Malderen Nele", "Onderwijs en Educatie",
IF($C25 = "Vandendriessche Kathleen", "Vrije Tijd",
IF($C25 = "Vercammen Katrijn", "Ruimte",
IF($C25 = "Wouters Nancy", "Vrije Tijd",
IF($C25 = "Wouters Sarah (PGRM)", "Vrije Tijd",
IF($C25 = "Gatto Duan", "Vrije Tijd",
IF($C25 = "Verhelst Hilde", "Provinciebestuur",
IF($C25 = "de Warande", "Vrije Tijd",
IF($C25 = "Galle Inge", "Onderwijs en Educatie",
IF($C25 = "Verhaert Katleen", "Ruimte",
IF($C25 = "Interreg", "Economie",
IF($C25 = "Maris Sophie", "Leefmileu",
IF($C25 = "Van Grieken Heleen", "Economie",
IF($C25 = "Koninklijk conservatorium Antwerpen", "Vrije Tijd",
IF($C25 = "Art Katleen", "Economie",
IF($C25 = "OS_Redactie_Persbericht", "Provinciebestuur", "?")))))))))))))))))))))))))))))))))))))))))))))))))))</f>
        <v>Provinciebestuur</v>
      </c>
      <c r="J25" s="1" t="s">
        <v>636</v>
      </c>
      <c r="K25" s="1" t="s">
        <v>11</v>
      </c>
      <c r="L25" s="95">
        <v>43488</v>
      </c>
      <c r="M25" s="65" t="str">
        <f t="shared" si="0"/>
        <v>jan</v>
      </c>
    </row>
    <row r="26" spans="1:13" x14ac:dyDescent="0.25">
      <c r="A26" s="1" t="s">
        <v>599</v>
      </c>
      <c r="B26" s="1" t="str">
        <f t="shared" si="1"/>
        <v>Persdienst</v>
      </c>
      <c r="C26" s="1" t="s">
        <v>22</v>
      </c>
      <c r="D26" s="1" t="s">
        <v>74</v>
      </c>
      <c r="E26" s="1" t="s">
        <v>855</v>
      </c>
      <c r="F26" s="2" t="s">
        <v>626</v>
      </c>
      <c r="G26" s="2" t="s">
        <v>626</v>
      </c>
      <c r="H26" s="2" t="s">
        <v>855</v>
      </c>
      <c r="I26" s="1" t="s">
        <v>597</v>
      </c>
      <c r="J26" s="1" t="s">
        <v>73</v>
      </c>
      <c r="K26" s="1" t="s">
        <v>16</v>
      </c>
      <c r="L26" s="95">
        <v>43488</v>
      </c>
      <c r="M26" s="65" t="str">
        <f t="shared" si="0"/>
        <v>jan</v>
      </c>
    </row>
    <row r="27" spans="1:13" x14ac:dyDescent="0.25">
      <c r="A27" s="1" t="s">
        <v>599</v>
      </c>
      <c r="B27" s="1" t="str">
        <f t="shared" si="1"/>
        <v>Provincie</v>
      </c>
      <c r="C27" s="1" t="s">
        <v>628</v>
      </c>
      <c r="D27" s="1" t="s">
        <v>78</v>
      </c>
      <c r="E27" s="1" t="s">
        <v>855</v>
      </c>
      <c r="F27" s="2" t="s">
        <v>855</v>
      </c>
      <c r="G27" s="2" t="s">
        <v>855</v>
      </c>
      <c r="H27" s="2" t="s">
        <v>855</v>
      </c>
      <c r="I27" s="1" t="str">
        <f>IF($C27 = "Aerts Evelien", "Economie",
IF($C27 = "Agyei Nena", "Vrije Tijd",
IF($C27 = "Antwerpen Fietsprovincie", "Mobilteit",
IF($C27 = "APS Marijke", "Leefmileu",
IF($C27 = "ART Kathleen", "Economie",
IF($C27 = "Brinckman Lobke", "Leefmileu",
IF($C27 = "communicatie@denekker.be", "Vrije Tijd",
IF($C27 = "De Keyzer Anouche", "Vrije Tijd",
IF($C27 = "Deman Sabine", "Onderwijs en Educatie",
IF($C27 = "D'Haenens Eva", "Vrije Tijd",
IF($C27 = "Dienst Economie (DEIS)", "Economie",
IF($C27 = "Dienst Erfgoed", "Ruimte",
IF($C27 = "Druart Valerie", "Provinciebestuur",
IF($C27 = "Gijsbrechts Thalia", "Leefmileu",
IF($C27 = "Grasso Diana", "Leefmileu",
IF($C27 = "Hofkens Dorien", "Vrije Tijd",
IF($C27 = "Info (Europa Direct)", "Economie",
IF($C27 = "Info (VZW Kempens Landschap)", "Vrije Tijd",
IF($C27 = "Jassime Meeusen", "Extern",
IF($C27 = "Kabinet van de Gouverneur", "Provinciebestuur",
IF($C27 = "Kasteel d'Ursel", "Vrije Tijd",
IF($C27 = "Kopop", "Onderwijs en Educatie",
IF($C27 = "Mermans Mieke", "Vrije Tijd",
IF($C27 = "Pers Provincie Antwerpen", "Provinciebestuur",
IF($C27 = "Pluym Maarten", "Leefmileu",
IF($C27 = "Praet Petra", "Economie",
IF($C27 = "Ragas Sophie", "Ruimte",
IF($C27 = "Rosier Mariel", "Vrije Tijd",
IF($C27 = "Ruimte Provincie Antwerpen", "Ruimte",
IF($C27 = "Sapolaite Justina", "Vrije Tijd",
IF($C27 = "Sonja Geurts", "Extern - Vrije Tijd",
IF($C27 = "Stuer Soraya", "Economie",
IF($C27 = "Toerisme Scheldeland", "Vrije Tijd",
IF($C27 = "Van Daele Gert", "Onderwijs en Educatie",
IF($C27 = "Van Houselt Marleen", "Onderwijs en Educatie",
IF($C27 = "Van Malderen Nele", "Onderwijs en Educatie",
IF($C27 = "Vandendriessche Kathleen", "Vrije Tijd",
IF($C27 = "Vercammen Katrijn", "Ruimte",
IF($C27 = "Wouters Nancy", "Vrije Tijd",
IF($C27 = "Wouters Sarah (PGRM)", "Vrije Tijd",
IF($C27 = "Gatto Duan", "Vrije Tijd",
IF($C27 = "Verhelst Hilde", "Provinciebestuur",
IF($C27 = "de Warande", "Vrije Tijd",
IF($C27 = "Galle Inge", "Onderwijs en Educatie",
IF($C27 = "Verhaert Katleen", "Ruimte",
IF($C27 = "Interreg", "Economie",
IF($C27 = "Maris Sophie", "Leefmileu",
IF($C27 = "Van Grieken Heleen", "Economie",
IF($C27 = "Koninklijk conservatorium Antwerpen", "Vrije Tijd",
IF($C27 = "Art Katleen", "Economie",
IF($C27 = "OS_Redactie_Persbericht", "Provinciebestuur", "?")))))))))))))))))))))))))))))))))))))))))))))))))))</f>
        <v>Economie</v>
      </c>
      <c r="J27" s="1" t="s">
        <v>648</v>
      </c>
      <c r="K27" s="1" t="s">
        <v>16</v>
      </c>
      <c r="L27" s="95">
        <v>43489</v>
      </c>
      <c r="M27" s="65" t="str">
        <f t="shared" si="0"/>
        <v>jan</v>
      </c>
    </row>
    <row r="28" spans="1:13" x14ac:dyDescent="0.25">
      <c r="A28" s="1" t="s">
        <v>599</v>
      </c>
      <c r="B28" s="1" t="str">
        <f t="shared" si="1"/>
        <v>Provincie</v>
      </c>
      <c r="C28" s="1" t="s">
        <v>76</v>
      </c>
      <c r="D28" s="1" t="s">
        <v>75</v>
      </c>
      <c r="E28" s="1" t="s">
        <v>855</v>
      </c>
      <c r="F28" s="2" t="s">
        <v>626</v>
      </c>
      <c r="G28" s="2" t="s">
        <v>855</v>
      </c>
      <c r="H28" s="2" t="s">
        <v>855</v>
      </c>
      <c r="I28" s="1" t="str">
        <f>IF($C28 = "Aerts Evelien", "Economie",
IF($C28 = "Agyei Nena", "Vrije Tijd",
IF($C28 = "Antwerpen Fietsprovincie", "Mobilteit",
IF($C28 = "APS Marijke", "Leefmileu",
IF($C28 = "ART Kathleen", "Economie",
IF($C28 = "Brinckman Lobke", "Leefmileu",
IF($C28 = "communicatie@denekker.be", "Vrije Tijd",
IF($C28 = "De Keyzer Anouche", "Vrije Tijd",
IF($C28 = "Deman Sabine", "Onderwijs en Educatie",
IF($C28 = "D'Haenens Eva", "Vrije Tijd",
IF($C28 = "Dienst Economie (DEIS)", "Economie",
IF($C28 = "Dienst Erfgoed", "Ruimte",
IF($C28 = "Druart Valerie", "Provinciebestuur",
IF($C28 = "Gijsbrechts Thalia", "Leefmileu",
IF($C28 = "Grasso Diana", "Leefmileu",
IF($C28 = "Hofkens Dorien", "Vrije Tijd",
IF($C28 = "Info (Europa Direct)", "Economie",
IF($C28 = "Info (VZW Kempens Landschap)", "Vrije Tijd",
IF($C28 = "Jassime Meeusen", "Extern",
IF($C28 = "Kabinet van de Gouverneur", "Provinciebestuur",
IF($C28 = "Kasteel d'Ursel", "Vrije Tijd",
IF($C28 = "Kopop", "Onderwijs en Educatie",
IF($C28 = "Mermans Mieke", "Vrije Tijd",
IF($C28 = "Pers Provincie Antwerpen", "Provinciebestuur",
IF($C28 = "Pluym Maarten", "Leefmileu",
IF($C28 = "Praet Petra", "Economie",
IF($C28 = "Ragas Sophie", "Ruimte",
IF($C28 = "Rosier Mariel", "Vrije Tijd",
IF($C28 = "Ruimte Provincie Antwerpen", "Ruimte",
IF($C28 = "Sapolaite Justina", "Vrije Tijd",
IF($C28 = "Sonja Geurts", "Extern - Vrije Tijd",
IF($C28 = "Stuer Soraya", "Economie",
IF($C28 = "Toerisme Scheldeland", "Vrije Tijd",
IF($C28 = "Van Daele Gert", "Onderwijs en Educatie",
IF($C28 = "Van Houselt Marleen", "Onderwijs en Educatie",
IF($C28 = "Van Malderen Nele", "Onderwijs en Educatie",
IF($C28 = "Vandendriessche Kathleen", "Vrije Tijd",
IF($C28 = "Vercammen Katrijn", "Ruimte",
IF($C28 = "Wouters Nancy", "Vrije Tijd",
IF($C28 = "Wouters Sarah (PGRM)", "Vrije Tijd",
IF($C28 = "Gatto Duan", "Vrije Tijd",
IF($C28 = "Verhelst Hilde", "Provinciebestuur",
IF($C28 = "de Warande", "Vrije Tijd",
IF($C28 = "Galle Inge", "Onderwijs en Educatie",
IF($C28 = "Verhaert Katleen", "Ruimte",
IF($C28 = "Interreg", "Economie",
IF($C28 = "Maris Sophie", "Leefmileu",
IF($C28 = "Van Grieken Heleen", "Economie",
IF($C28 = "Koninklijk conservatorium Antwerpen", "Vrije Tijd",
IF($C28 = "Art Katleen", "Economie",
IF($C28 = "OS_Redactie_Persbericht", "Provinciebestuur", "?")))))))))))))))))))))))))))))))))))))))))))))))))))</f>
        <v>Vrije Tijd</v>
      </c>
      <c r="J28" s="1" t="s">
        <v>73</v>
      </c>
      <c r="K28" s="1" t="s">
        <v>16</v>
      </c>
      <c r="L28" s="95">
        <v>43489</v>
      </c>
      <c r="M28" s="65" t="str">
        <f t="shared" si="0"/>
        <v>jan</v>
      </c>
    </row>
    <row r="29" spans="1:13" x14ac:dyDescent="0.25">
      <c r="A29" s="1" t="s">
        <v>599</v>
      </c>
      <c r="B29" s="1" t="str">
        <f t="shared" si="1"/>
        <v>Persdienst</v>
      </c>
      <c r="C29" s="1" t="s">
        <v>22</v>
      </c>
      <c r="D29" s="1" t="s">
        <v>80</v>
      </c>
      <c r="E29" s="1" t="s">
        <v>855</v>
      </c>
      <c r="F29" s="2" t="s">
        <v>626</v>
      </c>
      <c r="G29" s="2" t="s">
        <v>855</v>
      </c>
      <c r="H29" s="2" t="s">
        <v>855</v>
      </c>
      <c r="I29" s="1" t="str">
        <f>IF($C29 = "Aerts Evelien", "Economie",
IF($C29 = "Agyei Nena", "Vrije Tijd",
IF($C29 = "Antwerpen Fietsprovincie", "Mobilteit",
IF($C29 = "APS Marijke", "Leefmileu",
IF($C29 = "ART Kathleen", "Economie",
IF($C29 = "Brinckman Lobke", "Leefmileu",
IF($C29 = "communicatie@denekker.be", "Vrije Tijd",
IF($C29 = "De Keyzer Anouche", "Vrije Tijd",
IF($C29 = "Deman Sabine", "Onderwijs en Educatie",
IF($C29 = "D'Haenens Eva", "Vrije Tijd",
IF($C29 = "Dienst Economie (DEIS)", "Economie",
IF($C29 = "Dienst Erfgoed", "Ruimte",
IF($C29 = "Druart Valerie", "Provinciebestuur",
IF($C29 = "Gijsbrechts Thalia", "Leefmileu",
IF($C29 = "Grasso Diana", "Leefmileu",
IF($C29 = "Hofkens Dorien", "Vrije Tijd",
IF($C29 = "Info (Europa Direct)", "Economie",
IF($C29 = "Info (VZW Kempens Landschap)", "Vrije Tijd",
IF($C29 = "Jassime Meeusen", "Extern",
IF($C29 = "Kabinet van de Gouverneur", "Provinciebestuur",
IF($C29 = "Kasteel d'Ursel", "Vrije Tijd",
IF($C29 = "Kopop", "Onderwijs en Educatie",
IF($C29 = "Mermans Mieke", "Vrije Tijd",
IF($C29 = "Pers Provincie Antwerpen", "Provinciebestuur",
IF($C29 = "Pluym Maarten", "Leefmileu",
IF($C29 = "Praet Petra", "Economie",
IF($C29 = "Ragas Sophie", "Ruimte",
IF($C29 = "Rosier Mariel", "Vrije Tijd",
IF($C29 = "Ruimte Provincie Antwerpen", "Ruimte",
IF($C29 = "Sapolaite Justina", "Vrije Tijd",
IF($C29 = "Sonja Geurts", "Extern - Vrije Tijd",
IF($C29 = "Stuer Soraya", "Economie",
IF($C29 = "Toerisme Scheldeland", "Vrije Tijd",
IF($C29 = "Van Daele Gert", "Onderwijs en Educatie",
IF($C29 = "Van Houselt Marleen", "Onderwijs en Educatie",
IF($C29 = "Van Malderen Nele", "Onderwijs en Educatie",
IF($C29 = "Vandendriessche Kathleen", "Vrije Tijd",
IF($C29 = "Vercammen Katrijn", "Ruimte",
IF($C29 = "Wouters Nancy", "Vrije Tijd",
IF($C29 = "Wouters Sarah (PGRM)", "Vrije Tijd",
IF($C29 = "Gatto Duan", "Vrije Tijd",
IF($C29 = "Verhelst Hilde", "Provinciebestuur",
IF($C29 = "de Warande", "Vrije Tijd",
IF($C29 = "Galle Inge", "Onderwijs en Educatie",
IF($C29 = "Verhaert Katleen", "Ruimte",
IF($C29 = "Interreg", "Economie",
IF($C29 = "Maris Sophie", "Leefmileu",
IF($C29 = "Van Grieken Heleen", "Economie",
IF($C29 = "Koninklijk conservatorium Antwerpen", "Vrije Tijd",
IF($C29 = "Art Katleen", "Economie",
IF($C29 = "OS_Redactie_Persbericht", "Provinciebestuur", "?")))))))))))))))))))))))))))))))))))))))))))))))))))</f>
        <v>Provinciebestuur</v>
      </c>
      <c r="J29" s="1" t="s">
        <v>638</v>
      </c>
      <c r="K29" s="1" t="s">
        <v>31</v>
      </c>
      <c r="L29" s="95">
        <v>43490</v>
      </c>
      <c r="M29" s="65" t="str">
        <f t="shared" si="0"/>
        <v>jan</v>
      </c>
    </row>
    <row r="30" spans="1:13" x14ac:dyDescent="0.25">
      <c r="A30" s="1" t="s">
        <v>599</v>
      </c>
      <c r="B30" s="1" t="str">
        <f t="shared" si="1"/>
        <v>Provincie</v>
      </c>
      <c r="C30" s="1" t="s">
        <v>56</v>
      </c>
      <c r="D30" s="8" t="s">
        <v>79</v>
      </c>
      <c r="E30" s="1" t="s">
        <v>855</v>
      </c>
      <c r="F30" s="2" t="s">
        <v>626</v>
      </c>
      <c r="G30" s="2" t="s">
        <v>855</v>
      </c>
      <c r="H30" s="2" t="s">
        <v>626</v>
      </c>
      <c r="I30" s="1" t="str">
        <f>IF($C30 = "Aerts Evelien", "Economie",
IF($C30 = "Agyei Nena", "Vrije Tijd",
IF($C30 = "Antwerpen Fietsprovincie", "Mobilteit",
IF($C30 = "APS Marijke", "Leefmileu",
IF($C30 = "ART Kathleen", "Economie",
IF($C30 = "Brinckman Lobke", "Leefmileu",
IF($C30 = "communicatie@denekker.be", "Vrije Tijd",
IF($C30 = "De Keyzer Anouche", "Vrije Tijd",
IF($C30 = "Deman Sabine", "Onderwijs en Educatie",
IF($C30 = "D'Haenens Eva", "Vrije Tijd",
IF($C30 = "Dienst Economie (DEIS)", "Economie",
IF($C30 = "Dienst Erfgoed", "Ruimte",
IF($C30 = "Druart Valerie", "Provinciebestuur",
IF($C30 = "Gijsbrechts Thalia", "Leefmileu",
IF($C30 = "Grasso Diana", "Leefmileu",
IF($C30 = "Hofkens Dorien", "Vrije Tijd",
IF($C30 = "Info (Europa Direct)", "Economie",
IF($C30 = "Info (VZW Kempens Landschap)", "Vrije Tijd",
IF($C30 = "Jassime Meeusen", "Extern",
IF($C30 = "Kabinet van de Gouverneur", "Provinciebestuur",
IF($C30 = "Kasteel d'Ursel", "Vrije Tijd",
IF($C30 = "Kopop", "Onderwijs en Educatie",
IF($C30 = "Mermans Mieke", "Vrije Tijd",
IF($C30 = "Pers Provincie Antwerpen", "Provinciebestuur",
IF($C30 = "Pluym Maarten", "Leefmileu",
IF($C30 = "Praet Petra", "Economie",
IF($C30 = "Ragas Sophie", "Ruimte",
IF($C30 = "Rosier Mariel", "Vrije Tijd",
IF($C30 = "Ruimte Provincie Antwerpen", "Ruimte",
IF($C30 = "Sapolaite Justina", "Vrije Tijd",
IF($C30 = "Sonja Geurts", "Extern - Vrije Tijd",
IF($C30 = "Stuer Soraya", "Economie",
IF($C30 = "Toerisme Scheldeland", "Vrije Tijd",
IF($C30 = "Van Daele Gert", "Onderwijs en Educatie",
IF($C30 = "Van Houselt Marleen", "Onderwijs en Educatie",
IF($C30 = "Van Malderen Nele", "Onderwijs en Educatie",
IF($C30 = "Vandendriessche Kathleen", "Vrije Tijd",
IF($C30 = "Vercammen Katrijn", "Ruimte",
IF($C30 = "Wouters Nancy", "Vrije Tijd",
IF($C30 = "Wouters Sarah (PGRM)", "Vrije Tijd",
IF($C30 = "Gatto Duan", "Vrije Tijd",
IF($C30 = "Verhelst Hilde", "Provinciebestuur",
IF($C30 = "de Warande", "Vrije Tijd",
IF($C30 = "Galle Inge", "Onderwijs en Educatie",
IF($C30 = "Verhaert Katleen", "Ruimte",
IF($C30 = "Interreg", "Economie",
IF($C30 = "Maris Sophie", "Leefmileu",
IF($C30 = "Van Grieken Heleen", "Economie",
IF($C30 = "Koninklijk conservatorium Antwerpen", "Vrije Tijd",
IF($C30 = "Art Katleen", "Economie",
IF($C30 = "OS_Redactie_Persbericht", "Provinciebestuur", "?")))))))))))))))))))))))))))))))))))))))))))))))))))</f>
        <v>Vrije Tijd</v>
      </c>
      <c r="J30" s="1" t="str">
        <f>IF($C30 = "Aerts Evelien", "?",
IF($C30 = "Agyei Nena", "zilvermeer",
IF($C30 = "Antwerpen Fietsprovincie", "?",
IF($C30 = "APS Marijke", "?",
IF($C30 = "ART Kathleen", "POM Antwerpen",
IF($C30 = "Brinckman Lobke", "MOS",
IF($C30 = "communicatie@denekker.be", "De Nekker",
IF($C30 = "De Keyzer Anouche", "PGRA",
IF($C30 = "Deman Sabine", "Campus Vesta",
IF($C30 = "D'Haenens Eva", "Arboretum",
IF($C30 = "Dienst Economie (DEIS)", "Economie, innovatie en Samenleving",
IF($C30 = "Dienst Erfgoed", "Erfgoed",
IF($C30 = "Druart Valerie", "?",
IF($C30 = "Gijsbrechts Thalia", "Waterbeleid",
IF($C30 = "Grasso Diana", "Kamp C",
IF($C30 = "Hofkens Dorien", "Zilvermeer",
IF($C30 = "Info (Europa Direct)", "europa",
IF($C30 = "Info (VZW Kempens Landschap)", "Kempens Landschap",
IF($C30 = "Jassime Meeusen", "Interreg",
IF($C30 = "Kabinet van de Gouverneur", "Gouverneur",
IF($C30 = "Kasteel d'Ursel", "Kasteel d'Ursel",
IF($C30 = "Kopop", "Veiligheidsinstituut",
IF($C30 = "Mermans Mieke", "De Warande",
IF($C30 = "Pers Provincie Antwerpen", "?",
IF($C30 = "Pluym Maarten", "Regionale Landschappen",
IF($C30 = "Praet Petra", "Havencentrum",
IF($C30 = "Ragas Sophie", "Erfgoed",
IF($C30 = "Rosier Mariel", "Toerisme Provincie Antwerpen",
IF($C30 = "Ruimte Provincie Antwerpen", "?",
IF($C30 = "Sapolaite Justina", "PGRM",
IF($C30 = "Sonja Geurts", "Kempens Landschap",
IF($C30 = "Stuer Soraya", "?",
IF($C30 = "Toerisme Scheldeland", "Toerisme provincie Antwerpen",
IF($C30 = "Van Daele Gert", "Veiligheidsinstituut",
IF($C30 = "Van Houselt Marleen", "Suske en Wiske",
IF($C30 = "Van Malderen Nele", "?",
IF($C30 = "Vandendriessche Kathleen", "De Schorre",
IF($C30 = "Vercammen Katrijn", "?",
IF($C30 = "Wouters Nancy", "PGRK",
IF($C30 = "Wouters Sarah (PGRM)", "PGRM",
IF($C30 = "Gatto Duan", "PGRA - M - K",
IF($C30 = "Verhelst Hilde", "?",
IF($C30 = "de Warande", "De Warande",
IF($C30 = "Galle Inge", "PITO",
IF($C30 = "Maris Sophie", "Regionale Landschappen",
IF($C30 = "OS_Redactie_Persbericht", "?", "?"))))))))))))))))))))))))))))))))))))))))))))))</f>
        <v>Kasteel d'Ursel</v>
      </c>
      <c r="K30" s="1" t="s">
        <v>16</v>
      </c>
      <c r="L30" s="95">
        <v>43490</v>
      </c>
      <c r="M30" s="65" t="str">
        <f t="shared" si="0"/>
        <v>jan</v>
      </c>
    </row>
    <row r="31" spans="1:13" x14ac:dyDescent="0.25">
      <c r="A31" s="1" t="s">
        <v>599</v>
      </c>
      <c r="B31" s="1" t="str">
        <f t="shared" si="1"/>
        <v>Persdienst</v>
      </c>
      <c r="C31" s="1" t="s">
        <v>84</v>
      </c>
      <c r="D31" s="1" t="s">
        <v>83</v>
      </c>
      <c r="E31" s="1" t="s">
        <v>855</v>
      </c>
      <c r="F31" s="2" t="s">
        <v>626</v>
      </c>
      <c r="G31" s="2" t="s">
        <v>855</v>
      </c>
      <c r="H31" s="2" t="s">
        <v>855</v>
      </c>
      <c r="I31" s="1" t="s">
        <v>591</v>
      </c>
      <c r="J31" s="1" t="s">
        <v>864</v>
      </c>
      <c r="K31" s="1" t="s">
        <v>16</v>
      </c>
      <c r="L31" s="95">
        <v>43493</v>
      </c>
      <c r="M31" s="65" t="str">
        <f t="shared" si="0"/>
        <v>jan</v>
      </c>
    </row>
    <row r="32" spans="1:13" x14ac:dyDescent="0.25">
      <c r="A32" s="1" t="s">
        <v>599</v>
      </c>
      <c r="B32" s="1" t="str">
        <f t="shared" si="1"/>
        <v>Provincie</v>
      </c>
      <c r="C32" s="1" t="s">
        <v>61</v>
      </c>
      <c r="D32" s="13" t="s">
        <v>82</v>
      </c>
      <c r="E32" s="1" t="s">
        <v>626</v>
      </c>
      <c r="F32" s="2" t="s">
        <v>855</v>
      </c>
      <c r="G32" s="2" t="s">
        <v>855</v>
      </c>
      <c r="H32" s="2" t="s">
        <v>855</v>
      </c>
      <c r="I32" s="1" t="s">
        <v>591</v>
      </c>
      <c r="J32" s="1" t="s">
        <v>863</v>
      </c>
      <c r="K32" s="1" t="s">
        <v>11</v>
      </c>
      <c r="L32" s="95">
        <v>43493</v>
      </c>
      <c r="M32" s="65" t="str">
        <f t="shared" si="0"/>
        <v>jan</v>
      </c>
    </row>
    <row r="33" spans="1:13" x14ac:dyDescent="0.25">
      <c r="A33" s="1" t="s">
        <v>599</v>
      </c>
      <c r="B33" s="1" t="str">
        <f t="shared" si="1"/>
        <v>Provincie</v>
      </c>
      <c r="C33" s="1" t="s">
        <v>566</v>
      </c>
      <c r="D33" s="1" t="s">
        <v>85</v>
      </c>
      <c r="E33" s="1" t="s">
        <v>855</v>
      </c>
      <c r="F33" s="2" t="s">
        <v>626</v>
      </c>
      <c r="G33" s="2" t="s">
        <v>855</v>
      </c>
      <c r="H33" s="2" t="s">
        <v>626</v>
      </c>
      <c r="I33" s="1" t="str">
        <f>IF($C33 = "Aerts Evelien", "Economie",
IF($C33 = "Agyei Nena", "Vrije Tijd",
IF($C33 = "Antwerpen Fietsprovincie", "Mobilteit",
IF($C33 = "APS Marijke", "Leefmileu",
IF($C33 = "ART Kathleen", "Economie",
IF($C33 = "Brinckman Lobke", "Leefmileu",
IF($C33 = "communicatie@denekker.be", "Vrije Tijd",
IF($C33 = "De Keyzer Anouche", "Vrije Tijd",
IF($C33 = "Deman Sabine", "Onderwijs en Educatie",
IF($C33 = "D'Haenens Eva", "Vrije Tijd",
IF($C33 = "Dienst Economie (DEIS)", "Economie",
IF($C33 = "Dienst Erfgoed", "Ruimte",
IF($C33 = "Druart Valerie", "Provinciebestuur",
IF($C33 = "Gijsbrechts Thalia", "Leefmileu",
IF($C33 = "Grasso Diana", "Leefmileu",
IF($C33 = "Hofkens Dorien", "Vrije Tijd",
IF($C33 = "Info (Europa Direct)", "Economie",
IF($C33 = "Info (VZW Kempens Landschap)", "Vrije Tijd",
IF($C33 = "Jassime Meeusen", "Extern",
IF($C33 = "Kabinet van de Gouverneur", "Provinciebestuur",
IF($C33 = "Kasteel d'Ursel", "Vrije Tijd",
IF($C33 = "Kopop", "Onderwijs en Educatie",
IF($C33 = "Mermans Mieke", "Vrije Tijd",
IF($C33 = "Pers Provincie Antwerpen", "Provinciebestuur",
IF($C33 = "Pluym Maarten", "Leefmileu",
IF($C33 = "Praet Petra", "Economie",
IF($C33 = "Ragas Sophie", "Ruimte",
IF($C33 = "Rosier Mariel", "Vrije Tijd",
IF($C33 = "Ruimte Provincie Antwerpen", "Ruimte",
IF($C33 = "Sapolaite Justina", "Vrije Tijd",
IF($C33 = "Sonja Geurts", "Extern - Vrije Tijd",
IF($C33 = "Stuer Soraya", "Economie",
IF($C33 = "Toerisme Scheldeland", "Vrije Tijd",
IF($C33 = "Van Daele Gert", "Onderwijs en Educatie",
IF($C33 = "Van Houselt Marleen", "Onderwijs en Educatie",
IF($C33 = "Van Malderen Nele", "Onderwijs en Educatie",
IF($C33 = "Vandendriessche Kathleen", "Vrije Tijd",
IF($C33 = "Vercammen Katrijn", "Ruimte",
IF($C33 = "Wouters Nancy", "Vrije Tijd",
IF($C33 = "Wouters Sarah (PGRM)", "Vrije Tijd",
IF($C33 = "Gatto Duan", "Vrije Tijd",
IF($C33 = "Verhelst Hilde", "Provinciebestuur",
IF($C33 = "de Warande", "Vrije Tijd",
IF($C33 = "Galle Inge", "Onderwijs en Educatie",
IF($C33 = "Verhaert Katleen", "Ruimte",
IF($C33 = "Interreg", "Economie",
IF($C33 = "Maris Sophie", "Leefmileu",
IF($C33 = "Van Grieken Heleen", "Economie",
IF($C33 = "Koninklijk conservatorium Antwerpen", "Vrije Tijd",
IF($C33 = "Art Katleen", "Economie",
IF($C33 = "OS_Redactie_Persbericht", "Provinciebestuur", "?")))))))))))))))))))))))))))))))))))))))))))))))))))</f>
        <v>Vrije Tijd</v>
      </c>
      <c r="J33" s="1" t="s">
        <v>35</v>
      </c>
      <c r="K33" s="1" t="s">
        <v>16</v>
      </c>
      <c r="L33" s="95">
        <v>43493</v>
      </c>
      <c r="M33" s="65" t="str">
        <f t="shared" si="0"/>
        <v>jan</v>
      </c>
    </row>
    <row r="34" spans="1:13" x14ac:dyDescent="0.25">
      <c r="A34" s="1" t="s">
        <v>599</v>
      </c>
      <c r="B34" s="1" t="str">
        <f t="shared" si="1"/>
        <v>Provincie</v>
      </c>
      <c r="C34" s="1" t="s">
        <v>90</v>
      </c>
      <c r="D34" s="1" t="s">
        <v>89</v>
      </c>
      <c r="E34" s="1" t="s">
        <v>855</v>
      </c>
      <c r="F34" s="2" t="s">
        <v>626</v>
      </c>
      <c r="G34" s="2" t="s">
        <v>626</v>
      </c>
      <c r="H34" s="2" t="s">
        <v>855</v>
      </c>
      <c r="I34" s="1" t="str">
        <f>IF($C34 = "Aerts Evelien", "Economie",
IF($C34 = "Agyei Nena", "Vrije Tijd",
IF($C34 = "Antwerpen Fietsprovincie", "Mobilteit",
IF($C34 = "APS Marijke", "Leefmileu",
IF($C34 = "ART Kathleen", "Economie",
IF($C34 = "Brinckman Lobke", "Leefmileu",
IF($C34 = "communicatie@denekker.be", "Vrije Tijd",
IF($C34 = "De Keyzer Anouche", "Vrije Tijd",
IF($C34 = "Deman Sabine", "Onderwijs en Educatie",
IF($C34 = "D'Haenens Eva", "Vrije Tijd",
IF($C34 = "Dienst Economie (DEIS)", "Economie",
IF($C34 = "Dienst Erfgoed", "Ruimte",
IF($C34 = "Druart Valerie", "Provinciebestuur",
IF($C34 = "Gijsbrechts Thalia", "Leefmileu",
IF($C34 = "Grasso Diana", "Leefmileu",
IF($C34 = "Hofkens Dorien", "Vrije Tijd",
IF($C34 = "Info (Europa Direct)", "Economie",
IF($C34 = "Info (VZW Kempens Landschap)", "Vrije Tijd",
IF($C34 = "Jassime Meeusen", "Extern",
IF($C34 = "Kabinet van de Gouverneur", "Provinciebestuur",
IF($C34 = "Kasteel d'Ursel", "Vrije Tijd",
IF($C34 = "Kopop", "Onderwijs en Educatie",
IF($C34 = "Mermans Mieke", "Vrije Tijd",
IF($C34 = "Pers Provincie Antwerpen", "Provinciebestuur",
IF($C34 = "Pluym Maarten", "Leefmileu",
IF($C34 = "Praet Petra", "Economie",
IF($C34 = "Ragas Sophie", "Ruimte",
IF($C34 = "Rosier Mariel", "Vrije Tijd",
IF($C34 = "Ruimte Provincie Antwerpen", "Ruimte",
IF($C34 = "Sapolaite Justina", "Vrije Tijd",
IF($C34 = "Sonja Geurts", "Extern - Vrije Tijd",
IF($C34 = "Stuer Soraya", "Economie",
IF($C34 = "Toerisme Scheldeland", "Vrije Tijd",
IF($C34 = "Van Daele Gert", "Onderwijs en Educatie",
IF($C34 = "Van Houselt Marleen", "Onderwijs en Educatie",
IF($C34 = "Van Malderen Nele", "Onderwijs en Educatie",
IF($C34 = "Vandendriessche Kathleen", "Vrije Tijd",
IF($C34 = "Vercammen Katrijn", "Ruimte",
IF($C34 = "Wouters Nancy", "Vrije Tijd",
IF($C34 = "Wouters Sarah (PGRM)", "Vrije Tijd",
IF($C34 = "Gatto Duan", "Vrije Tijd",
IF($C34 = "Verhelst Hilde", "Provinciebestuur",
IF($C34 = "de Warande", "Vrije Tijd",
IF($C34 = "Galle Inge", "Onderwijs en Educatie",
IF($C34 = "Verhaert Katleen", "Ruimte",
IF($C34 = "Interreg", "Economie",
IF($C34 = "Maris Sophie", "Leefmileu",
IF($C34 = "Van Grieken Heleen", "Economie",
IF($C34 = "Koninklijk conservatorium Antwerpen", "Vrije Tijd",
IF($C34 = "Art Katleen", "Economie",
IF($C34 = "OS_Redactie_Persbericht", "Provinciebestuur", "?")))))))))))))))))))))))))))))))))))))))))))))))))))</f>
        <v>Onderwijs en Educatie</v>
      </c>
      <c r="J34" s="1" t="s">
        <v>640</v>
      </c>
      <c r="K34" s="1" t="s">
        <v>16</v>
      </c>
      <c r="L34" s="95">
        <v>43495</v>
      </c>
      <c r="M34" s="65" t="str">
        <f t="shared" si="0"/>
        <v>jan</v>
      </c>
    </row>
    <row r="35" spans="1:13" x14ac:dyDescent="0.25">
      <c r="A35" s="1" t="s">
        <v>599</v>
      </c>
      <c r="B35" s="1" t="str">
        <f t="shared" si="1"/>
        <v>Provincie</v>
      </c>
      <c r="C35" s="1" t="s">
        <v>56</v>
      </c>
      <c r="D35" s="17" t="s">
        <v>91</v>
      </c>
      <c r="E35" s="1" t="s">
        <v>626</v>
      </c>
      <c r="F35" s="2" t="s">
        <v>855</v>
      </c>
      <c r="G35" s="2" t="s">
        <v>855</v>
      </c>
      <c r="H35" s="2" t="s">
        <v>855</v>
      </c>
      <c r="I35" s="1" t="str">
        <f>IF($C35 = "Aerts Evelien", "Economie",
IF($C35 = "Agyei Nena", "Vrije Tijd",
IF($C35 = "Antwerpen Fietsprovincie", "Mobilteit",
IF($C35 = "APS Marijke", "Leefmileu",
IF($C35 = "ART Kathleen", "Economie",
IF($C35 = "Brinckman Lobke", "Leefmileu",
IF($C35 = "communicatie@denekker.be", "Vrije Tijd",
IF($C35 = "De Keyzer Anouche", "Vrije Tijd",
IF($C35 = "Deman Sabine", "Onderwijs en Educatie",
IF($C35 = "D'Haenens Eva", "Vrije Tijd",
IF($C35 = "Dienst Economie (DEIS)", "Economie",
IF($C35 = "Dienst Erfgoed", "Ruimte",
IF($C35 = "Druart Valerie", "Provinciebestuur",
IF($C35 = "Gijsbrechts Thalia", "Leefmileu",
IF($C35 = "Grasso Diana", "Leefmileu",
IF($C35 = "Hofkens Dorien", "Vrije Tijd",
IF($C35 = "Info (Europa Direct)", "Economie",
IF($C35 = "Info (VZW Kempens Landschap)", "Vrije Tijd",
IF($C35 = "Jassime Meeusen", "Extern",
IF($C35 = "Kabinet van de Gouverneur", "Provinciebestuur",
IF($C35 = "Kasteel d'Ursel", "Vrije Tijd",
IF($C35 = "Kopop", "Onderwijs en Educatie",
IF($C35 = "Mermans Mieke", "Vrije Tijd",
IF($C35 = "Pers Provincie Antwerpen", "Provinciebestuur",
IF($C35 = "Pluym Maarten", "Leefmileu",
IF($C35 = "Praet Petra", "Economie",
IF($C35 = "Ragas Sophie", "Ruimte",
IF($C35 = "Rosier Mariel", "Vrije Tijd",
IF($C35 = "Ruimte Provincie Antwerpen", "Ruimte",
IF($C35 = "Sapolaite Justina", "Vrije Tijd",
IF($C35 = "Sonja Geurts", "Extern - Vrije Tijd",
IF($C35 = "Stuer Soraya", "Economie",
IF($C35 = "Toerisme Scheldeland", "Vrije Tijd",
IF($C35 = "Van Daele Gert", "Onderwijs en Educatie",
IF($C35 = "Van Houselt Marleen", "Onderwijs en Educatie",
IF($C35 = "Van Malderen Nele", "Onderwijs en Educatie",
IF($C35 = "Vandendriessche Kathleen", "Vrije Tijd",
IF($C35 = "Vercammen Katrijn", "Ruimte",
IF($C35 = "Wouters Nancy", "Vrije Tijd",
IF($C35 = "Wouters Sarah (PGRM)", "Vrije Tijd",
IF($C35 = "Gatto Duan", "Vrije Tijd",
IF($C35 = "Verhelst Hilde", "Provinciebestuur",
IF($C35 = "de Warande", "Vrije Tijd",
IF($C35 = "Galle Inge", "Onderwijs en Educatie",
IF($C35 = "Verhaert Katleen", "Ruimte",
IF($C35 = "Interreg", "Economie",
IF($C35 = "Maris Sophie", "Leefmileu",
IF($C35 = "Van Grieken Heleen", "Economie",
IF($C35 = "Koninklijk conservatorium Antwerpen", "Vrije Tijd",
IF($C35 = "Art Katleen", "Economie",
IF($C35 = "OS_Redactie_Persbericht", "Provinciebestuur", "?")))))))))))))))))))))))))))))))))))))))))))))))))))</f>
        <v>Vrije Tijd</v>
      </c>
      <c r="J35" s="1" t="str">
        <f>IF($C35 = "Aerts Evelien", "?",
IF($C35 = "Agyei Nena", "zilvermeer",
IF($C35 = "Antwerpen Fietsprovincie", "?",
IF($C35 = "APS Marijke", "?",
IF($C35 = "ART Kathleen", "POM Antwerpen",
IF($C35 = "Brinckman Lobke", "MOS",
IF($C35 = "communicatie@denekker.be", "De Nekker",
IF($C35 = "De Keyzer Anouche", "PGRA",
IF($C35 = "Deman Sabine", "Campus Vesta",
IF($C35 = "D'Haenens Eva", "Arboretum",
IF($C35 = "Dienst Economie (DEIS)", "Economie, innovatie en Samenleving",
IF($C35 = "Dienst Erfgoed", "Erfgoed",
IF($C35 = "Druart Valerie", "?",
IF($C35 = "Gijsbrechts Thalia", "Waterbeleid",
IF($C35 = "Grasso Diana", "Kamp C",
IF($C35 = "Hofkens Dorien", "Zilvermeer",
IF($C35 = "Info (Europa Direct)", "europa",
IF($C35 = "Info (VZW Kempens Landschap)", "Kempens Landschap",
IF($C35 = "Jassime Meeusen", "Interreg",
IF($C35 = "Kabinet van de Gouverneur", "Gouverneur",
IF($C35 = "Kasteel d'Ursel", "Kasteel d'Ursel",
IF($C35 = "Kopop", "Veiligheidsinstituut",
IF($C35 = "Mermans Mieke", "De Warande",
IF($C35 = "Pers Provincie Antwerpen", "?",
IF($C35 = "Pluym Maarten", "Regionale Landschappen",
IF($C35 = "Praet Petra", "Havencentrum",
IF($C35 = "Ragas Sophie", "Erfgoed",
IF($C35 = "Rosier Mariel", "Toerisme Provincie Antwerpen",
IF($C35 = "Ruimte Provincie Antwerpen", "?",
IF($C35 = "Sapolaite Justina", "PGRM",
IF($C35 = "Sonja Geurts", "Kempens Landschap",
IF($C35 = "Stuer Soraya", "?",
IF($C35 = "Toerisme Scheldeland", "Toerisme provincie Antwerpen",
IF($C35 = "Van Daele Gert", "Veiligheidsinstituut",
IF($C35 = "Van Houselt Marleen", "Suske en Wiske",
IF($C35 = "Van Malderen Nele", "?",
IF($C35 = "Vandendriessche Kathleen", "De Schorre",
IF($C35 = "Vercammen Katrijn", "?",
IF($C35 = "Wouters Nancy", "PGRK",
IF($C35 = "Wouters Sarah (PGRM)", "PGRM",
IF($C35 = "Gatto Duan", "PGRA - M - K",
IF($C35 = "Verhelst Hilde", "?",
IF($C35 = "de Warande", "De Warande",
IF($C35 = "Galle Inge", "PITO",
IF($C35 = "Maris Sophie", "Regionale Landschappen",
IF($C35 = "OS_Redactie_Persbericht", "?", "?"))))))))))))))))))))))))))))))))))))))))))))))</f>
        <v>Kasteel d'Ursel</v>
      </c>
      <c r="K35" s="1" t="s">
        <v>11</v>
      </c>
      <c r="L35" s="95">
        <v>43496</v>
      </c>
      <c r="M35" s="65" t="str">
        <f t="shared" si="0"/>
        <v>jan</v>
      </c>
    </row>
    <row r="36" spans="1:13" x14ac:dyDescent="0.25">
      <c r="A36" s="1" t="s">
        <v>599</v>
      </c>
      <c r="B36" s="1" t="str">
        <f t="shared" si="1"/>
        <v>Persdienst</v>
      </c>
      <c r="C36" s="1" t="s">
        <v>22</v>
      </c>
      <c r="D36" s="1" t="s">
        <v>92</v>
      </c>
      <c r="E36" s="1" t="s">
        <v>855</v>
      </c>
      <c r="F36" s="2" t="s">
        <v>626</v>
      </c>
      <c r="G36" s="2" t="s">
        <v>855</v>
      </c>
      <c r="H36" s="2" t="s">
        <v>855</v>
      </c>
      <c r="I36" s="1" t="s">
        <v>590</v>
      </c>
      <c r="J36" s="1" t="s">
        <v>43</v>
      </c>
      <c r="K36" s="1" t="s">
        <v>16</v>
      </c>
      <c r="L36" s="95">
        <v>43497</v>
      </c>
      <c r="M36" s="65" t="str">
        <f t="shared" si="0"/>
        <v>feb</v>
      </c>
    </row>
    <row r="37" spans="1:13" x14ac:dyDescent="0.25">
      <c r="A37" s="1" t="s">
        <v>599</v>
      </c>
      <c r="B37" s="1" t="str">
        <f t="shared" si="1"/>
        <v>Persdienst</v>
      </c>
      <c r="C37" s="1" t="s">
        <v>22</v>
      </c>
      <c r="D37" s="1" t="s">
        <v>93</v>
      </c>
      <c r="E37" s="1" t="s">
        <v>855</v>
      </c>
      <c r="F37" s="2" t="s">
        <v>626</v>
      </c>
      <c r="G37" s="2" t="s">
        <v>855</v>
      </c>
      <c r="H37" s="2" t="s">
        <v>855</v>
      </c>
      <c r="I37" s="1" t="str">
        <f>IF($C37 = "Aerts Evelien", "Economie",
IF($C37 = "Agyei Nena", "Vrije Tijd",
IF($C37 = "Antwerpen Fietsprovincie", "Mobilteit",
IF($C37 = "APS Marijke", "Leefmileu",
IF($C37 = "ART Kathleen", "Economie",
IF($C37 = "Brinckman Lobke", "Leefmileu",
IF($C37 = "communicatie@denekker.be", "Vrije Tijd",
IF($C37 = "De Keyzer Anouche", "Vrije Tijd",
IF($C37 = "Deman Sabine", "Onderwijs en Educatie",
IF($C37 = "D'Haenens Eva", "Vrije Tijd",
IF($C37 = "Dienst Economie (DEIS)", "Economie",
IF($C37 = "Dienst Erfgoed", "Ruimte",
IF($C37 = "Druart Valerie", "Provinciebestuur",
IF($C37 = "Gijsbrechts Thalia", "Leefmileu",
IF($C37 = "Grasso Diana", "Leefmileu",
IF($C37 = "Hofkens Dorien", "Vrije Tijd",
IF($C37 = "Info (Europa Direct)", "Economie",
IF($C37 = "Info (VZW Kempens Landschap)", "Vrije Tijd",
IF($C37 = "Jassime Meeusen", "Extern",
IF($C37 = "Kabinet van de Gouverneur", "Provinciebestuur",
IF($C37 = "Kasteel d'Ursel", "Vrije Tijd",
IF($C37 = "Kopop", "Onderwijs en Educatie",
IF($C37 = "Mermans Mieke", "Vrije Tijd",
IF($C37 = "Pers Provincie Antwerpen", "Provinciebestuur",
IF($C37 = "Pluym Maarten", "Leefmileu",
IF($C37 = "Praet Petra", "Economie",
IF($C37 = "Ragas Sophie", "Ruimte",
IF($C37 = "Rosier Mariel", "Vrije Tijd",
IF($C37 = "Ruimte Provincie Antwerpen", "Ruimte",
IF($C37 = "Sapolaite Justina", "Vrije Tijd",
IF($C37 = "Sonja Geurts", "Extern - Vrije Tijd",
IF($C37 = "Stuer Soraya", "Economie",
IF($C37 = "Toerisme Scheldeland", "Vrije Tijd",
IF($C37 = "Van Daele Gert", "Onderwijs en Educatie",
IF($C37 = "Van Houselt Marleen", "Onderwijs en Educatie",
IF($C37 = "Van Malderen Nele", "Onderwijs en Educatie",
IF($C37 = "Vandendriessche Kathleen", "Vrije Tijd",
IF($C37 = "Vercammen Katrijn", "Ruimte",
IF($C37 = "Wouters Nancy", "Vrije Tijd",
IF($C37 = "Wouters Sarah (PGRM)", "Vrije Tijd",
IF($C37 = "Gatto Duan", "Vrije Tijd",
IF($C37 = "Verhelst Hilde", "Provinciebestuur",
IF($C37 = "de Warande", "Vrije Tijd",
IF($C37 = "Galle Inge", "Onderwijs en Educatie",
IF($C37 = "Verhaert Katleen", "Ruimte",
IF($C37 = "Interreg", "Economie",
IF($C37 = "Maris Sophie", "Leefmileu",
IF($C37 = "Van Grieken Heleen", "Economie",
IF($C37 = "Koninklijk conservatorium Antwerpen", "Vrije Tijd",
IF($C37 = "Art Katleen", "Economie",
IF($C37 = "OS_Redactie_Persbericht", "Provinciebestuur", "?")))))))))))))))))))))))))))))))))))))))))))))))))))</f>
        <v>Provinciebestuur</v>
      </c>
      <c r="J37" s="1" t="s">
        <v>638</v>
      </c>
      <c r="K37" s="1" t="s">
        <v>20</v>
      </c>
      <c r="L37" s="95">
        <v>43497</v>
      </c>
      <c r="M37" s="65" t="str">
        <f t="shared" si="0"/>
        <v>feb</v>
      </c>
    </row>
    <row r="38" spans="1:13" x14ac:dyDescent="0.25">
      <c r="A38" s="1" t="s">
        <v>599</v>
      </c>
      <c r="B38" s="1" t="str">
        <f t="shared" si="1"/>
        <v>Provincie</v>
      </c>
      <c r="C38" s="1" t="s">
        <v>96</v>
      </c>
      <c r="D38" s="1" t="s">
        <v>95</v>
      </c>
      <c r="E38" s="1" t="s">
        <v>855</v>
      </c>
      <c r="F38" s="2" t="s">
        <v>626</v>
      </c>
      <c r="G38" s="2" t="s">
        <v>626</v>
      </c>
      <c r="H38" s="2" t="s">
        <v>855</v>
      </c>
      <c r="I38" s="1" t="str">
        <f>IF($C38 = "Aerts Evelien", "Economie",
IF($C38 = "Agyei Nena", "Vrije Tijd",
IF($C38 = "Antwerpen Fietsprovincie", "Mobilteit",
IF($C38 = "APS Marijke", "Leefmileu",
IF($C38 = "ART Kathleen", "Economie",
IF($C38 = "Brinckman Lobke", "Leefmileu",
IF($C38 = "communicatie@denekker.be", "Vrije Tijd",
IF($C38 = "De Keyzer Anouche", "Vrije Tijd",
IF($C38 = "Deman Sabine", "Onderwijs en Educatie",
IF($C38 = "D'Haenens Eva", "Vrije Tijd",
IF($C38 = "Dienst Economie (DEIS)", "Economie",
IF($C38 = "Dienst Erfgoed", "Ruimte",
IF($C38 = "Druart Valerie", "Provinciebestuur",
IF($C38 = "Gijsbrechts Thalia", "Leefmileu",
IF($C38 = "Grasso Diana", "Leefmileu",
IF($C38 = "Hofkens Dorien", "Vrije Tijd",
IF($C38 = "Info (Europa Direct)", "Economie",
IF($C38 = "Info (VZW Kempens Landschap)", "Vrije Tijd",
IF($C38 = "Jassime Meeusen", "Extern",
IF($C38 = "Kabinet van de Gouverneur", "Provinciebestuur",
IF($C38 = "Kasteel d'Ursel", "Vrije Tijd",
IF($C38 = "Kopop", "Onderwijs en Educatie",
IF($C38 = "Mermans Mieke", "Vrije Tijd",
IF($C38 = "Pers Provincie Antwerpen", "Provinciebestuur",
IF($C38 = "Pluym Maarten", "Leefmileu",
IF($C38 = "Praet Petra", "Economie",
IF($C38 = "Ragas Sophie", "Ruimte",
IF($C38 = "Rosier Mariel", "Vrije Tijd",
IF($C38 = "Ruimte Provincie Antwerpen", "Ruimte",
IF($C38 = "Sapolaite Justina", "Vrije Tijd",
IF($C38 = "Sonja Geurts", "Extern - Vrije Tijd",
IF($C38 = "Stuer Soraya", "Economie",
IF($C38 = "Toerisme Scheldeland", "Vrije Tijd",
IF($C38 = "Van Daele Gert", "Onderwijs en Educatie",
IF($C38 = "Van Houselt Marleen", "Onderwijs en Educatie",
IF($C38 = "Van Malderen Nele", "Onderwijs en Educatie",
IF($C38 = "Vandendriessche Kathleen", "Vrije Tijd",
IF($C38 = "Vercammen Katrijn", "Ruimte",
IF($C38 = "Wouters Nancy", "Vrije Tijd",
IF($C38 = "Wouters Sarah (PGRM)", "Vrije Tijd",
IF($C38 = "Gatto Duan", "Vrije Tijd",
IF($C38 = "Verhelst Hilde", "Provinciebestuur",
IF($C38 = "de Warande", "Vrije Tijd",
IF($C38 = "Galle Inge", "Onderwijs en Educatie",
IF($C38 = "Verhaert Katleen", "Ruimte",
IF($C38 = "Interreg", "Economie",
IF($C38 = "Maris Sophie", "Leefmileu",
IF($C38 = "Van Grieken Heleen", "Economie",
IF($C38 = "Koninklijk conservatorium Antwerpen", "Vrije Tijd",
IF($C38 = "Art Katleen", "Economie",
IF($C38 = "OS_Redactie_Persbericht", "Provinciebestuur", "?")))))))))))))))))))))))))))))))))))))))))))))))))))</f>
        <v>Vrije Tijd</v>
      </c>
      <c r="J38" s="1" t="str">
        <f>IF($C38 = "Aerts Evelien", "?",
IF($C38 = "Agyei Nena", "zilvermeer",
IF($C38 = "Antwerpen Fietsprovincie", "?",
IF($C38 = "APS Marijke", "?",
IF($C38 = "ART Kathleen", "POM Antwerpen",
IF($C38 = "Brinckman Lobke", "MOS",
IF($C38 = "communicatie@denekker.be", "De Nekker",
IF($C38 = "De Keyzer Anouche", "PGRA",
IF($C38 = "Deman Sabine", "Campus Vesta",
IF($C38 = "D'Haenens Eva", "Arboretum",
IF($C38 = "Dienst Economie (DEIS)", "Economie, innovatie en Samenleving",
IF($C38 = "Dienst Erfgoed", "Erfgoed",
IF($C38 = "Druart Valerie", "?",
IF($C38 = "Gijsbrechts Thalia", "Waterbeleid",
IF($C38 = "Grasso Diana", "Kamp C",
IF($C38 = "Hofkens Dorien", "Zilvermeer",
IF($C38 = "Info (Europa Direct)", "europa",
IF($C38 = "Info (VZW Kempens Landschap)", "Kempens Landschap",
IF($C38 = "Jassime Meeusen", "Interreg",
IF($C38 = "Kabinet van de Gouverneur", "Gouverneur",
IF($C38 = "Kasteel d'Ursel", "Kasteel d'Ursel",
IF($C38 = "Kopop", "Veiligheidsinstituut",
IF($C38 = "Mermans Mieke", "De Warande",
IF($C38 = "Pers Provincie Antwerpen", "?",
IF($C38 = "Pluym Maarten", "Regionale Landschappen",
IF($C38 = "Praet Petra", "Havencentrum",
IF($C38 = "Ragas Sophie", "Erfgoed",
IF($C38 = "Rosier Mariel", "Toerisme Provincie Antwerpen",
IF($C38 = "Ruimte Provincie Antwerpen", "?",
IF($C38 = "Sapolaite Justina", "PGRM",
IF($C38 = "Sonja Geurts", "Kempens Landschap",
IF($C38 = "Stuer Soraya", "?",
IF($C38 = "Toerisme Scheldeland", "Toerisme provincie Antwerpen",
IF($C38 = "Van Daele Gert", "Veiligheidsinstituut",
IF($C38 = "Van Houselt Marleen", "Suske en Wiske",
IF($C38 = "Van Malderen Nele", "?",
IF($C38 = "Vandendriessche Kathleen", "De Schorre",
IF($C38 = "Vercammen Katrijn", "?",
IF($C38 = "Wouters Nancy", "PGRK",
IF($C38 = "Wouters Sarah (PGRM)", "PGRM",
IF($C38 = "Gatto Duan", "PGRA - M - K",
IF($C38 = "Verhelst Hilde", "?",
IF($C38 = "de Warande", "De Warande",
IF($C38 = "Galle Inge", "PITO",
IF($C38 = "Maris Sophie", "Regionale Landschappen",
IF($C38 = "OS_Redactie_Persbericht", "?", "?"))))))))))))))))))))))))))))))))))))))))))))))</f>
        <v>Toerisme Provincie Antwerpen</v>
      </c>
      <c r="K38" s="1" t="s">
        <v>16</v>
      </c>
      <c r="L38" s="95">
        <v>43497</v>
      </c>
      <c r="M38" s="65" t="str">
        <f t="shared" si="0"/>
        <v>feb</v>
      </c>
    </row>
    <row r="39" spans="1:13" x14ac:dyDescent="0.25">
      <c r="A39" s="1" t="s">
        <v>599</v>
      </c>
      <c r="B39" s="1" t="str">
        <f t="shared" si="1"/>
        <v>Provincie</v>
      </c>
      <c r="C39" s="1" t="s">
        <v>50</v>
      </c>
      <c r="D39" s="1" t="s">
        <v>97</v>
      </c>
      <c r="E39" s="1" t="s">
        <v>855</v>
      </c>
      <c r="F39" s="2" t="s">
        <v>626</v>
      </c>
      <c r="G39" s="2" t="s">
        <v>626</v>
      </c>
      <c r="H39" s="2" t="s">
        <v>855</v>
      </c>
      <c r="I39" s="1" t="str">
        <f>IF($C39 = "Aerts Evelien", "Economie",
IF($C39 = "Agyei Nena", "Vrije Tijd",
IF($C39 = "Antwerpen Fietsprovincie", "Mobilteit",
IF($C39 = "APS Marijke", "Leefmileu",
IF($C39 = "ART Kathleen", "Economie",
IF($C39 = "Brinckman Lobke", "Leefmileu",
IF($C39 = "communicatie@denekker.be", "Vrije Tijd",
IF($C39 = "De Keyzer Anouche", "Vrije Tijd",
IF($C39 = "Deman Sabine", "Onderwijs en Educatie",
IF($C39 = "D'Haenens Eva", "Vrije Tijd",
IF($C39 = "Dienst Economie (DEIS)", "Economie",
IF($C39 = "Dienst Erfgoed", "Ruimte",
IF($C39 = "Druart Valerie", "Provinciebestuur",
IF($C39 = "Gijsbrechts Thalia", "Leefmileu",
IF($C39 = "Grasso Diana", "Leefmileu",
IF($C39 = "Hofkens Dorien", "Vrije Tijd",
IF($C39 = "Info (Europa Direct)", "Economie",
IF($C39 = "Info (VZW Kempens Landschap)", "Vrije Tijd",
IF($C39 = "Jassime Meeusen", "Extern",
IF($C39 = "Kabinet van de Gouverneur", "Provinciebestuur",
IF($C39 = "Kasteel d'Ursel", "Vrije Tijd",
IF($C39 = "Kopop", "Onderwijs en Educatie",
IF($C39 = "Mermans Mieke", "Vrije Tijd",
IF($C39 = "Pers Provincie Antwerpen", "Provinciebestuur",
IF($C39 = "Pluym Maarten", "Leefmileu",
IF($C39 = "Praet Petra", "Economie",
IF($C39 = "Ragas Sophie", "Ruimte",
IF($C39 = "Rosier Mariel", "Vrije Tijd",
IF($C39 = "Ruimte Provincie Antwerpen", "Ruimte",
IF($C39 = "Sapolaite Justina", "Vrije Tijd",
IF($C39 = "Sonja Geurts", "Extern - Vrije Tijd",
IF($C39 = "Stuer Soraya", "Economie",
IF($C39 = "Toerisme Scheldeland", "Vrije Tijd",
IF($C39 = "Van Daele Gert", "Onderwijs en Educatie",
IF($C39 = "Van Houselt Marleen", "Onderwijs en Educatie",
IF($C39 = "Van Malderen Nele", "Onderwijs en Educatie",
IF($C39 = "Vandendriessche Kathleen", "Vrije Tijd",
IF($C39 = "Vercammen Katrijn", "Ruimte",
IF($C39 = "Wouters Nancy", "Vrije Tijd",
IF($C39 = "Wouters Sarah (PGRM)", "Vrije Tijd",
IF($C39 = "Gatto Duan", "Vrije Tijd",
IF($C39 = "Verhelst Hilde", "Provinciebestuur",
IF($C39 = "de Warande", "Vrije Tijd",
IF($C39 = "Galle Inge", "Onderwijs en Educatie",
IF($C39 = "Verhaert Katleen", "Ruimte",
IF($C39 = "Interreg", "Economie",
IF($C39 = "Maris Sophie", "Leefmileu",
IF($C39 = "Van Grieken Heleen", "Economie",
IF($C39 = "Koninklijk conservatorium Antwerpen", "Vrije Tijd",
IF($C39 = "Art Katleen", "Economie",
IF($C39 = "OS_Redactie_Persbericht", "Provinciebestuur", "?")))))))))))))))))))))))))))))))))))))))))))))))))))</f>
        <v>Economie</v>
      </c>
      <c r="J39" s="1" t="s">
        <v>637</v>
      </c>
      <c r="K39" s="1" t="s">
        <v>16</v>
      </c>
      <c r="L39" s="95">
        <v>43500</v>
      </c>
      <c r="M39" s="65" t="str">
        <f t="shared" si="0"/>
        <v>feb</v>
      </c>
    </row>
    <row r="40" spans="1:13" x14ac:dyDescent="0.25">
      <c r="A40" s="1" t="s">
        <v>599</v>
      </c>
      <c r="B40" s="1" t="str">
        <f t="shared" ref="B40:B71" si="2">IF($C40 = "Aerts Evelien", "Provincie",
IF($C40 = "Agyei Nena", "Provincie",
IF($C40 = "Antwerpen Fietsprovincie", "Provincie",
IF($C40 = "APS Marijke", "Provincie",
IF($C40 = "ART Kathleen", "Provincie",
IF($C40 = "Brinckman Lobke", "Provincie",
IF($C40 = "communicatie@denekker.be", "Provincie",
IF($C40 = "De Keyzer Anouche", "Provincie",
IF($C40 = "Deman Sabine", "Provincie",
IF($C40 = "D'Haenens Eva", "Provincie",
IF($C40 = "Dienst Economie (DEIS)", "Provincie",
IF($C40 = "Dienst Erfgoed", "Provincie",
IF($C40 = "Druart Valerie", "Persdienst",
IF($C40 = "Gijsbrechts Thalia", "Provincie",
IF($C40 = "Grasso Diana", "Provincie",
IF($C40 = "Hofkens Dorien", "Provincie",
IF($C40 = "Info (Europa Direct)", "Provincie",
IF($C40 = "Info (VZW Kempens Landschap)", "Provincie",
IF($C40 = "Jassime Meeusen", "Provincie",
IF($C40 = "Kabinet van de Gouverneur", "Gouverneur",
IF($C40 = "Kasteel d'Ursel", "Provincie",
IF($C40 = "Kopop", "Provincie",
IF($C40 = "Mermans Mieke", "Provincie",
IF($C40 = "Pers Provincie Antwerpen", "Persdienst",
IF($C40 = "Pluym Maarten", "Provincie",
IF($C40 = "Praet Petra", "Provincie",
IF($C40 = "Ragas Sophie", "Provincie",
IF($C40 = "Rosier Mariel", "Provincie",
IF($C40 = "Ruimte Provincie Antwerpen", "Provincie",
IF($C40 = "Sapolaite Justina", "Provincie",
IF($C40 = "Sonja Geurts", "Extern",
IF($C40 = "Stuer Soraya", "Provincie",
IF($C40 = "Toerisme Scheldeland", "Provincie",
IF($C40 = "Van Daele Gert", "Provincie",
IF($C40 = "Van Houselt Marleen", "Provincie",
IF($C40 = "Van Malderen Nele", "Provincie",
IF($C40 = "Vandendriessche Kathleen", "Provincie",
IF($C40 = "Vercammen Katrijn", "Provincie",
IF($C40 = "Wouters Nancy", "Provincie",
IF($C40 = "Wouters Sarah (PGRM)", "Provincie",
IF($C40 = "Gatto Duan", "Provincie",
IF($C40 = "Verhelst Hilde", "Persdienst",
IF($C40 = "de Warande", "Provincie",
IF($C40 = "Galle Inge", "Provincie",
IF($C40 = "Verhaert Katleen", "Provincie",
IF($C40 = "Interreg", "Extern",
IF($C40 = "Maris Sophie", "Provincie",
IF($C40 = "Persprovincie", "Provincie",
IF($C40 = "Van Grieken Heleen", "Provincie",
IF($C40 = "Persdienst Oost-Vlaanderen", "Extern",
IF($C40 = "Geerinckx Johny", "Provincie",
IF($C40 = "Van Impe Faye", "Provincie",
IF($C40 = "Koninklijk conservatorium Antwerpen", "Extern",
IF($C40 = "Vvp", "Extern",
IF($C40 = "Art Katleen", "Provincie",
IF($C40 = "Claes Sara", "Gouverneur",
IF($C40 = "OS_Redactie_Persbericht","Extern", "?")))))))))))))))))))))))))))))))))))))))))))))))))))))))))</f>
        <v>Gouverneur</v>
      </c>
      <c r="C40" s="1" t="s">
        <v>100</v>
      </c>
      <c r="D40" s="20" t="s">
        <v>99</v>
      </c>
      <c r="E40" s="1" t="s">
        <v>626</v>
      </c>
      <c r="F40" s="2" t="s">
        <v>855</v>
      </c>
      <c r="G40" s="2" t="s">
        <v>855</v>
      </c>
      <c r="H40" s="2" t="s">
        <v>855</v>
      </c>
      <c r="I40" s="1" t="s">
        <v>644</v>
      </c>
      <c r="J40" s="1" t="s">
        <v>869</v>
      </c>
      <c r="K40" s="1" t="s">
        <v>11</v>
      </c>
      <c r="L40" s="95">
        <v>43500</v>
      </c>
      <c r="M40" s="65" t="str">
        <f t="shared" si="0"/>
        <v>feb</v>
      </c>
    </row>
    <row r="41" spans="1:13" x14ac:dyDescent="0.25">
      <c r="A41" s="1" t="s">
        <v>599</v>
      </c>
      <c r="B41" s="1" t="str">
        <f t="shared" si="2"/>
        <v>Provincie</v>
      </c>
      <c r="C41" s="1" t="s">
        <v>33</v>
      </c>
      <c r="D41" s="1" t="s">
        <v>98</v>
      </c>
      <c r="E41" s="1" t="s">
        <v>855</v>
      </c>
      <c r="F41" s="2" t="s">
        <v>855</v>
      </c>
      <c r="G41" s="2" t="s">
        <v>855</v>
      </c>
      <c r="H41" s="2" t="s">
        <v>855</v>
      </c>
      <c r="I41" s="1" t="str">
        <f>IF($C41 = "Aerts Evelien", "Economie",
IF($C41 = "Agyei Nena", "Vrije Tijd",
IF($C41 = "Antwerpen Fietsprovincie", "Mobilteit",
IF($C41 = "APS Marijke", "Leefmileu",
IF($C41 = "ART Kathleen", "Economie",
IF($C41 = "Brinckman Lobke", "Leefmileu",
IF($C41 = "communicatie@denekker.be", "Vrije Tijd",
IF($C41 = "De Keyzer Anouche", "Vrije Tijd",
IF($C41 = "Deman Sabine", "Onderwijs en Educatie",
IF($C41 = "D'Haenens Eva", "Vrije Tijd",
IF($C41 = "Dienst Economie (DEIS)", "Economie",
IF($C41 = "Dienst Erfgoed", "Ruimte",
IF($C41 = "Druart Valerie", "Provinciebestuur",
IF($C41 = "Gijsbrechts Thalia", "Leefmileu",
IF($C41 = "Grasso Diana", "Leefmileu",
IF($C41 = "Hofkens Dorien", "Vrije Tijd",
IF($C41 = "Info (Europa Direct)", "Economie",
IF($C41 = "Info (VZW Kempens Landschap)", "Vrije Tijd",
IF($C41 = "Jassime Meeusen", "Extern",
IF($C41 = "Kabinet van de Gouverneur", "Provinciebestuur",
IF($C41 = "Kasteel d'Ursel", "Vrije Tijd",
IF($C41 = "Kopop", "Onderwijs en Educatie",
IF($C41 = "Mermans Mieke", "Vrije Tijd",
IF($C41 = "Pers Provincie Antwerpen", "Provinciebestuur",
IF($C41 = "Pluym Maarten", "Leefmileu",
IF($C41 = "Praet Petra", "Economie",
IF($C41 = "Ragas Sophie", "Ruimte",
IF($C41 = "Rosier Mariel", "Vrije Tijd",
IF($C41 = "Ruimte Provincie Antwerpen", "Ruimte",
IF($C41 = "Sapolaite Justina", "Vrije Tijd",
IF($C41 = "Sonja Geurts", "Extern - Vrije Tijd",
IF($C41 = "Stuer Soraya", "Economie",
IF($C41 = "Toerisme Scheldeland", "Vrije Tijd",
IF($C41 = "Van Daele Gert", "Onderwijs en Educatie",
IF($C41 = "Van Houselt Marleen", "Onderwijs en Educatie",
IF($C41 = "Van Malderen Nele", "Onderwijs en Educatie",
IF($C41 = "Vandendriessche Kathleen", "Vrije Tijd",
IF($C41 = "Vercammen Katrijn", "Ruimte",
IF($C41 = "Wouters Nancy", "Vrije Tijd",
IF($C41 = "Wouters Sarah (PGRM)", "Vrije Tijd",
IF($C41 = "Gatto Duan", "Vrije Tijd",
IF($C41 = "Verhelst Hilde", "Provinciebestuur",
IF($C41 = "de Warande", "Vrije Tijd",
IF($C41 = "Galle Inge", "Onderwijs en Educatie",
IF($C41 = "Verhaert Katleen", "Ruimte",
IF($C41 = "Interreg", "Economie",
IF($C41 = "Maris Sophie", "Leefmileu",
IF($C41 = "Van Grieken Heleen", "Economie",
IF($C41 = "Koninklijk conservatorium Antwerpen", "Vrije Tijd",
IF($C41 = "Art Katleen", "Economie",
IF($C41 = "OS_Redactie_Persbericht", "Provinciebestuur", "?")))))))))))))))))))))))))))))))))))))))))))))))))))</f>
        <v>Vrije Tijd</v>
      </c>
      <c r="J41" s="1" t="str">
        <f>IF($C41 = "Aerts Evelien", "?",
IF($C41 = "Agyei Nena", "zilvermeer",
IF($C41 = "Antwerpen Fietsprovincie", "?",
IF($C41 = "APS Marijke", "?",
IF($C41 = "ART Kathleen", "POM Antwerpen",
IF($C41 = "Brinckman Lobke", "MOS",
IF($C41 = "communicatie@denekker.be", "De Nekker",
IF($C41 = "De Keyzer Anouche", "PGRA",
IF($C41 = "Deman Sabine", "Campus Vesta",
IF($C41 = "D'Haenens Eva", "Arboretum",
IF($C41 = "Dienst Economie (DEIS)", "Economie, innovatie en Samenleving",
IF($C41 = "Dienst Erfgoed", "Erfgoed",
IF($C41 = "Druart Valerie", "?",
IF($C41 = "Gijsbrechts Thalia", "Waterbeleid",
IF($C41 = "Grasso Diana", "Kamp C",
IF($C41 = "Hofkens Dorien", "Zilvermeer",
IF($C41 = "Info (Europa Direct)", "europa",
IF($C41 = "Info (VZW Kempens Landschap)", "Kempens Landschap",
IF($C41 = "Jassime Meeusen", "Interreg",
IF($C41 = "Kabinet van de Gouverneur", "Gouverneur",
IF($C41 = "Kasteel d'Ursel", "Kasteel d'Ursel",
IF($C41 = "Kopop", "Veiligheidsinstituut",
IF($C41 = "Mermans Mieke", "De Warande",
IF($C41 = "Pers Provincie Antwerpen", "?",
IF($C41 = "Pluym Maarten", "Regionale Landschappen",
IF($C41 = "Praet Petra", "Havencentrum",
IF($C41 = "Ragas Sophie", "Erfgoed",
IF($C41 = "Rosier Mariel", "Toerisme Provincie Antwerpen",
IF($C41 = "Ruimte Provincie Antwerpen", "?",
IF($C41 = "Sapolaite Justina", "PGRM",
IF($C41 = "Sonja Geurts", "Kempens Landschap",
IF($C41 = "Stuer Soraya", "?",
IF($C41 = "Toerisme Scheldeland", "Toerisme provincie Antwerpen",
IF($C41 = "Van Daele Gert", "Veiligheidsinstituut",
IF($C41 = "Van Houselt Marleen", "Suske en Wiske",
IF($C41 = "Van Malderen Nele", "?",
IF($C41 = "Vandendriessche Kathleen", "De Schorre",
IF($C41 = "Vercammen Katrijn", "?",
IF($C41 = "Wouters Nancy", "PGRK",
IF($C41 = "Wouters Sarah (PGRM)", "PGRM",
IF($C41 = "Gatto Duan", "PGRA - M - K",
IF($C41 = "Verhelst Hilde", "?",
IF($C41 = "de Warande", "De Warande",
IF($C41 = "Galle Inge", "PITO",
IF($C41 = "Maris Sophie", "Regionale Landschappen",
IF($C41 = "OS_Redactie_Persbericht", "?", "?"))))))))))))))))))))))))))))))))))))))))))))))</f>
        <v>PGRA</v>
      </c>
      <c r="K41" s="1" t="s">
        <v>31</v>
      </c>
      <c r="L41" s="95">
        <v>43500</v>
      </c>
      <c r="M41" s="65" t="str">
        <f t="shared" si="0"/>
        <v>feb</v>
      </c>
    </row>
    <row r="42" spans="1:13" x14ac:dyDescent="0.25">
      <c r="A42" s="1" t="s">
        <v>599</v>
      </c>
      <c r="B42" s="1" t="str">
        <f t="shared" si="2"/>
        <v>Gouverneur</v>
      </c>
      <c r="C42" s="1" t="s">
        <v>100</v>
      </c>
      <c r="D42" s="20" t="s">
        <v>103</v>
      </c>
      <c r="E42" s="1" t="s">
        <v>855</v>
      </c>
      <c r="F42" s="2" t="s">
        <v>626</v>
      </c>
      <c r="G42" s="2" t="s">
        <v>855</v>
      </c>
      <c r="H42" s="2" t="s">
        <v>855</v>
      </c>
      <c r="I42" s="17" t="s">
        <v>644</v>
      </c>
      <c r="J42" s="17" t="s">
        <v>869</v>
      </c>
      <c r="K42" s="1" t="s">
        <v>11</v>
      </c>
      <c r="L42" s="95">
        <v>43501</v>
      </c>
      <c r="M42" s="65" t="str">
        <f t="shared" si="0"/>
        <v>feb</v>
      </c>
    </row>
    <row r="43" spans="1:13" x14ac:dyDescent="0.25">
      <c r="A43" s="1" t="s">
        <v>599</v>
      </c>
      <c r="B43" s="1" t="str">
        <f t="shared" si="2"/>
        <v>Provincie</v>
      </c>
      <c r="C43" s="1" t="s">
        <v>56</v>
      </c>
      <c r="D43" s="1" t="s">
        <v>104</v>
      </c>
      <c r="E43" s="1" t="s">
        <v>855</v>
      </c>
      <c r="F43" s="2" t="s">
        <v>626</v>
      </c>
      <c r="G43" s="2" t="s">
        <v>855</v>
      </c>
      <c r="H43" s="2" t="s">
        <v>626</v>
      </c>
      <c r="I43" s="1" t="str">
        <f>IF($C43 = "Aerts Evelien", "Economie",
IF($C43 = "Agyei Nena", "Vrije Tijd",
IF($C43 = "Antwerpen Fietsprovincie", "Mobilteit",
IF($C43 = "APS Marijke", "Leefmileu",
IF($C43 = "ART Kathleen", "Economie",
IF($C43 = "Brinckman Lobke", "Leefmileu",
IF($C43 = "communicatie@denekker.be", "Vrije Tijd",
IF($C43 = "De Keyzer Anouche", "Vrije Tijd",
IF($C43 = "Deman Sabine", "Onderwijs en Educatie",
IF($C43 = "D'Haenens Eva", "Vrije Tijd",
IF($C43 = "Dienst Economie (DEIS)", "Economie",
IF($C43 = "Dienst Erfgoed", "Ruimte",
IF($C43 = "Druart Valerie", "Provinciebestuur",
IF($C43 = "Gijsbrechts Thalia", "Leefmileu",
IF($C43 = "Grasso Diana", "Leefmileu",
IF($C43 = "Hofkens Dorien", "Vrije Tijd",
IF($C43 = "Info (Europa Direct)", "Economie",
IF($C43 = "Info (VZW Kempens Landschap)", "Vrije Tijd",
IF($C43 = "Jassime Meeusen", "Extern",
IF($C43 = "Kabinet van de Gouverneur", "Provinciebestuur",
IF($C43 = "Kasteel d'Ursel", "Vrije Tijd",
IF($C43 = "Kopop", "Onderwijs en Educatie",
IF($C43 = "Mermans Mieke", "Vrije Tijd",
IF($C43 = "Pers Provincie Antwerpen", "Provinciebestuur",
IF($C43 = "Pluym Maarten", "Leefmileu",
IF($C43 = "Praet Petra", "Economie",
IF($C43 = "Ragas Sophie", "Ruimte",
IF($C43 = "Rosier Mariel", "Vrije Tijd",
IF($C43 = "Ruimte Provincie Antwerpen", "Ruimte",
IF($C43 = "Sapolaite Justina", "Vrije Tijd",
IF($C43 = "Sonja Geurts", "Extern - Vrije Tijd",
IF($C43 = "Stuer Soraya", "Economie",
IF($C43 = "Toerisme Scheldeland", "Vrije Tijd",
IF($C43 = "Van Daele Gert", "Onderwijs en Educatie",
IF($C43 = "Van Houselt Marleen", "Onderwijs en Educatie",
IF($C43 = "Van Malderen Nele", "Onderwijs en Educatie",
IF($C43 = "Vandendriessche Kathleen", "Vrije Tijd",
IF($C43 = "Vercammen Katrijn", "Ruimte",
IF($C43 = "Wouters Nancy", "Vrije Tijd",
IF($C43 = "Wouters Sarah (PGRM)", "Vrije Tijd",
IF($C43 = "Gatto Duan", "Vrije Tijd",
IF($C43 = "Verhelst Hilde", "Provinciebestuur",
IF($C43 = "de Warande", "Vrije Tijd",
IF($C43 = "Galle Inge", "Onderwijs en Educatie",
IF($C43 = "Verhaert Katleen", "Ruimte",
IF($C43 = "Interreg", "Economie",
IF($C43 = "Maris Sophie", "Leefmileu",
IF($C43 = "Van Grieken Heleen", "Economie",
IF($C43 = "Koninklijk conservatorium Antwerpen", "Vrije Tijd",
IF($C43 = "Art Katleen", "Economie",
IF($C43 = "OS_Redactie_Persbericht", "Provinciebestuur", "?")))))))))))))))))))))))))))))))))))))))))))))))))))</f>
        <v>Vrije Tijd</v>
      </c>
      <c r="J43" s="1" t="str">
        <f>IF($C43 = "Aerts Evelien", "?",
IF($C43 = "Agyei Nena", "zilvermeer",
IF($C43 = "Antwerpen Fietsprovincie", "?",
IF($C43 = "APS Marijke", "?",
IF($C43 = "ART Kathleen", "POM Antwerpen",
IF($C43 = "Brinckman Lobke", "MOS",
IF($C43 = "communicatie@denekker.be", "De Nekker",
IF($C43 = "De Keyzer Anouche", "PGRA",
IF($C43 = "Deman Sabine", "Campus Vesta",
IF($C43 = "D'Haenens Eva", "Arboretum",
IF($C43 = "Dienst Economie (DEIS)", "Economie, innovatie en Samenleving",
IF($C43 = "Dienst Erfgoed", "Erfgoed",
IF($C43 = "Druart Valerie", "?",
IF($C43 = "Gijsbrechts Thalia", "Waterbeleid",
IF($C43 = "Grasso Diana", "Kamp C",
IF($C43 = "Hofkens Dorien", "Zilvermeer",
IF($C43 = "Info (Europa Direct)", "europa",
IF($C43 = "Info (VZW Kempens Landschap)", "Kempens Landschap",
IF($C43 = "Jassime Meeusen", "Interreg",
IF($C43 = "Kabinet van de Gouverneur", "Gouverneur",
IF($C43 = "Kasteel d'Ursel", "Kasteel d'Ursel",
IF($C43 = "Kopop", "Veiligheidsinstituut",
IF($C43 = "Mermans Mieke", "De Warande",
IF($C43 = "Pers Provincie Antwerpen", "?",
IF($C43 = "Pluym Maarten", "Regionale Landschappen",
IF($C43 = "Praet Petra", "Havencentrum",
IF($C43 = "Ragas Sophie", "Erfgoed",
IF($C43 = "Rosier Mariel", "Toerisme Provincie Antwerpen",
IF($C43 = "Ruimte Provincie Antwerpen", "?",
IF($C43 = "Sapolaite Justina", "PGRM",
IF($C43 = "Sonja Geurts", "Kempens Landschap",
IF($C43 = "Stuer Soraya", "?",
IF($C43 = "Toerisme Scheldeland", "Toerisme provincie Antwerpen",
IF($C43 = "Van Daele Gert", "Veiligheidsinstituut",
IF($C43 = "Van Houselt Marleen", "Suske en Wiske",
IF($C43 = "Van Malderen Nele", "?",
IF($C43 = "Vandendriessche Kathleen", "De Schorre",
IF($C43 = "Vercammen Katrijn", "?",
IF($C43 = "Wouters Nancy", "PGRK",
IF($C43 = "Wouters Sarah (PGRM)", "PGRM",
IF($C43 = "Gatto Duan", "PGRA - M - K",
IF($C43 = "Verhelst Hilde", "?",
IF($C43 = "de Warande", "De Warande",
IF($C43 = "Galle Inge", "PITO",
IF($C43 = "Maris Sophie", "Regionale Landschappen",
IF($C43 = "OS_Redactie_Persbericht", "?", "?"))))))))))))))))))))))))))))))))))))))))))))))</f>
        <v>Kasteel d'Ursel</v>
      </c>
      <c r="K43" s="1" t="s">
        <v>11</v>
      </c>
      <c r="L43" s="95">
        <v>43501</v>
      </c>
      <c r="M43" s="65" t="str">
        <f t="shared" si="0"/>
        <v>feb</v>
      </c>
    </row>
    <row r="44" spans="1:13" x14ac:dyDescent="0.25">
      <c r="A44" s="1" t="s">
        <v>599</v>
      </c>
      <c r="B44" s="1" t="str">
        <f t="shared" si="2"/>
        <v>Provincie</v>
      </c>
      <c r="C44" s="1" t="s">
        <v>29</v>
      </c>
      <c r="D44" s="1" t="s">
        <v>102</v>
      </c>
      <c r="E44" s="1" t="s">
        <v>855</v>
      </c>
      <c r="F44" s="2" t="s">
        <v>626</v>
      </c>
      <c r="G44" s="2" t="s">
        <v>855</v>
      </c>
      <c r="H44" s="2" t="s">
        <v>855</v>
      </c>
      <c r="I44" s="1" t="str">
        <f>IF($C44 = "Aerts Evelien", "Economie",
IF($C44 = "Agyei Nena", "Vrije Tijd",
IF($C44 = "Antwerpen Fietsprovincie", "Mobilteit",
IF($C44 = "APS Marijke", "Leefmileu",
IF($C44 = "ART Kathleen", "Economie",
IF($C44 = "Brinckman Lobke", "Leefmileu",
IF($C44 = "communicatie@denekker.be", "Vrije Tijd",
IF($C44 = "De Keyzer Anouche", "Vrije Tijd",
IF($C44 = "Deman Sabine", "Onderwijs en Educatie",
IF($C44 = "D'Haenens Eva", "Vrije Tijd",
IF($C44 = "Dienst Economie (DEIS)", "Economie",
IF($C44 = "Dienst Erfgoed", "Ruimte",
IF($C44 = "Druart Valerie", "Provinciebestuur",
IF($C44 = "Gijsbrechts Thalia", "Leefmileu",
IF($C44 = "Grasso Diana", "Leefmileu",
IF($C44 = "Hofkens Dorien", "Vrije Tijd",
IF($C44 = "Info (Europa Direct)", "Economie",
IF($C44 = "Info (VZW Kempens Landschap)", "Vrije Tijd",
IF($C44 = "Jassime Meeusen", "Extern",
IF($C44 = "Kabinet van de Gouverneur", "Provinciebestuur",
IF($C44 = "Kasteel d'Ursel", "Vrije Tijd",
IF($C44 = "Kopop", "Onderwijs en Educatie",
IF($C44 = "Mermans Mieke", "Vrije Tijd",
IF($C44 = "Pers Provincie Antwerpen", "Provinciebestuur",
IF($C44 = "Pluym Maarten", "Leefmileu",
IF($C44 = "Praet Petra", "Economie",
IF($C44 = "Ragas Sophie", "Ruimte",
IF($C44 = "Rosier Mariel", "Vrije Tijd",
IF($C44 = "Ruimte Provincie Antwerpen", "Ruimte",
IF($C44 = "Sapolaite Justina", "Vrije Tijd",
IF($C44 = "Sonja Geurts", "Extern - Vrije Tijd",
IF($C44 = "Stuer Soraya", "Economie",
IF($C44 = "Toerisme Scheldeland", "Vrije Tijd",
IF($C44 = "Van Daele Gert", "Onderwijs en Educatie",
IF($C44 = "Van Houselt Marleen", "Onderwijs en Educatie",
IF($C44 = "Van Malderen Nele", "Onderwijs en Educatie",
IF($C44 = "Vandendriessche Kathleen", "Vrije Tijd",
IF($C44 = "Vercammen Katrijn", "Ruimte",
IF($C44 = "Wouters Nancy", "Vrije Tijd",
IF($C44 = "Wouters Sarah (PGRM)", "Vrije Tijd",
IF($C44 = "Gatto Duan", "Vrije Tijd",
IF($C44 = "Verhelst Hilde", "Provinciebestuur",
IF($C44 = "de Warande", "Vrije Tijd",
IF($C44 = "Galle Inge", "Onderwijs en Educatie",
IF($C44 = "Verhaert Katleen", "Ruimte",
IF($C44 = "Interreg", "Economie",
IF($C44 = "Maris Sophie", "Leefmileu",
IF($C44 = "Van Grieken Heleen", "Economie",
IF($C44 = "Koninklijk conservatorium Antwerpen", "Vrije Tijd",
IF($C44 = "Art Katleen", "Economie",
IF($C44 = "OS_Redactie_Persbericht", "Provinciebestuur", "?")))))))))))))))))))))))))))))))))))))))))))))))))))</f>
        <v>Vrije Tijd</v>
      </c>
      <c r="J44" s="1" t="str">
        <f>IF($C44 = "Aerts Evelien", "?",
IF($C44 = "Agyei Nena", "zilvermeer",
IF($C44 = "Antwerpen Fietsprovincie", "?",
IF($C44 = "APS Marijke", "?",
IF($C44 = "ART Kathleen", "POM Antwerpen",
IF($C44 = "Brinckman Lobke", "MOS",
IF($C44 = "communicatie@denekker.be", "De Nekker",
IF($C44 = "De Keyzer Anouche", "PGRA",
IF($C44 = "Deman Sabine", "Campus Vesta",
IF($C44 = "D'Haenens Eva", "Arboretum",
IF($C44 = "Dienst Economie (DEIS)", "Economie, innovatie en Samenleving",
IF($C44 = "Dienst Erfgoed", "Erfgoed",
IF($C44 = "Druart Valerie", "?",
IF($C44 = "Gijsbrechts Thalia", "Waterbeleid",
IF($C44 = "Grasso Diana", "Kamp C",
IF($C44 = "Hofkens Dorien", "Zilvermeer",
IF($C44 = "Info (Europa Direct)", "europa",
IF($C44 = "Info (VZW Kempens Landschap)", "Kempens Landschap",
IF($C44 = "Jassime Meeusen", "Interreg",
IF($C44 = "Kabinet van de Gouverneur", "Gouverneur",
IF($C44 = "Kasteel d'Ursel", "Kasteel d'Ursel",
IF($C44 = "Kopop", "Veiligheidsinstituut",
IF($C44 = "Mermans Mieke", "De Warande",
IF($C44 = "Pers Provincie Antwerpen", "?",
IF($C44 = "Pluym Maarten", "Regionale Landschappen",
IF($C44 = "Praet Petra", "Havencentrum",
IF($C44 = "Ragas Sophie", "Erfgoed",
IF($C44 = "Rosier Mariel", "Toerisme Provincie Antwerpen",
IF($C44 = "Ruimte Provincie Antwerpen", "?",
IF($C44 = "Sapolaite Justina", "PGRM",
IF($C44 = "Sonja Geurts", "Kempens Landschap",
IF($C44 = "Stuer Soraya", "?",
IF($C44 = "Toerisme Scheldeland", "Toerisme provincie Antwerpen",
IF($C44 = "Van Daele Gert", "Veiligheidsinstituut",
IF($C44 = "Van Houselt Marleen", "Suske en Wiske",
IF($C44 = "Van Malderen Nele", "?",
IF($C44 = "Vandendriessche Kathleen", "De Schorre",
IF($C44 = "Vercammen Katrijn", "?",
IF($C44 = "Wouters Nancy", "PGRK",
IF($C44 = "Wouters Sarah (PGRM)", "PGRM",
IF($C44 = "Gatto Duan", "PGRA - M - K",
IF($C44 = "Verhelst Hilde", "?",
IF($C44 = "de Warande", "De Warande",
IF($C44 = "Galle Inge", "PITO",
IF($C44 = "Maris Sophie", "Regionale Landschappen",
IF($C44 = "OS_Redactie_Persbericht", "?", "?"))))))))))))))))))))))))))))))))))))))))))))))</f>
        <v>Kempens Landschap</v>
      </c>
      <c r="K44" s="1" t="s">
        <v>16</v>
      </c>
      <c r="L44" s="95">
        <v>43501</v>
      </c>
      <c r="M44" s="65" t="str">
        <f t="shared" si="0"/>
        <v>feb</v>
      </c>
    </row>
    <row r="45" spans="1:13" x14ac:dyDescent="0.25">
      <c r="A45" s="1" t="s">
        <v>599</v>
      </c>
      <c r="B45" s="1" t="str">
        <f t="shared" si="2"/>
        <v>Provincie</v>
      </c>
      <c r="C45" s="1" t="s">
        <v>33</v>
      </c>
      <c r="D45" s="1" t="s">
        <v>101</v>
      </c>
      <c r="E45" s="1" t="s">
        <v>855</v>
      </c>
      <c r="F45" s="2" t="s">
        <v>626</v>
      </c>
      <c r="G45" s="2" t="s">
        <v>855</v>
      </c>
      <c r="H45" s="2" t="s">
        <v>626</v>
      </c>
      <c r="I45" s="1" t="str">
        <f>IF($C45 = "Aerts Evelien", "Economie",
IF($C45 = "Agyei Nena", "Vrije Tijd",
IF($C45 = "Antwerpen Fietsprovincie", "Mobilteit",
IF($C45 = "APS Marijke", "Leefmileu",
IF($C45 = "ART Kathleen", "Economie",
IF($C45 = "Brinckman Lobke", "Leefmileu",
IF($C45 = "communicatie@denekker.be", "Vrije Tijd",
IF($C45 = "De Keyzer Anouche", "Vrije Tijd",
IF($C45 = "Deman Sabine", "Onderwijs en Educatie",
IF($C45 = "D'Haenens Eva", "Vrije Tijd",
IF($C45 = "Dienst Economie (DEIS)", "Economie",
IF($C45 = "Dienst Erfgoed", "Ruimte",
IF($C45 = "Druart Valerie", "Provinciebestuur",
IF($C45 = "Gijsbrechts Thalia", "Leefmileu",
IF($C45 = "Grasso Diana", "Leefmileu",
IF($C45 = "Hofkens Dorien", "Vrije Tijd",
IF($C45 = "Info (Europa Direct)", "Economie",
IF($C45 = "Info (VZW Kempens Landschap)", "Vrije Tijd",
IF($C45 = "Jassime Meeusen", "Extern",
IF($C45 = "Kabinet van de Gouverneur", "Provinciebestuur",
IF($C45 = "Kasteel d'Ursel", "Vrije Tijd",
IF($C45 = "Kopop", "Onderwijs en Educatie",
IF($C45 = "Mermans Mieke", "Vrije Tijd",
IF($C45 = "Pers Provincie Antwerpen", "Provinciebestuur",
IF($C45 = "Pluym Maarten", "Leefmileu",
IF($C45 = "Praet Petra", "Economie",
IF($C45 = "Ragas Sophie", "Ruimte",
IF($C45 = "Rosier Mariel", "Vrije Tijd",
IF($C45 = "Ruimte Provincie Antwerpen", "Ruimte",
IF($C45 = "Sapolaite Justina", "Vrije Tijd",
IF($C45 = "Sonja Geurts", "Extern - Vrije Tijd",
IF($C45 = "Stuer Soraya", "Economie",
IF($C45 = "Toerisme Scheldeland", "Vrije Tijd",
IF($C45 = "Van Daele Gert", "Onderwijs en Educatie",
IF($C45 = "Van Houselt Marleen", "Onderwijs en Educatie",
IF($C45 = "Van Malderen Nele", "Onderwijs en Educatie",
IF($C45 = "Vandendriessche Kathleen", "Vrije Tijd",
IF($C45 = "Vercammen Katrijn", "Ruimte",
IF($C45 = "Wouters Nancy", "Vrije Tijd",
IF($C45 = "Wouters Sarah (PGRM)", "Vrije Tijd",
IF($C45 = "Gatto Duan", "Vrije Tijd",
IF($C45 = "Verhelst Hilde", "Provinciebestuur",
IF($C45 = "de Warande", "Vrije Tijd",
IF($C45 = "Galle Inge", "Onderwijs en Educatie",
IF($C45 = "Verhaert Katleen", "Ruimte",
IF($C45 = "Interreg", "Economie",
IF($C45 = "Maris Sophie", "Leefmileu",
IF($C45 = "Van Grieken Heleen", "Economie",
IF($C45 = "Koninklijk conservatorium Antwerpen", "Vrije Tijd",
IF($C45 = "Art Katleen", "Economie",
IF($C45 = "OS_Redactie_Persbericht", "Provinciebestuur", "?")))))))))))))))))))))))))))))))))))))))))))))))))))</f>
        <v>Vrije Tijd</v>
      </c>
      <c r="J45" s="1" t="str">
        <f>IF($C45 = "Aerts Evelien", "?",
IF($C45 = "Agyei Nena", "zilvermeer",
IF($C45 = "Antwerpen Fietsprovincie", "?",
IF($C45 = "APS Marijke", "?",
IF($C45 = "ART Kathleen", "POM Antwerpen",
IF($C45 = "Brinckman Lobke", "MOS",
IF($C45 = "communicatie@denekker.be", "De Nekker",
IF($C45 = "De Keyzer Anouche", "PGRA",
IF($C45 = "Deman Sabine", "Campus Vesta",
IF($C45 = "D'Haenens Eva", "Arboretum",
IF($C45 = "Dienst Economie (DEIS)", "Economie, innovatie en Samenleving",
IF($C45 = "Dienst Erfgoed", "Erfgoed",
IF($C45 = "Druart Valerie", "?",
IF($C45 = "Gijsbrechts Thalia", "Waterbeleid",
IF($C45 = "Grasso Diana", "Kamp C",
IF($C45 = "Hofkens Dorien", "Zilvermeer",
IF($C45 = "Info (Europa Direct)", "europa",
IF($C45 = "Info (VZW Kempens Landschap)", "Kempens Landschap",
IF($C45 = "Jassime Meeusen", "Interreg",
IF($C45 = "Kabinet van de Gouverneur", "Gouverneur",
IF($C45 = "Kasteel d'Ursel", "Kasteel d'Ursel",
IF($C45 = "Kopop", "Veiligheidsinstituut",
IF($C45 = "Mermans Mieke", "De Warande",
IF($C45 = "Pers Provincie Antwerpen", "?",
IF($C45 = "Pluym Maarten", "Regionale Landschappen",
IF($C45 = "Praet Petra", "Havencentrum",
IF($C45 = "Ragas Sophie", "Erfgoed",
IF($C45 = "Rosier Mariel", "Toerisme Provincie Antwerpen",
IF($C45 = "Ruimte Provincie Antwerpen", "?",
IF($C45 = "Sapolaite Justina", "PGRM",
IF($C45 = "Sonja Geurts", "Kempens Landschap",
IF($C45 = "Stuer Soraya", "?",
IF($C45 = "Toerisme Scheldeland", "Toerisme provincie Antwerpen",
IF($C45 = "Van Daele Gert", "Veiligheidsinstituut",
IF($C45 = "Van Houselt Marleen", "Suske en Wiske",
IF($C45 = "Van Malderen Nele", "?",
IF($C45 = "Vandendriessche Kathleen", "De Schorre",
IF($C45 = "Vercammen Katrijn", "?",
IF($C45 = "Wouters Nancy", "PGRK",
IF($C45 = "Wouters Sarah (PGRM)", "PGRM",
IF($C45 = "Gatto Duan", "PGRA - M - K",
IF($C45 = "Verhelst Hilde", "?",
IF($C45 = "de Warande", "De Warande",
IF($C45 = "Galle Inge", "PITO",
IF($C45 = "Maris Sophie", "Regionale Landschappen",
IF($C45 = "OS_Redactie_Persbericht", "?", "?"))))))))))))))))))))))))))))))))))))))))))))))</f>
        <v>PGRA</v>
      </c>
      <c r="K45" s="1" t="s">
        <v>31</v>
      </c>
      <c r="L45" s="95">
        <v>43501</v>
      </c>
      <c r="M45" s="65" t="str">
        <f t="shared" si="0"/>
        <v>feb</v>
      </c>
    </row>
    <row r="46" spans="1:13" x14ac:dyDescent="0.25">
      <c r="A46" s="1" t="s">
        <v>599</v>
      </c>
      <c r="B46" s="1" t="str">
        <f t="shared" si="2"/>
        <v>Provincie</v>
      </c>
      <c r="C46" s="1" t="s">
        <v>56</v>
      </c>
      <c r="D46" s="17" t="s">
        <v>105</v>
      </c>
      <c r="E46" s="1" t="s">
        <v>855</v>
      </c>
      <c r="F46" s="2" t="s">
        <v>626</v>
      </c>
      <c r="G46" s="2" t="s">
        <v>855</v>
      </c>
      <c r="H46" s="2" t="s">
        <v>855</v>
      </c>
      <c r="I46" s="1" t="str">
        <f>IF($C46 = "Aerts Evelien", "Economie",
IF($C46 = "Agyei Nena", "Vrije Tijd",
IF($C46 = "Antwerpen Fietsprovincie", "Mobilteit",
IF($C46 = "APS Marijke", "Leefmileu",
IF($C46 = "ART Kathleen", "Economie",
IF($C46 = "Brinckman Lobke", "Leefmileu",
IF($C46 = "communicatie@denekker.be", "Vrije Tijd",
IF($C46 = "De Keyzer Anouche", "Vrije Tijd",
IF($C46 = "Deman Sabine", "Onderwijs en Educatie",
IF($C46 = "D'Haenens Eva", "Vrije Tijd",
IF($C46 = "Dienst Economie (DEIS)", "Economie",
IF($C46 = "Dienst Erfgoed", "Ruimte",
IF($C46 = "Druart Valerie", "Provinciebestuur",
IF($C46 = "Gijsbrechts Thalia", "Leefmileu",
IF($C46 = "Grasso Diana", "Leefmileu",
IF($C46 = "Hofkens Dorien", "Vrije Tijd",
IF($C46 = "Info (Europa Direct)", "Economie",
IF($C46 = "Info (VZW Kempens Landschap)", "Vrije Tijd",
IF($C46 = "Jassime Meeusen", "Extern",
IF($C46 = "Kabinet van de Gouverneur", "Provinciebestuur",
IF($C46 = "Kasteel d'Ursel", "Vrije Tijd",
IF($C46 = "Kopop", "Onderwijs en Educatie",
IF($C46 = "Mermans Mieke", "Vrije Tijd",
IF($C46 = "Pers Provincie Antwerpen", "Provinciebestuur",
IF($C46 = "Pluym Maarten", "Leefmileu",
IF($C46 = "Praet Petra", "Economie",
IF($C46 = "Ragas Sophie", "Ruimte",
IF($C46 = "Rosier Mariel", "Vrije Tijd",
IF($C46 = "Ruimte Provincie Antwerpen", "Ruimte",
IF($C46 = "Sapolaite Justina", "Vrije Tijd",
IF($C46 = "Sonja Geurts", "Extern - Vrije Tijd",
IF($C46 = "Stuer Soraya", "Economie",
IF($C46 = "Toerisme Scheldeland", "Vrije Tijd",
IF($C46 = "Van Daele Gert", "Onderwijs en Educatie",
IF($C46 = "Van Houselt Marleen", "Onderwijs en Educatie",
IF($C46 = "Van Malderen Nele", "Onderwijs en Educatie",
IF($C46 = "Vandendriessche Kathleen", "Vrije Tijd",
IF($C46 = "Vercammen Katrijn", "Ruimte",
IF($C46 = "Wouters Nancy", "Vrije Tijd",
IF($C46 = "Wouters Sarah (PGRM)", "Vrije Tijd",
IF($C46 = "Gatto Duan", "Vrije Tijd",
IF($C46 = "Verhelst Hilde", "Provinciebestuur",
IF($C46 = "de Warande", "Vrije Tijd",
IF($C46 = "Galle Inge", "Onderwijs en Educatie",
IF($C46 = "Verhaert Katleen", "Ruimte",
IF($C46 = "Interreg", "Economie",
IF($C46 = "Maris Sophie", "Leefmileu",
IF($C46 = "Van Grieken Heleen", "Economie",
IF($C46 = "Koninklijk conservatorium Antwerpen", "Vrije Tijd",
IF($C46 = "Art Katleen", "Economie",
IF($C46 = "OS_Redactie_Persbericht", "Provinciebestuur", "?")))))))))))))))))))))))))))))))))))))))))))))))))))</f>
        <v>Vrije Tijd</v>
      </c>
      <c r="J46" s="1" t="str">
        <f>IF($C46 = "Aerts Evelien", "?",
IF($C46 = "Agyei Nena", "zilvermeer",
IF($C46 = "Antwerpen Fietsprovincie", "?",
IF($C46 = "APS Marijke", "?",
IF($C46 = "ART Kathleen", "POM Antwerpen",
IF($C46 = "Brinckman Lobke", "MOS",
IF($C46 = "communicatie@denekker.be", "De Nekker",
IF($C46 = "De Keyzer Anouche", "PGRA",
IF($C46 = "Deman Sabine", "Campus Vesta",
IF($C46 = "D'Haenens Eva", "Arboretum",
IF($C46 = "Dienst Economie (DEIS)", "Economie, innovatie en Samenleving",
IF($C46 = "Dienst Erfgoed", "Erfgoed",
IF($C46 = "Druart Valerie", "?",
IF($C46 = "Gijsbrechts Thalia", "Waterbeleid",
IF($C46 = "Grasso Diana", "Kamp C",
IF($C46 = "Hofkens Dorien", "Zilvermeer",
IF($C46 = "Info (Europa Direct)", "europa",
IF($C46 = "Info (VZW Kempens Landschap)", "Kempens Landschap",
IF($C46 = "Jassime Meeusen", "Interreg",
IF($C46 = "Kabinet van de Gouverneur", "Gouverneur",
IF($C46 = "Kasteel d'Ursel", "Kasteel d'Ursel",
IF($C46 = "Kopop", "Veiligheidsinstituut",
IF($C46 = "Mermans Mieke", "De Warande",
IF($C46 = "Pers Provincie Antwerpen", "?",
IF($C46 = "Pluym Maarten", "Regionale Landschappen",
IF($C46 = "Praet Petra", "Havencentrum",
IF($C46 = "Ragas Sophie", "Erfgoed",
IF($C46 = "Rosier Mariel", "Toerisme Provincie Antwerpen",
IF($C46 = "Ruimte Provincie Antwerpen", "?",
IF($C46 = "Sapolaite Justina", "PGRM",
IF($C46 = "Sonja Geurts", "Kempens Landschap",
IF($C46 = "Stuer Soraya", "?",
IF($C46 = "Toerisme Scheldeland", "Toerisme provincie Antwerpen",
IF($C46 = "Van Daele Gert", "Veiligheidsinstituut",
IF($C46 = "Van Houselt Marleen", "Suske en Wiske",
IF($C46 = "Van Malderen Nele", "?",
IF($C46 = "Vandendriessche Kathleen", "De Schorre",
IF($C46 = "Vercammen Katrijn", "?",
IF($C46 = "Wouters Nancy", "PGRK",
IF($C46 = "Wouters Sarah (PGRM)", "PGRM",
IF($C46 = "Gatto Duan", "PGRA - M - K",
IF($C46 = "Verhelst Hilde", "?",
IF($C46 = "de Warande", "De Warande",
IF($C46 = "Galle Inge", "PITO",
IF($C46 = "Maris Sophie", "Regionale Landschappen",
IF($C46 = "OS_Redactie_Persbericht", "?", "?"))))))))))))))))))))))))))))))))))))))))))))))</f>
        <v>Kasteel d'Ursel</v>
      </c>
      <c r="K46" s="1" t="s">
        <v>11</v>
      </c>
      <c r="L46" s="95">
        <v>43502</v>
      </c>
      <c r="M46" s="65" t="str">
        <f t="shared" si="0"/>
        <v>feb</v>
      </c>
    </row>
    <row r="47" spans="1:13" x14ac:dyDescent="0.25">
      <c r="A47" s="1" t="s">
        <v>599</v>
      </c>
      <c r="B47" s="1" t="str">
        <f t="shared" si="2"/>
        <v>Provincie</v>
      </c>
      <c r="C47" s="1" t="s">
        <v>61</v>
      </c>
      <c r="D47" s="13" t="s">
        <v>107</v>
      </c>
      <c r="E47" s="1" t="s">
        <v>855</v>
      </c>
      <c r="F47" s="2" t="s">
        <v>626</v>
      </c>
      <c r="G47" s="2" t="s">
        <v>855</v>
      </c>
      <c r="H47" s="2" t="s">
        <v>626</v>
      </c>
      <c r="I47" s="1" t="s">
        <v>591</v>
      </c>
      <c r="J47" s="1" t="s">
        <v>863</v>
      </c>
      <c r="K47" s="1" t="s">
        <v>16</v>
      </c>
      <c r="L47" s="95">
        <v>43503</v>
      </c>
      <c r="M47" s="65" t="str">
        <f t="shared" si="0"/>
        <v>feb</v>
      </c>
    </row>
    <row r="48" spans="1:13" x14ac:dyDescent="0.25">
      <c r="A48" s="1" t="s">
        <v>599</v>
      </c>
      <c r="B48" s="1" t="str">
        <f t="shared" si="2"/>
        <v>Persdienst</v>
      </c>
      <c r="C48" s="1" t="s">
        <v>22</v>
      </c>
      <c r="D48" s="1" t="s">
        <v>109</v>
      </c>
      <c r="E48" s="1" t="s">
        <v>855</v>
      </c>
      <c r="F48" s="2" t="s">
        <v>626</v>
      </c>
      <c r="G48" s="2" t="s">
        <v>855</v>
      </c>
      <c r="H48" s="2" t="s">
        <v>855</v>
      </c>
      <c r="I48" s="1" t="s">
        <v>591</v>
      </c>
      <c r="J48" s="1" t="s">
        <v>308</v>
      </c>
      <c r="K48" s="1" t="s">
        <v>16</v>
      </c>
      <c r="L48" s="95">
        <v>43503</v>
      </c>
      <c r="M48" s="65" t="str">
        <f t="shared" si="0"/>
        <v>feb</v>
      </c>
    </row>
    <row r="49" spans="1:13" x14ac:dyDescent="0.25">
      <c r="A49" s="1" t="s">
        <v>599</v>
      </c>
      <c r="B49" s="1" t="str">
        <f t="shared" si="2"/>
        <v>Provincie</v>
      </c>
      <c r="C49" s="1" t="s">
        <v>70</v>
      </c>
      <c r="D49" s="1" t="s">
        <v>106</v>
      </c>
      <c r="E49" s="1" t="s">
        <v>855</v>
      </c>
      <c r="F49" s="2" t="s">
        <v>626</v>
      </c>
      <c r="G49" s="2" t="s">
        <v>855</v>
      </c>
      <c r="H49" s="2" t="s">
        <v>626</v>
      </c>
      <c r="I49" s="1" t="s">
        <v>593</v>
      </c>
      <c r="J49" s="1" t="s">
        <v>646</v>
      </c>
      <c r="K49" s="1" t="s">
        <v>16</v>
      </c>
      <c r="L49" s="95">
        <v>43503</v>
      </c>
      <c r="M49" s="65" t="str">
        <f t="shared" si="0"/>
        <v>feb</v>
      </c>
    </row>
    <row r="50" spans="1:13" x14ac:dyDescent="0.25">
      <c r="A50" s="1" t="s">
        <v>599</v>
      </c>
      <c r="B50" s="1" t="str">
        <f t="shared" si="2"/>
        <v>Provincie</v>
      </c>
      <c r="C50" s="1" t="s">
        <v>112</v>
      </c>
      <c r="D50" s="1" t="s">
        <v>111</v>
      </c>
      <c r="E50" s="1" t="s">
        <v>855</v>
      </c>
      <c r="F50" s="2" t="s">
        <v>626</v>
      </c>
      <c r="G50" s="2" t="s">
        <v>855</v>
      </c>
      <c r="H50" s="2" t="s">
        <v>855</v>
      </c>
      <c r="I50" s="1" t="str">
        <f t="shared" ref="I50:I55" si="3">IF($C50 = "Aerts Evelien", "Economie",
IF($C50 = "Agyei Nena", "Vrije Tijd",
IF($C50 = "Antwerpen Fietsprovincie", "Mobilteit",
IF($C50 = "APS Marijke", "Leefmileu",
IF($C50 = "ART Kathleen", "Economie",
IF($C50 = "Brinckman Lobke", "Leefmileu",
IF($C50 = "communicatie@denekker.be", "Vrije Tijd",
IF($C50 = "De Keyzer Anouche", "Vrije Tijd",
IF($C50 = "Deman Sabine", "Onderwijs en Educatie",
IF($C50 = "D'Haenens Eva", "Vrije Tijd",
IF($C50 = "Dienst Economie (DEIS)", "Economie",
IF($C50 = "Dienst Erfgoed", "Ruimte",
IF($C50 = "Druart Valerie", "Provinciebestuur",
IF($C50 = "Gijsbrechts Thalia", "Leefmileu",
IF($C50 = "Grasso Diana", "Leefmileu",
IF($C50 = "Hofkens Dorien", "Vrije Tijd",
IF($C50 = "Info (Europa Direct)", "Economie",
IF($C50 = "Info (VZW Kempens Landschap)", "Vrije Tijd",
IF($C50 = "Jassime Meeusen", "Extern",
IF($C50 = "Kabinet van de Gouverneur", "Provinciebestuur",
IF($C50 = "Kasteel d'Ursel", "Vrije Tijd",
IF($C50 = "Kopop", "Onderwijs en Educatie",
IF($C50 = "Mermans Mieke", "Vrije Tijd",
IF($C50 = "Pers Provincie Antwerpen", "Provinciebestuur",
IF($C50 = "Pluym Maarten", "Leefmileu",
IF($C50 = "Praet Petra", "Economie",
IF($C50 = "Ragas Sophie", "Ruimte",
IF($C50 = "Rosier Mariel", "Vrije Tijd",
IF($C50 = "Ruimte Provincie Antwerpen", "Ruimte",
IF($C50 = "Sapolaite Justina", "Vrije Tijd",
IF($C50 = "Sonja Geurts", "Extern - Vrije Tijd",
IF($C50 = "Stuer Soraya", "Economie",
IF($C50 = "Toerisme Scheldeland", "Vrije Tijd",
IF($C50 = "Van Daele Gert", "Onderwijs en Educatie",
IF($C50 = "Van Houselt Marleen", "Onderwijs en Educatie",
IF($C50 = "Van Malderen Nele", "Onderwijs en Educatie",
IF($C50 = "Vandendriessche Kathleen", "Vrije Tijd",
IF($C50 = "Vercammen Katrijn", "Ruimte",
IF($C50 = "Wouters Nancy", "Vrije Tijd",
IF($C50 = "Wouters Sarah (PGRM)", "Vrije Tijd",
IF($C50 = "Gatto Duan", "Vrije Tijd",
IF($C50 = "Verhelst Hilde", "Provinciebestuur",
IF($C50 = "de Warande", "Vrije Tijd",
IF($C50 = "Galle Inge", "Onderwijs en Educatie",
IF($C50 = "Verhaert Katleen", "Ruimte",
IF($C50 = "Interreg", "Economie",
IF($C50 = "Maris Sophie", "Leefmileu",
IF($C50 = "Van Grieken Heleen", "Economie",
IF($C50 = "Koninklijk conservatorium Antwerpen", "Vrije Tijd",
IF($C50 = "Art Katleen", "Economie",
IF($C50 = "OS_Redactie_Persbericht", "Provinciebestuur", "?")))))))))))))))))))))))))))))))))))))))))))))))))))</f>
        <v>Vrije Tijd</v>
      </c>
      <c r="J50" s="1" t="str">
        <f>IF($C50 = "Aerts Evelien", "?",
IF($C50 = "Agyei Nena", "zilvermeer",
IF($C50 = "Antwerpen Fietsprovincie", "?",
IF($C50 = "APS Marijke", "?",
IF($C50 = "ART Kathleen", "POM Antwerpen",
IF($C50 = "Brinckman Lobke", "MOS",
IF($C50 = "communicatie@denekker.be", "De Nekker",
IF($C50 = "De Keyzer Anouche", "PGRA",
IF($C50 = "Deman Sabine", "Campus Vesta",
IF($C50 = "D'Haenens Eva", "Arboretum",
IF($C50 = "Dienst Economie (DEIS)", "Economie, innovatie en Samenleving",
IF($C50 = "Dienst Erfgoed", "Erfgoed",
IF($C50 = "Druart Valerie", "?",
IF($C50 = "Gijsbrechts Thalia", "Waterbeleid",
IF($C50 = "Grasso Diana", "Kamp C",
IF($C50 = "Hofkens Dorien", "Zilvermeer",
IF($C50 = "Info (Europa Direct)", "europa",
IF($C50 = "Info (VZW Kempens Landschap)", "Kempens Landschap",
IF($C50 = "Jassime Meeusen", "Interreg",
IF($C50 = "Kabinet van de Gouverneur", "Gouverneur",
IF($C50 = "Kasteel d'Ursel", "Kasteel d'Ursel",
IF($C50 = "Kopop", "Veiligheidsinstituut",
IF($C50 = "Mermans Mieke", "De Warande",
IF($C50 = "Pers Provincie Antwerpen", "?",
IF($C50 = "Pluym Maarten", "Regionale Landschappen",
IF($C50 = "Praet Petra", "Havencentrum",
IF($C50 = "Ragas Sophie", "Erfgoed",
IF($C50 = "Rosier Mariel", "Toerisme Provincie Antwerpen",
IF($C50 = "Ruimte Provincie Antwerpen", "?",
IF($C50 = "Sapolaite Justina", "PGRM",
IF($C50 = "Sonja Geurts", "Kempens Landschap",
IF($C50 = "Stuer Soraya", "?",
IF($C50 = "Toerisme Scheldeland", "Toerisme provincie Antwerpen",
IF($C50 = "Van Daele Gert", "Veiligheidsinstituut",
IF($C50 = "Van Houselt Marleen", "Suske en Wiske",
IF($C50 = "Van Malderen Nele", "?",
IF($C50 = "Vandendriessche Kathleen", "De Schorre",
IF($C50 = "Vercammen Katrijn", "?",
IF($C50 = "Wouters Nancy", "PGRK",
IF($C50 = "Wouters Sarah (PGRM)", "PGRM",
IF($C50 = "Gatto Duan", "PGRA - M - K",
IF($C50 = "Verhelst Hilde", "?",
IF($C50 = "de Warande", "De Warande",
IF($C50 = "Galle Inge", "PITO",
IF($C50 = "Maris Sophie", "Regionale Landschappen",
IF($C50 = "OS_Redactie_Persbericht", "?", "?"))))))))))))))))))))))))))))))))))))))))))))))</f>
        <v>PGRK</v>
      </c>
      <c r="K50" s="1" t="s">
        <v>16</v>
      </c>
      <c r="L50" s="95">
        <v>43503</v>
      </c>
      <c r="M50" s="65" t="str">
        <f t="shared" si="0"/>
        <v>feb</v>
      </c>
    </row>
    <row r="51" spans="1:13" x14ac:dyDescent="0.25">
      <c r="A51" s="1" t="s">
        <v>599</v>
      </c>
      <c r="B51" s="1" t="str">
        <f t="shared" si="2"/>
        <v>Provincie</v>
      </c>
      <c r="C51" s="1" t="s">
        <v>48</v>
      </c>
      <c r="D51" s="1" t="s">
        <v>113</v>
      </c>
      <c r="E51" s="1" t="s">
        <v>855</v>
      </c>
      <c r="F51" s="2" t="s">
        <v>855</v>
      </c>
      <c r="G51" s="2" t="s">
        <v>855</v>
      </c>
      <c r="H51" s="2" t="s">
        <v>855</v>
      </c>
      <c r="I51" s="1" t="str">
        <f t="shared" si="3"/>
        <v>Vrije Tijd</v>
      </c>
      <c r="J51" s="1" t="str">
        <f>IF($C51 = "Aerts Evelien", "?",
IF($C51 = "Agyei Nena", "zilvermeer",
IF($C51 = "Antwerpen Fietsprovincie", "?",
IF($C51 = "APS Marijke", "?",
IF($C51 = "ART Kathleen", "POM Antwerpen",
IF($C51 = "Brinckman Lobke", "MOS",
IF($C51 = "communicatie@denekker.be", "De Nekker",
IF($C51 = "De Keyzer Anouche", "PGRA",
IF($C51 = "Deman Sabine", "Campus Vesta",
IF($C51 = "D'Haenens Eva", "Arboretum",
IF($C51 = "Dienst Economie (DEIS)", "Economie, innovatie en Samenleving",
IF($C51 = "Dienst Erfgoed", "Erfgoed",
IF($C51 = "Druart Valerie", "?",
IF($C51 = "Gijsbrechts Thalia", "Waterbeleid",
IF($C51 = "Grasso Diana", "Kamp C",
IF($C51 = "Hofkens Dorien", "Zilvermeer",
IF($C51 = "Info (Europa Direct)", "europa",
IF($C51 = "Info (VZW Kempens Landschap)", "Kempens Landschap",
IF($C51 = "Jassime Meeusen", "Interreg",
IF($C51 = "Kabinet van de Gouverneur", "Gouverneur",
IF($C51 = "Kasteel d'Ursel", "Kasteel d'Ursel",
IF($C51 = "Kopop", "Veiligheidsinstituut",
IF($C51 = "Mermans Mieke", "De Warande",
IF($C51 = "Pers Provincie Antwerpen", "?",
IF($C51 = "Pluym Maarten", "Regionale Landschappen",
IF($C51 = "Praet Petra", "Havencentrum",
IF($C51 = "Ragas Sophie", "Erfgoed",
IF($C51 = "Rosier Mariel", "Toerisme Provincie Antwerpen",
IF($C51 = "Ruimte Provincie Antwerpen", "?",
IF($C51 = "Sapolaite Justina", "PGRM",
IF($C51 = "Sonja Geurts", "Kempens Landschap",
IF($C51 = "Stuer Soraya", "?",
IF($C51 = "Toerisme Scheldeland", "Toerisme provincie Antwerpen",
IF($C51 = "Van Daele Gert", "Veiligheidsinstituut",
IF($C51 = "Van Houselt Marleen", "Suske en Wiske",
IF($C51 = "Van Malderen Nele", "?",
IF($C51 = "Vandendriessche Kathleen", "De Schorre",
IF($C51 = "Vercammen Katrijn", "?",
IF($C51 = "Wouters Nancy", "PGRK",
IF($C51 = "Wouters Sarah (PGRM)", "PGRM",
IF($C51 = "Gatto Duan", "PGRA - M - K",
IF($C51 = "Verhelst Hilde", "?",
IF($C51 = "de Warande", "De Warande",
IF($C51 = "Galle Inge", "PITO",
IF($C51 = "Maris Sophie", "Regionale Landschappen",
IF($C51 = "OS_Redactie_Persbericht", "?", "?"))))))))))))))))))))))))))))))))))))))))))))))</f>
        <v>PGRM</v>
      </c>
      <c r="K51" s="1" t="s">
        <v>31</v>
      </c>
      <c r="L51" s="95">
        <v>43503</v>
      </c>
      <c r="M51" s="65" t="str">
        <f t="shared" si="0"/>
        <v>feb</v>
      </c>
    </row>
    <row r="52" spans="1:13" x14ac:dyDescent="0.25">
      <c r="A52" s="1" t="s">
        <v>599</v>
      </c>
      <c r="B52" s="1" t="str">
        <f t="shared" si="2"/>
        <v>Provincie</v>
      </c>
      <c r="C52" s="1" t="s">
        <v>48</v>
      </c>
      <c r="D52" s="1" t="s">
        <v>114</v>
      </c>
      <c r="E52" s="1" t="s">
        <v>855</v>
      </c>
      <c r="F52" s="2" t="s">
        <v>855</v>
      </c>
      <c r="G52" s="2" t="s">
        <v>855</v>
      </c>
      <c r="H52" s="2" t="s">
        <v>855</v>
      </c>
      <c r="I52" s="1" t="str">
        <f t="shared" si="3"/>
        <v>Vrije Tijd</v>
      </c>
      <c r="J52" s="1" t="str">
        <f>IF($C52 = "Aerts Evelien", "?",
IF($C52 = "Agyei Nena", "zilvermeer",
IF($C52 = "Antwerpen Fietsprovincie", "?",
IF($C52 = "APS Marijke", "?",
IF($C52 = "ART Kathleen", "POM Antwerpen",
IF($C52 = "Brinckman Lobke", "MOS",
IF($C52 = "communicatie@denekker.be", "De Nekker",
IF($C52 = "De Keyzer Anouche", "PGRA",
IF($C52 = "Deman Sabine", "Campus Vesta",
IF($C52 = "D'Haenens Eva", "Arboretum",
IF($C52 = "Dienst Economie (DEIS)", "Economie, innovatie en Samenleving",
IF($C52 = "Dienst Erfgoed", "Erfgoed",
IF($C52 = "Druart Valerie", "?",
IF($C52 = "Gijsbrechts Thalia", "Waterbeleid",
IF($C52 = "Grasso Diana", "Kamp C",
IF($C52 = "Hofkens Dorien", "Zilvermeer",
IF($C52 = "Info (Europa Direct)", "europa",
IF($C52 = "Info (VZW Kempens Landschap)", "Kempens Landschap",
IF($C52 = "Jassime Meeusen", "Interreg",
IF($C52 = "Kabinet van de Gouverneur", "Gouverneur",
IF($C52 = "Kasteel d'Ursel", "Kasteel d'Ursel",
IF($C52 = "Kopop", "Veiligheidsinstituut",
IF($C52 = "Mermans Mieke", "De Warande",
IF($C52 = "Pers Provincie Antwerpen", "?",
IF($C52 = "Pluym Maarten", "Regionale Landschappen",
IF($C52 = "Praet Petra", "Havencentrum",
IF($C52 = "Ragas Sophie", "Erfgoed",
IF($C52 = "Rosier Mariel", "Toerisme Provincie Antwerpen",
IF($C52 = "Ruimte Provincie Antwerpen", "?",
IF($C52 = "Sapolaite Justina", "PGRM",
IF($C52 = "Sonja Geurts", "Kempens Landschap",
IF($C52 = "Stuer Soraya", "?",
IF($C52 = "Toerisme Scheldeland", "Toerisme provincie Antwerpen",
IF($C52 = "Van Daele Gert", "Veiligheidsinstituut",
IF($C52 = "Van Houselt Marleen", "Suske en Wiske",
IF($C52 = "Van Malderen Nele", "?",
IF($C52 = "Vandendriessche Kathleen", "De Schorre",
IF($C52 = "Vercammen Katrijn", "?",
IF($C52 = "Wouters Nancy", "PGRK",
IF($C52 = "Wouters Sarah (PGRM)", "PGRM",
IF($C52 = "Gatto Duan", "PGRA - M - K",
IF($C52 = "Verhelst Hilde", "?",
IF($C52 = "de Warande", "De Warande",
IF($C52 = "Galle Inge", "PITO",
IF($C52 = "Maris Sophie", "Regionale Landschappen",
IF($C52 = "OS_Redactie_Persbericht", "?", "?"))))))))))))))))))))))))))))))))))))))))))))))</f>
        <v>PGRM</v>
      </c>
      <c r="K52" s="1" t="s">
        <v>31</v>
      </c>
      <c r="L52" s="95">
        <v>43503</v>
      </c>
      <c r="M52" s="65" t="str">
        <f t="shared" si="0"/>
        <v>feb</v>
      </c>
    </row>
    <row r="53" spans="1:13" x14ac:dyDescent="0.25">
      <c r="A53" s="1" t="s">
        <v>599</v>
      </c>
      <c r="B53" s="1" t="str">
        <f t="shared" si="2"/>
        <v>Persdienst</v>
      </c>
      <c r="C53" s="1" t="s">
        <v>22</v>
      </c>
      <c r="D53" s="1" t="s">
        <v>117</v>
      </c>
      <c r="E53" s="1" t="s">
        <v>855</v>
      </c>
      <c r="F53" s="2" t="s">
        <v>626</v>
      </c>
      <c r="G53" s="2" t="s">
        <v>855</v>
      </c>
      <c r="H53" s="2" t="s">
        <v>855</v>
      </c>
      <c r="I53" s="1" t="str">
        <f t="shared" si="3"/>
        <v>Provinciebestuur</v>
      </c>
      <c r="J53" s="1" t="s">
        <v>638</v>
      </c>
      <c r="K53" s="1" t="s">
        <v>20</v>
      </c>
      <c r="L53" s="95">
        <v>43504</v>
      </c>
      <c r="M53" s="65" t="str">
        <f t="shared" si="0"/>
        <v>feb</v>
      </c>
    </row>
    <row r="54" spans="1:13" x14ac:dyDescent="0.25">
      <c r="A54" s="1" t="s">
        <v>599</v>
      </c>
      <c r="B54" s="1" t="str">
        <f t="shared" si="2"/>
        <v>Provincie</v>
      </c>
      <c r="C54" s="1" t="s">
        <v>64</v>
      </c>
      <c r="D54" s="1" t="s">
        <v>115</v>
      </c>
      <c r="E54" s="1" t="s">
        <v>855</v>
      </c>
      <c r="F54" s="2" t="s">
        <v>626</v>
      </c>
      <c r="G54" s="2" t="s">
        <v>855</v>
      </c>
      <c r="H54" s="2" t="s">
        <v>855</v>
      </c>
      <c r="I54" s="1" t="str">
        <f t="shared" si="3"/>
        <v>Vrije Tijd</v>
      </c>
      <c r="J54" s="1" t="str">
        <f>IF($C54 = "Aerts Evelien", "?",
IF($C54 = "Agyei Nena", "zilvermeer",
IF($C54 = "Antwerpen Fietsprovincie", "?",
IF($C54 = "APS Marijke", "?",
IF($C54 = "ART Kathleen", "POM Antwerpen",
IF($C54 = "Brinckman Lobke", "MOS",
IF($C54 = "communicatie@denekker.be", "De Nekker",
IF($C54 = "De Keyzer Anouche", "PGRA",
IF($C54 = "Deman Sabine", "Campus Vesta",
IF($C54 = "D'Haenens Eva", "Arboretum",
IF($C54 = "Dienst Economie (DEIS)", "Economie, innovatie en Samenleving",
IF($C54 = "Dienst Erfgoed", "Erfgoed",
IF($C54 = "Druart Valerie", "?",
IF($C54 = "Gijsbrechts Thalia", "Waterbeleid",
IF($C54 = "Grasso Diana", "Kamp C",
IF($C54 = "Hofkens Dorien", "Zilvermeer",
IF($C54 = "Info (Europa Direct)", "europa",
IF($C54 = "Info (VZW Kempens Landschap)", "Kempens Landschap",
IF($C54 = "Jassime Meeusen", "Interreg",
IF($C54 = "Kabinet van de Gouverneur", "Gouverneur",
IF($C54 = "Kasteel d'Ursel", "Kasteel d'Ursel",
IF($C54 = "Kopop", "Veiligheidsinstituut",
IF($C54 = "Mermans Mieke", "De Warande",
IF($C54 = "Pers Provincie Antwerpen", "?",
IF($C54 = "Pluym Maarten", "Regionale Landschappen",
IF($C54 = "Praet Petra", "Havencentrum",
IF($C54 = "Ragas Sophie", "Erfgoed",
IF($C54 = "Rosier Mariel", "Toerisme Provincie Antwerpen",
IF($C54 = "Ruimte Provincie Antwerpen", "?",
IF($C54 = "Sapolaite Justina", "PGRM",
IF($C54 = "Sonja Geurts", "Kempens Landschap",
IF($C54 = "Stuer Soraya", "?",
IF($C54 = "Toerisme Scheldeland", "Toerisme provincie Antwerpen",
IF($C54 = "Van Daele Gert", "Veiligheidsinstituut",
IF($C54 = "Van Houselt Marleen", "Suske en Wiske",
IF($C54 = "Van Malderen Nele", "?",
IF($C54 = "Vandendriessche Kathleen", "De Schorre",
IF($C54 = "Vercammen Katrijn", "?",
IF($C54 = "Wouters Nancy", "PGRK",
IF($C54 = "Wouters Sarah (PGRM)", "PGRM",
IF($C54 = "Gatto Duan", "PGRA - M - K",
IF($C54 = "Verhelst Hilde", "?",
IF($C54 = "de Warande", "De Warande",
IF($C54 = "Galle Inge", "PITO",
IF($C54 = "Maris Sophie", "Regionale Landschappen",
IF($C54 = "OS_Redactie_Persbericht", "?", "?"))))))))))))))))))))))))))))))))))))))))))))))</f>
        <v>Arboretum</v>
      </c>
      <c r="K54" s="1" t="s">
        <v>31</v>
      </c>
      <c r="L54" s="95">
        <v>43504</v>
      </c>
      <c r="M54" s="65" t="str">
        <f t="shared" si="0"/>
        <v>feb</v>
      </c>
    </row>
    <row r="55" spans="1:13" x14ac:dyDescent="0.25">
      <c r="A55" s="1" t="s">
        <v>599</v>
      </c>
      <c r="B55" s="1" t="str">
        <f t="shared" si="2"/>
        <v>Provincie</v>
      </c>
      <c r="C55" s="1" t="s">
        <v>29</v>
      </c>
      <c r="D55" s="1" t="s">
        <v>116</v>
      </c>
      <c r="E55" s="1" t="s">
        <v>855</v>
      </c>
      <c r="F55" s="2" t="s">
        <v>626</v>
      </c>
      <c r="G55" s="2" t="s">
        <v>855</v>
      </c>
      <c r="H55" s="2" t="s">
        <v>855</v>
      </c>
      <c r="I55" s="1" t="str">
        <f t="shared" si="3"/>
        <v>Vrije Tijd</v>
      </c>
      <c r="J55" s="1" t="str">
        <f>IF($C55 = "Aerts Evelien", "?",
IF($C55 = "Agyei Nena", "zilvermeer",
IF($C55 = "Antwerpen Fietsprovincie", "?",
IF($C55 = "APS Marijke", "?",
IF($C55 = "ART Kathleen", "POM Antwerpen",
IF($C55 = "Brinckman Lobke", "MOS",
IF($C55 = "communicatie@denekker.be", "De Nekker",
IF($C55 = "De Keyzer Anouche", "PGRA",
IF($C55 = "Deman Sabine", "Campus Vesta",
IF($C55 = "D'Haenens Eva", "Arboretum",
IF($C55 = "Dienst Economie (DEIS)", "Economie, innovatie en Samenleving",
IF($C55 = "Dienst Erfgoed", "Erfgoed",
IF($C55 = "Druart Valerie", "?",
IF($C55 = "Gijsbrechts Thalia", "Waterbeleid",
IF($C55 = "Grasso Diana", "Kamp C",
IF($C55 = "Hofkens Dorien", "Zilvermeer",
IF($C55 = "Info (Europa Direct)", "europa",
IF($C55 = "Info (VZW Kempens Landschap)", "Kempens Landschap",
IF($C55 = "Jassime Meeusen", "Interreg",
IF($C55 = "Kabinet van de Gouverneur", "Gouverneur",
IF($C55 = "Kasteel d'Ursel", "Kasteel d'Ursel",
IF($C55 = "Kopop", "Veiligheidsinstituut",
IF($C55 = "Mermans Mieke", "De Warande",
IF($C55 = "Pers Provincie Antwerpen", "?",
IF($C55 = "Pluym Maarten", "Regionale Landschappen",
IF($C55 = "Praet Petra", "Havencentrum",
IF($C55 = "Ragas Sophie", "Erfgoed",
IF($C55 = "Rosier Mariel", "Toerisme Provincie Antwerpen",
IF($C55 = "Ruimte Provincie Antwerpen", "?",
IF($C55 = "Sapolaite Justina", "PGRM",
IF($C55 = "Sonja Geurts", "Kempens Landschap",
IF($C55 = "Stuer Soraya", "?",
IF($C55 = "Toerisme Scheldeland", "Toerisme provincie Antwerpen",
IF($C55 = "Van Daele Gert", "Veiligheidsinstituut",
IF($C55 = "Van Houselt Marleen", "Suske en Wiske",
IF($C55 = "Van Malderen Nele", "?",
IF($C55 = "Vandendriessche Kathleen", "De Schorre",
IF($C55 = "Vercammen Katrijn", "?",
IF($C55 = "Wouters Nancy", "PGRK",
IF($C55 = "Wouters Sarah (PGRM)", "PGRM",
IF($C55 = "Gatto Duan", "PGRA - M - K",
IF($C55 = "Verhelst Hilde", "?",
IF($C55 = "de Warande", "De Warande",
IF($C55 = "Galle Inge", "PITO",
IF($C55 = "Maris Sophie", "Regionale Landschappen",
IF($C55 = "OS_Redactie_Persbericht", "?", "?"))))))))))))))))))))))))))))))))))))))))))))))</f>
        <v>Kempens Landschap</v>
      </c>
      <c r="K55" s="1" t="s">
        <v>16</v>
      </c>
      <c r="L55" s="95">
        <v>43504</v>
      </c>
      <c r="M55" s="65" t="str">
        <f t="shared" si="0"/>
        <v>feb</v>
      </c>
    </row>
    <row r="56" spans="1:13" x14ac:dyDescent="0.25">
      <c r="A56" s="1" t="s">
        <v>599</v>
      </c>
      <c r="B56" s="1" t="str">
        <f t="shared" si="2"/>
        <v>Persdienst</v>
      </c>
      <c r="C56" s="1" t="s">
        <v>22</v>
      </c>
      <c r="D56" s="1" t="s">
        <v>118</v>
      </c>
      <c r="E56" s="1" t="s">
        <v>855</v>
      </c>
      <c r="F56" s="2" t="s">
        <v>626</v>
      </c>
      <c r="G56" s="2" t="s">
        <v>626</v>
      </c>
      <c r="H56" s="2" t="s">
        <v>855</v>
      </c>
      <c r="I56" s="1" t="s">
        <v>590</v>
      </c>
      <c r="J56" s="1" t="s">
        <v>43</v>
      </c>
      <c r="K56" s="1" t="s">
        <v>16</v>
      </c>
      <c r="L56" s="95">
        <v>43507</v>
      </c>
      <c r="M56" s="65" t="str">
        <f t="shared" si="0"/>
        <v>feb</v>
      </c>
    </row>
    <row r="57" spans="1:13" x14ac:dyDescent="0.25">
      <c r="A57" s="1" t="s">
        <v>599</v>
      </c>
      <c r="B57" s="1" t="str">
        <f t="shared" si="2"/>
        <v>Provincie</v>
      </c>
      <c r="C57" s="1" t="s">
        <v>123</v>
      </c>
      <c r="D57" s="1" t="s">
        <v>122</v>
      </c>
      <c r="E57" s="1" t="s">
        <v>855</v>
      </c>
      <c r="F57" s="2" t="s">
        <v>626</v>
      </c>
      <c r="G57" s="2" t="s">
        <v>855</v>
      </c>
      <c r="H57" s="2" t="s">
        <v>626</v>
      </c>
      <c r="I57" s="1" t="str">
        <f>IF($C57 = "Aerts Evelien", "Economie",
IF($C57 = "Agyei Nena", "Vrije Tijd",
IF($C57 = "Antwerpen Fietsprovincie", "Mobilteit",
IF($C57 = "APS Marijke", "Leefmileu",
IF($C57 = "ART Kathleen", "Economie",
IF($C57 = "Brinckman Lobke", "Leefmileu",
IF($C57 = "communicatie@denekker.be", "Vrije Tijd",
IF($C57 = "De Keyzer Anouche", "Vrije Tijd",
IF($C57 = "Deman Sabine", "Onderwijs en Educatie",
IF($C57 = "D'Haenens Eva", "Vrije Tijd",
IF($C57 = "Dienst Economie (DEIS)", "Economie",
IF($C57 = "Dienst Erfgoed", "Ruimte",
IF($C57 = "Druart Valerie", "Provinciebestuur",
IF($C57 = "Gijsbrechts Thalia", "Leefmileu",
IF($C57 = "Grasso Diana", "Leefmileu",
IF($C57 = "Hofkens Dorien", "Vrije Tijd",
IF($C57 = "Info (Europa Direct)", "Economie",
IF($C57 = "Info (VZW Kempens Landschap)", "Vrije Tijd",
IF($C57 = "Jassime Meeusen", "Extern",
IF($C57 = "Kabinet van de Gouverneur", "Provinciebestuur",
IF($C57 = "Kasteel d'Ursel", "Vrije Tijd",
IF($C57 = "Kopop", "Onderwijs en Educatie",
IF($C57 = "Mermans Mieke", "Vrije Tijd",
IF($C57 = "Pers Provincie Antwerpen", "Provinciebestuur",
IF($C57 = "Pluym Maarten", "Leefmileu",
IF($C57 = "Praet Petra", "Economie",
IF($C57 = "Ragas Sophie", "Ruimte",
IF($C57 = "Rosier Mariel", "Vrije Tijd",
IF($C57 = "Ruimte Provincie Antwerpen", "Ruimte",
IF($C57 = "Sapolaite Justina", "Vrije Tijd",
IF($C57 = "Sonja Geurts", "Extern - Vrije Tijd",
IF($C57 = "Stuer Soraya", "Economie",
IF($C57 = "Toerisme Scheldeland", "Vrije Tijd",
IF($C57 = "Van Daele Gert", "Onderwijs en Educatie",
IF($C57 = "Van Houselt Marleen", "Onderwijs en Educatie",
IF($C57 = "Van Malderen Nele", "Onderwijs en Educatie",
IF($C57 = "Vandendriessche Kathleen", "Vrije Tijd",
IF($C57 = "Vercammen Katrijn", "Ruimte",
IF($C57 = "Wouters Nancy", "Vrije Tijd",
IF($C57 = "Wouters Sarah (PGRM)", "Vrije Tijd",
IF($C57 = "Gatto Duan", "Vrije Tijd",
IF($C57 = "Verhelst Hilde", "Provinciebestuur",
IF($C57 = "de Warande", "Vrije Tijd",
IF($C57 = "Galle Inge", "Onderwijs en Educatie",
IF($C57 = "Verhaert Katleen", "Ruimte",
IF($C57 = "Interreg", "Economie",
IF($C57 = "Maris Sophie", "Leefmileu",
IF($C57 = "Van Grieken Heleen", "Economie",
IF($C57 = "Koninklijk conservatorium Antwerpen", "Vrije Tijd",
IF($C57 = "Art Katleen", "Economie",
IF($C57 = "OS_Redactie_Persbericht", "Provinciebestuur", "?")))))))))))))))))))))))))))))))))))))))))))))))))))</f>
        <v>Economie</v>
      </c>
      <c r="J57" s="1" t="str">
        <f>IF($C57 = "Aerts Evelien", "?",
IF($C57 = "Agyei Nena", "zilvermeer",
IF($C57 = "Antwerpen Fietsprovincie", "?",
IF($C57 = "APS Marijke", "?",
IF($C57 = "ART Kathleen", "POM Antwerpen",
IF($C57 = "Brinckman Lobke", "MOS",
IF($C57 = "communicatie@denekker.be", "De Nekker",
IF($C57 = "De Keyzer Anouche", "PGRA",
IF($C57 = "Deman Sabine", "Campus Vesta",
IF($C57 = "D'Haenens Eva", "Arboretum",
IF($C57 = "Dienst Economie (DEIS)", "Economie, innovatie en Samenleving",
IF($C57 = "Dienst Erfgoed", "Erfgoed",
IF($C57 = "Druart Valerie", "?",
IF($C57 = "Gijsbrechts Thalia", "Waterbeleid",
IF($C57 = "Grasso Diana", "Kamp C",
IF($C57 = "Hofkens Dorien", "Zilvermeer",
IF($C57 = "Info (Europa Direct)", "europa",
IF($C57 = "Info (VZW Kempens Landschap)", "Kempens Landschap",
IF($C57 = "Jassime Meeusen", "Interreg",
IF($C57 = "Kabinet van de Gouverneur", "Gouverneur",
IF($C57 = "Kasteel d'Ursel", "Kasteel d'Ursel",
IF($C57 = "Kopop", "Veiligheidsinstituut",
IF($C57 = "Mermans Mieke", "De Warande",
IF($C57 = "Pers Provincie Antwerpen", "?",
IF($C57 = "Pluym Maarten", "Regionale Landschappen",
IF($C57 = "Praet Petra", "Havencentrum",
IF($C57 = "Ragas Sophie", "Erfgoed",
IF($C57 = "Rosier Mariel", "Toerisme Provincie Antwerpen",
IF($C57 = "Ruimte Provincie Antwerpen", "?",
IF($C57 = "Sapolaite Justina", "PGRM",
IF($C57 = "Sonja Geurts", "Kempens Landschap",
IF($C57 = "Stuer Soraya", "?",
IF($C57 = "Toerisme Scheldeland", "Toerisme provincie Antwerpen",
IF($C57 = "Van Daele Gert", "Veiligheidsinstituut",
IF($C57 = "Van Houselt Marleen", "Suske en Wiske",
IF($C57 = "Van Malderen Nele", "?",
IF($C57 = "Vandendriessche Kathleen", "De Schorre",
IF($C57 = "Vercammen Katrijn", "?",
IF($C57 = "Wouters Nancy", "PGRK",
IF($C57 = "Wouters Sarah (PGRM)", "PGRM",
IF($C57 = "Gatto Duan", "PGRA - M - K",
IF($C57 = "Verhelst Hilde", "?",
IF($C57 = "de Warande", "De Warande",
IF($C57 = "Galle Inge", "PITO",
IF($C57 = "Maris Sophie", "Regionale Landschappen",
IF($C57 = "OS_Redactie_Persbericht", "?", "?"))))))))))))))))))))))))))))))))))))))))))))))</f>
        <v>Havencentrum</v>
      </c>
      <c r="K57" s="1" t="s">
        <v>16</v>
      </c>
      <c r="L57" s="95">
        <v>43507</v>
      </c>
      <c r="M57" s="65" t="str">
        <f t="shared" si="0"/>
        <v>feb</v>
      </c>
    </row>
    <row r="58" spans="1:13" x14ac:dyDescent="0.25">
      <c r="A58" s="1" t="s">
        <v>599</v>
      </c>
      <c r="B58" s="1" t="str">
        <f t="shared" si="2"/>
        <v>Persdienst</v>
      </c>
      <c r="C58" s="1" t="s">
        <v>22</v>
      </c>
      <c r="D58" s="88" t="s">
        <v>120</v>
      </c>
      <c r="E58" s="1" t="s">
        <v>626</v>
      </c>
      <c r="F58" s="2" t="s">
        <v>855</v>
      </c>
      <c r="G58" s="2" t="s">
        <v>855</v>
      </c>
      <c r="H58" s="2" t="s">
        <v>855</v>
      </c>
      <c r="I58" s="1" t="s">
        <v>594</v>
      </c>
      <c r="J58" s="1" t="s">
        <v>119</v>
      </c>
      <c r="K58" s="1" t="s">
        <v>11</v>
      </c>
      <c r="L58" s="95">
        <v>43507</v>
      </c>
      <c r="M58" s="65" t="str">
        <f t="shared" si="0"/>
        <v>feb</v>
      </c>
    </row>
    <row r="59" spans="1:13" x14ac:dyDescent="0.25">
      <c r="A59" s="1" t="s">
        <v>599</v>
      </c>
      <c r="B59" s="1" t="str">
        <f t="shared" si="2"/>
        <v>Provincie</v>
      </c>
      <c r="C59" s="1" t="s">
        <v>70</v>
      </c>
      <c r="D59" s="1" t="s">
        <v>592</v>
      </c>
      <c r="E59" s="1" t="s">
        <v>855</v>
      </c>
      <c r="F59" s="2" t="s">
        <v>626</v>
      </c>
      <c r="G59" s="2" t="s">
        <v>626</v>
      </c>
      <c r="H59" s="2" t="s">
        <v>855</v>
      </c>
      <c r="I59" s="1" t="s">
        <v>593</v>
      </c>
      <c r="J59" s="1" t="s">
        <v>646</v>
      </c>
      <c r="K59" s="1" t="s">
        <v>16</v>
      </c>
      <c r="L59" s="95">
        <v>43508</v>
      </c>
      <c r="M59" s="65" t="str">
        <f t="shared" si="0"/>
        <v>feb</v>
      </c>
    </row>
    <row r="60" spans="1:13" x14ac:dyDescent="0.25">
      <c r="A60" s="1" t="s">
        <v>599</v>
      </c>
      <c r="B60" s="1" t="str">
        <f t="shared" si="2"/>
        <v>Provincie</v>
      </c>
      <c r="C60" s="1" t="s">
        <v>112</v>
      </c>
      <c r="D60" s="1" t="s">
        <v>124</v>
      </c>
      <c r="E60" s="1" t="s">
        <v>855</v>
      </c>
      <c r="F60" s="2" t="s">
        <v>626</v>
      </c>
      <c r="G60" s="2" t="s">
        <v>855</v>
      </c>
      <c r="H60" s="2" t="s">
        <v>855</v>
      </c>
      <c r="I60" s="1" t="str">
        <f>IF($C60 = "Aerts Evelien", "Economie",
IF($C60 = "Agyei Nena", "Vrije Tijd",
IF($C60 = "Antwerpen Fietsprovincie", "Mobilteit",
IF($C60 = "APS Marijke", "Leefmileu",
IF($C60 = "ART Kathleen", "Economie",
IF($C60 = "Brinckman Lobke", "Leefmileu",
IF($C60 = "communicatie@denekker.be", "Vrije Tijd",
IF($C60 = "De Keyzer Anouche", "Vrije Tijd",
IF($C60 = "Deman Sabine", "Onderwijs en Educatie",
IF($C60 = "D'Haenens Eva", "Vrije Tijd",
IF($C60 = "Dienst Economie (DEIS)", "Economie",
IF($C60 = "Dienst Erfgoed", "Ruimte",
IF($C60 = "Druart Valerie", "Provinciebestuur",
IF($C60 = "Gijsbrechts Thalia", "Leefmileu",
IF($C60 = "Grasso Diana", "Leefmileu",
IF($C60 = "Hofkens Dorien", "Vrije Tijd",
IF($C60 = "Info (Europa Direct)", "Economie",
IF($C60 = "Info (VZW Kempens Landschap)", "Vrije Tijd",
IF($C60 = "Jassime Meeusen", "Extern",
IF($C60 = "Kabinet van de Gouverneur", "Provinciebestuur",
IF($C60 = "Kasteel d'Ursel", "Vrije Tijd",
IF($C60 = "Kopop", "Onderwijs en Educatie",
IF($C60 = "Mermans Mieke", "Vrije Tijd",
IF($C60 = "Pers Provincie Antwerpen", "Provinciebestuur",
IF($C60 = "Pluym Maarten", "Leefmileu",
IF($C60 = "Praet Petra", "Economie",
IF($C60 = "Ragas Sophie", "Ruimte",
IF($C60 = "Rosier Mariel", "Vrije Tijd",
IF($C60 = "Ruimte Provincie Antwerpen", "Ruimte",
IF($C60 = "Sapolaite Justina", "Vrije Tijd",
IF($C60 = "Sonja Geurts", "Extern - Vrije Tijd",
IF($C60 = "Stuer Soraya", "Economie",
IF($C60 = "Toerisme Scheldeland", "Vrije Tijd",
IF($C60 = "Van Daele Gert", "Onderwijs en Educatie",
IF($C60 = "Van Houselt Marleen", "Onderwijs en Educatie",
IF($C60 = "Van Malderen Nele", "Onderwijs en Educatie",
IF($C60 = "Vandendriessche Kathleen", "Vrije Tijd",
IF($C60 = "Vercammen Katrijn", "Ruimte",
IF($C60 = "Wouters Nancy", "Vrije Tijd",
IF($C60 = "Wouters Sarah (PGRM)", "Vrije Tijd",
IF($C60 = "Gatto Duan", "Vrije Tijd",
IF($C60 = "Verhelst Hilde", "Provinciebestuur",
IF($C60 = "de Warande", "Vrije Tijd",
IF($C60 = "Galle Inge", "Onderwijs en Educatie",
IF($C60 = "Verhaert Katleen", "Ruimte",
IF($C60 = "Interreg", "Economie",
IF($C60 = "Maris Sophie", "Leefmileu",
IF($C60 = "Van Grieken Heleen", "Economie",
IF($C60 = "Koninklijk conservatorium Antwerpen", "Vrije Tijd",
IF($C60 = "Art Katleen", "Economie",
IF($C60 = "OS_Redactie_Persbericht", "Provinciebestuur", "?")))))))))))))))))))))))))))))))))))))))))))))))))))</f>
        <v>Vrije Tijd</v>
      </c>
      <c r="J60" s="1" t="str">
        <f>IF($C60 = "Aerts Evelien", "?",
IF($C60 = "Agyei Nena", "zilvermeer",
IF($C60 = "Antwerpen Fietsprovincie", "?",
IF($C60 = "APS Marijke", "?",
IF($C60 = "ART Kathleen", "POM Antwerpen",
IF($C60 = "Brinckman Lobke", "MOS",
IF($C60 = "communicatie@denekker.be", "De Nekker",
IF($C60 = "De Keyzer Anouche", "PGRA",
IF($C60 = "Deman Sabine", "Campus Vesta",
IF($C60 = "D'Haenens Eva", "Arboretum",
IF($C60 = "Dienst Economie (DEIS)", "Economie, innovatie en Samenleving",
IF($C60 = "Dienst Erfgoed", "Erfgoed",
IF($C60 = "Druart Valerie", "?",
IF($C60 = "Gijsbrechts Thalia", "Waterbeleid",
IF($C60 = "Grasso Diana", "Kamp C",
IF($C60 = "Hofkens Dorien", "Zilvermeer",
IF($C60 = "Info (Europa Direct)", "europa",
IF($C60 = "Info (VZW Kempens Landschap)", "Kempens Landschap",
IF($C60 = "Jassime Meeusen", "Interreg",
IF($C60 = "Kabinet van de Gouverneur", "Gouverneur",
IF($C60 = "Kasteel d'Ursel", "Kasteel d'Ursel",
IF($C60 = "Kopop", "Veiligheidsinstituut",
IF($C60 = "Mermans Mieke", "De Warande",
IF($C60 = "Pers Provincie Antwerpen", "?",
IF($C60 = "Pluym Maarten", "Regionale Landschappen",
IF($C60 = "Praet Petra", "Havencentrum",
IF($C60 = "Ragas Sophie", "Erfgoed",
IF($C60 = "Rosier Mariel", "Toerisme Provincie Antwerpen",
IF($C60 = "Ruimte Provincie Antwerpen", "?",
IF($C60 = "Sapolaite Justina", "PGRM",
IF($C60 = "Sonja Geurts", "Kempens Landschap",
IF($C60 = "Stuer Soraya", "?",
IF($C60 = "Toerisme Scheldeland", "Toerisme provincie Antwerpen",
IF($C60 = "Van Daele Gert", "Veiligheidsinstituut",
IF($C60 = "Van Houselt Marleen", "Suske en Wiske",
IF($C60 = "Van Malderen Nele", "?",
IF($C60 = "Vandendriessche Kathleen", "De Schorre",
IF($C60 = "Vercammen Katrijn", "?",
IF($C60 = "Wouters Nancy", "PGRK",
IF($C60 = "Wouters Sarah (PGRM)", "PGRM",
IF($C60 = "Gatto Duan", "PGRA - M - K",
IF($C60 = "Verhelst Hilde", "?",
IF($C60 = "de Warande", "De Warande",
IF($C60 = "Galle Inge", "PITO",
IF($C60 = "Maris Sophie", "Regionale Landschappen",
IF($C60 = "OS_Redactie_Persbericht", "?", "?"))))))))))))))))))))))))))))))))))))))))))))))</f>
        <v>PGRK</v>
      </c>
      <c r="K60" s="1" t="s">
        <v>16</v>
      </c>
      <c r="L60" s="95">
        <v>43508</v>
      </c>
      <c r="M60" s="65" t="str">
        <f t="shared" si="0"/>
        <v>feb</v>
      </c>
    </row>
    <row r="61" spans="1:13" x14ac:dyDescent="0.25">
      <c r="A61" s="1" t="s">
        <v>599</v>
      </c>
      <c r="B61" s="1" t="str">
        <f t="shared" si="2"/>
        <v>Provincie</v>
      </c>
      <c r="C61" s="1" t="s">
        <v>566</v>
      </c>
      <c r="D61" s="1" t="s">
        <v>125</v>
      </c>
      <c r="E61" s="1" t="s">
        <v>855</v>
      </c>
      <c r="F61" s="2" t="s">
        <v>626</v>
      </c>
      <c r="G61" s="2" t="s">
        <v>855</v>
      </c>
      <c r="H61" s="2" t="s">
        <v>855</v>
      </c>
      <c r="I61" s="1" t="str">
        <f>IF($C61 = "Aerts Evelien", "Economie",
IF($C61 = "Agyei Nena", "Vrije Tijd",
IF($C61 = "Antwerpen Fietsprovincie", "Mobilteit",
IF($C61 = "APS Marijke", "Leefmileu",
IF($C61 = "ART Kathleen", "Economie",
IF($C61 = "Brinckman Lobke", "Leefmileu",
IF($C61 = "communicatie@denekker.be", "Vrije Tijd",
IF($C61 = "De Keyzer Anouche", "Vrije Tijd",
IF($C61 = "Deman Sabine", "Onderwijs en Educatie",
IF($C61 = "D'Haenens Eva", "Vrije Tijd",
IF($C61 = "Dienst Economie (DEIS)", "Economie",
IF($C61 = "Dienst Erfgoed", "Ruimte",
IF($C61 = "Druart Valerie", "Provinciebestuur",
IF($C61 = "Gijsbrechts Thalia", "Leefmileu",
IF($C61 = "Grasso Diana", "Leefmileu",
IF($C61 = "Hofkens Dorien", "Vrije Tijd",
IF($C61 = "Info (Europa Direct)", "Economie",
IF($C61 = "Info (VZW Kempens Landschap)", "Vrije Tijd",
IF($C61 = "Jassime Meeusen", "Extern",
IF($C61 = "Kabinet van de Gouverneur", "Provinciebestuur",
IF($C61 = "Kasteel d'Ursel", "Vrije Tijd",
IF($C61 = "Kopop", "Onderwijs en Educatie",
IF($C61 = "Mermans Mieke", "Vrije Tijd",
IF($C61 = "Pers Provincie Antwerpen", "Provinciebestuur",
IF($C61 = "Pluym Maarten", "Leefmileu",
IF($C61 = "Praet Petra", "Economie",
IF($C61 = "Ragas Sophie", "Ruimte",
IF($C61 = "Rosier Mariel", "Vrije Tijd",
IF($C61 = "Ruimte Provincie Antwerpen", "Ruimte",
IF($C61 = "Sapolaite Justina", "Vrije Tijd",
IF($C61 = "Sonja Geurts", "Extern - Vrije Tijd",
IF($C61 = "Stuer Soraya", "Economie",
IF($C61 = "Toerisme Scheldeland", "Vrije Tijd",
IF($C61 = "Van Daele Gert", "Onderwijs en Educatie",
IF($C61 = "Van Houselt Marleen", "Onderwijs en Educatie",
IF($C61 = "Van Malderen Nele", "Onderwijs en Educatie",
IF($C61 = "Vandendriessche Kathleen", "Vrije Tijd",
IF($C61 = "Vercammen Katrijn", "Ruimte",
IF($C61 = "Wouters Nancy", "Vrije Tijd",
IF($C61 = "Wouters Sarah (PGRM)", "Vrije Tijd",
IF($C61 = "Gatto Duan", "Vrije Tijd",
IF($C61 = "Verhelst Hilde", "Provinciebestuur",
IF($C61 = "de Warande", "Vrije Tijd",
IF($C61 = "Galle Inge", "Onderwijs en Educatie",
IF($C61 = "Verhaert Katleen", "Ruimte",
IF($C61 = "Interreg", "Economie",
IF($C61 = "Maris Sophie", "Leefmileu",
IF($C61 = "Van Grieken Heleen", "Economie",
IF($C61 = "Koninklijk conservatorium Antwerpen", "Vrije Tijd",
IF($C61 = "Art Katleen", "Economie",
IF($C61 = "OS_Redactie_Persbericht", "Provinciebestuur", "?")))))))))))))))))))))))))))))))))))))))))))))))))))</f>
        <v>Vrije Tijd</v>
      </c>
      <c r="J61" s="1" t="str">
        <f>IF($C61 = "Aerts Evelien", "?",
IF($C61 = "Agyei Nena", "zilvermeer",
IF($C61 = "Antwerpen Fietsprovincie", "?",
IF($C61 = "APS Marijke", "?",
IF($C61 = "ART Kathleen", "POM Antwerpen",
IF($C61 = "Brinckman Lobke", "MOS",
IF($C61 = "communicatie@denekker.be", "De Nekker",
IF($C61 = "De Keyzer Anouche", "PGRA",
IF($C61 = "Deman Sabine", "Campus Vesta",
IF($C61 = "D'Haenens Eva", "Arboretum",
IF($C61 = "Dienst Economie (DEIS)", "Economie, innovatie en Samenleving",
IF($C61 = "Dienst Erfgoed", "Erfgoed",
IF($C61 = "Druart Valerie", "?",
IF($C61 = "Gijsbrechts Thalia", "Waterbeleid",
IF($C61 = "Grasso Diana", "Kamp C",
IF($C61 = "Hofkens Dorien", "Zilvermeer",
IF($C61 = "Info (Europa Direct)", "europa",
IF($C61 = "Info (VZW Kempens Landschap)", "Kempens Landschap",
IF($C61 = "Jassime Meeusen", "Interreg",
IF($C61 = "Kabinet van de Gouverneur", "Gouverneur",
IF($C61 = "Kasteel d'Ursel", "Kasteel d'Ursel",
IF($C61 = "Kopop", "Veiligheidsinstituut",
IF($C61 = "Mermans Mieke", "De Warande",
IF($C61 = "Pers Provincie Antwerpen", "?",
IF($C61 = "Pluym Maarten", "Regionale Landschappen",
IF($C61 = "Praet Petra", "Havencentrum",
IF($C61 = "Ragas Sophie", "Erfgoed",
IF($C61 = "Rosier Mariel", "Toerisme Provincie Antwerpen",
IF($C61 = "Ruimte Provincie Antwerpen", "?",
IF($C61 = "Sapolaite Justina", "PGRM",
IF($C61 = "Sonja Geurts", "Kempens Landschap",
IF($C61 = "Stuer Soraya", "?",
IF($C61 = "Toerisme Scheldeland", "Toerisme provincie Antwerpen",
IF($C61 = "Van Daele Gert", "Veiligheidsinstituut",
IF($C61 = "Van Houselt Marleen", "Suske en Wiske",
IF($C61 = "Van Malderen Nele", "?",
IF($C61 = "Vandendriessche Kathleen", "De Schorre",
IF($C61 = "Vercammen Katrijn", "?",
IF($C61 = "Wouters Nancy", "PGRK",
IF($C61 = "Wouters Sarah (PGRM)", "PGRM",
IF($C61 = "Gatto Duan", "PGRA - M - K",
IF($C61 = "Verhelst Hilde", "?",
IF($C61 = "de Warande", "De Warande",
IF($C61 = "Galle Inge", "PITO",
IF($C61 = "Maris Sophie", "Regionale Landschappen",
IF($C61 = "OS_Redactie_Persbericht", "?", "?"))))))))))))))))))))))))))))))))))))))))))))))</f>
        <v>De Warande</v>
      </c>
      <c r="K61" s="1" t="s">
        <v>11</v>
      </c>
      <c r="L61" s="95">
        <v>43509</v>
      </c>
      <c r="M61" s="65" t="str">
        <f t="shared" si="0"/>
        <v>feb</v>
      </c>
    </row>
    <row r="62" spans="1:13" x14ac:dyDescent="0.25">
      <c r="A62" s="1" t="s">
        <v>599</v>
      </c>
      <c r="B62" s="1" t="str">
        <f t="shared" si="2"/>
        <v>Provincie</v>
      </c>
      <c r="C62" s="1" t="s">
        <v>128</v>
      </c>
      <c r="D62" s="1" t="s">
        <v>127</v>
      </c>
      <c r="E62" s="1" t="s">
        <v>855</v>
      </c>
      <c r="F62" s="2" t="s">
        <v>626</v>
      </c>
      <c r="G62" s="2" t="s">
        <v>626</v>
      </c>
      <c r="H62" s="2" t="s">
        <v>855</v>
      </c>
      <c r="I62" s="1" t="s">
        <v>591</v>
      </c>
      <c r="J62" s="1" t="str">
        <f>IF($C62 = "Aerts Evelien", "?",
IF($C62 = "Agyei Nena", "zilvermeer",
IF($C62 = "Antwerpen Fietsprovincie", "?",
IF($C62 = "APS Marijke", "?",
IF($C62 = "ART Kathleen", "POM Antwerpen",
IF($C62 = "Brinckman Lobke", "MOS",
IF($C62 = "communicatie@denekker.be", "De Nekker",
IF($C62 = "De Keyzer Anouche", "PGRA",
IF($C62 = "Deman Sabine", "Campus Vesta",
IF($C62 = "D'Haenens Eva", "Arboretum",
IF($C62 = "Dienst Economie (DEIS)", "Economie, innovatie en Samenleving",
IF($C62 = "Dienst Erfgoed", "Erfgoed",
IF($C62 = "Druart Valerie", "?",
IF($C62 = "Gijsbrechts Thalia", "Waterbeleid",
IF($C62 = "Grasso Diana", "Kamp C",
IF($C62 = "Hofkens Dorien", "Zilvermeer",
IF($C62 = "Info (Europa Direct)", "europa",
IF($C62 = "Info (VZW Kempens Landschap)", "Kempens Landschap",
IF($C62 = "Jassime Meeusen", "Interreg",
IF($C62 = "Kabinet van de Gouverneur", "Gouverneur",
IF($C62 = "Kasteel d'Ursel", "Kasteel d'Ursel",
IF($C62 = "Kopop", "Veiligheidsinstituut",
IF($C62 = "Mermans Mieke", "De Warande",
IF($C62 = "Pers Provincie Antwerpen", "?",
IF($C62 = "Pluym Maarten", "Regionale Landschappen",
IF($C62 = "Praet Petra", "Havencentrum",
IF($C62 = "Ragas Sophie", "Erfgoed",
IF($C62 = "Rosier Mariel", "Toerisme Provincie Antwerpen",
IF($C62 = "Ruimte Provincie Antwerpen", "?",
IF($C62 = "Sapolaite Justina", "PGRM",
IF($C62 = "Sonja Geurts", "Kempens Landschap",
IF($C62 = "Stuer Soraya", "?",
IF($C62 = "Toerisme Scheldeland", "Toerisme provincie Antwerpen",
IF($C62 = "Van Daele Gert", "Veiligheidsinstituut",
IF($C62 = "Van Houselt Marleen", "Suske en Wiske",
IF($C62 = "Van Malderen Nele", "?",
IF($C62 = "Vandendriessche Kathleen", "De Schorre",
IF($C62 = "Vercammen Katrijn", "?",
IF($C62 = "Wouters Nancy", "PGRK",
IF($C62 = "Wouters Sarah (PGRM)", "PGRM",
IF($C62 = "Gatto Duan", "PGRA - M - K",
IF($C62 = "Verhelst Hilde", "?",
IF($C62 = "de Warande", "De Warande",
IF($C62 = "Galle Inge", "PITO",
IF($C62 = "Maris Sophie", "Regionale Landschappen",
IF($C62 = "OS_Redactie_Persbericht", "?", "?"))))))))))))))))))))))))))))))))))))))))))))))</f>
        <v>Kamp C</v>
      </c>
      <c r="K62" s="1" t="s">
        <v>16</v>
      </c>
      <c r="L62" s="95">
        <v>43510</v>
      </c>
      <c r="M62" s="65" t="str">
        <f t="shared" si="0"/>
        <v>feb</v>
      </c>
    </row>
    <row r="63" spans="1:13" x14ac:dyDescent="0.25">
      <c r="A63" s="1" t="s">
        <v>599</v>
      </c>
      <c r="B63" s="1" t="str">
        <f t="shared" si="2"/>
        <v>Persdienst</v>
      </c>
      <c r="C63" s="2" t="s">
        <v>22</v>
      </c>
      <c r="D63" s="88" t="s">
        <v>130</v>
      </c>
      <c r="E63" s="1" t="s">
        <v>855</v>
      </c>
      <c r="F63" s="2" t="s">
        <v>626</v>
      </c>
      <c r="G63" s="2" t="s">
        <v>855</v>
      </c>
      <c r="H63" s="2" t="s">
        <v>626</v>
      </c>
      <c r="I63" s="1" t="s">
        <v>594</v>
      </c>
      <c r="J63" s="1" t="s">
        <v>640</v>
      </c>
      <c r="K63" s="1" t="s">
        <v>16</v>
      </c>
      <c r="L63" s="95">
        <v>43510</v>
      </c>
      <c r="M63" s="65" t="str">
        <f t="shared" si="0"/>
        <v>feb</v>
      </c>
    </row>
    <row r="64" spans="1:13" x14ac:dyDescent="0.25">
      <c r="A64" s="1" t="s">
        <v>599</v>
      </c>
      <c r="B64" s="1" t="str">
        <f t="shared" si="2"/>
        <v>Provincie</v>
      </c>
      <c r="C64" s="2" t="s">
        <v>29</v>
      </c>
      <c r="D64" s="1" t="s">
        <v>129</v>
      </c>
      <c r="E64" s="1" t="s">
        <v>855</v>
      </c>
      <c r="F64" s="2" t="s">
        <v>626</v>
      </c>
      <c r="G64" s="2" t="s">
        <v>855</v>
      </c>
      <c r="H64" s="2" t="s">
        <v>855</v>
      </c>
      <c r="I64" s="1" t="str">
        <f>IF($C64 = "Aerts Evelien", "Economie",
IF($C64 = "Agyei Nena", "Vrije Tijd",
IF($C64 = "Antwerpen Fietsprovincie", "Mobilteit",
IF($C64 = "APS Marijke", "Leefmileu",
IF($C64 = "ART Kathleen", "Economie",
IF($C64 = "Brinckman Lobke", "Leefmileu",
IF($C64 = "communicatie@denekker.be", "Vrije Tijd",
IF($C64 = "De Keyzer Anouche", "Vrije Tijd",
IF($C64 = "Deman Sabine", "Onderwijs en Educatie",
IF($C64 = "D'Haenens Eva", "Vrije Tijd",
IF($C64 = "Dienst Economie (DEIS)", "Economie",
IF($C64 = "Dienst Erfgoed", "Ruimte",
IF($C64 = "Druart Valerie", "Provinciebestuur",
IF($C64 = "Gijsbrechts Thalia", "Leefmileu",
IF($C64 = "Grasso Diana", "Leefmileu",
IF($C64 = "Hofkens Dorien", "Vrije Tijd",
IF($C64 = "Info (Europa Direct)", "Economie",
IF($C64 = "Info (VZW Kempens Landschap)", "Vrije Tijd",
IF($C64 = "Jassime Meeusen", "Extern",
IF($C64 = "Kabinet van de Gouverneur", "Provinciebestuur",
IF($C64 = "Kasteel d'Ursel", "Vrije Tijd",
IF($C64 = "Kopop", "Onderwijs en Educatie",
IF($C64 = "Mermans Mieke", "Vrije Tijd",
IF($C64 = "Pers Provincie Antwerpen", "Provinciebestuur",
IF($C64 = "Pluym Maarten", "Leefmileu",
IF($C64 = "Praet Petra", "Economie",
IF($C64 = "Ragas Sophie", "Ruimte",
IF($C64 = "Rosier Mariel", "Vrije Tijd",
IF($C64 = "Ruimte Provincie Antwerpen", "Ruimte",
IF($C64 = "Sapolaite Justina", "Vrije Tijd",
IF($C64 = "Sonja Geurts", "Extern - Vrije Tijd",
IF($C64 = "Stuer Soraya", "Economie",
IF($C64 = "Toerisme Scheldeland", "Vrije Tijd",
IF($C64 = "Van Daele Gert", "Onderwijs en Educatie",
IF($C64 = "Van Houselt Marleen", "Onderwijs en Educatie",
IF($C64 = "Van Malderen Nele", "Onderwijs en Educatie",
IF($C64 = "Vandendriessche Kathleen", "Vrije Tijd",
IF($C64 = "Vercammen Katrijn", "Ruimte",
IF($C64 = "Wouters Nancy", "Vrije Tijd",
IF($C64 = "Wouters Sarah (PGRM)", "Vrije Tijd",
IF($C64 = "Gatto Duan", "Vrije Tijd",
IF($C64 = "Verhelst Hilde", "Provinciebestuur",
IF($C64 = "de Warande", "Vrije Tijd",
IF($C64 = "Galle Inge", "Onderwijs en Educatie",
IF($C64 = "Verhaert Katleen", "Ruimte",
IF($C64 = "Interreg", "Economie",
IF($C64 = "Maris Sophie", "Leefmileu",
IF($C64 = "Van Grieken Heleen", "Economie",
IF($C64 = "Koninklijk conservatorium Antwerpen", "Vrije Tijd",
IF($C64 = "Art Katleen", "Economie",
IF($C64 = "OS_Redactie_Persbericht", "Provinciebestuur", "?")))))))))))))))))))))))))))))))))))))))))))))))))))</f>
        <v>Vrije Tijd</v>
      </c>
      <c r="J64" s="1" t="str">
        <f>IF($C64 = "Aerts Evelien", "?",
IF($C64 = "Agyei Nena", "zilvermeer",
IF($C64 = "Antwerpen Fietsprovincie", "?",
IF($C64 = "APS Marijke", "?",
IF($C64 = "ART Kathleen", "POM Antwerpen",
IF($C64 = "Brinckman Lobke", "MOS",
IF($C64 = "communicatie@denekker.be", "De Nekker",
IF($C64 = "De Keyzer Anouche", "PGRA",
IF($C64 = "Deman Sabine", "Campus Vesta",
IF($C64 = "D'Haenens Eva", "Arboretum",
IF($C64 = "Dienst Economie (DEIS)", "Economie, innovatie en Samenleving",
IF($C64 = "Dienst Erfgoed", "Erfgoed",
IF($C64 = "Druart Valerie", "?",
IF($C64 = "Gijsbrechts Thalia", "Waterbeleid",
IF($C64 = "Grasso Diana", "Kamp C",
IF($C64 = "Hofkens Dorien", "Zilvermeer",
IF($C64 = "Info (Europa Direct)", "europa",
IF($C64 = "Info (VZW Kempens Landschap)", "Kempens Landschap",
IF($C64 = "Jassime Meeusen", "Interreg",
IF($C64 = "Kabinet van de Gouverneur", "Gouverneur",
IF($C64 = "Kasteel d'Ursel", "Kasteel d'Ursel",
IF($C64 = "Kopop", "Veiligheidsinstituut",
IF($C64 = "Mermans Mieke", "De Warande",
IF($C64 = "Pers Provincie Antwerpen", "?",
IF($C64 = "Pluym Maarten", "Regionale Landschappen",
IF($C64 = "Praet Petra", "Havencentrum",
IF($C64 = "Ragas Sophie", "Erfgoed",
IF($C64 = "Rosier Mariel", "Toerisme Provincie Antwerpen",
IF($C64 = "Ruimte Provincie Antwerpen", "?",
IF($C64 = "Sapolaite Justina", "PGRM",
IF($C64 = "Sonja Geurts", "Kempens Landschap",
IF($C64 = "Stuer Soraya", "?",
IF($C64 = "Toerisme Scheldeland", "Toerisme provincie Antwerpen",
IF($C64 = "Van Daele Gert", "Veiligheidsinstituut",
IF($C64 = "Van Houselt Marleen", "Suske en Wiske",
IF($C64 = "Van Malderen Nele", "?",
IF($C64 = "Vandendriessche Kathleen", "De Schorre",
IF($C64 = "Vercammen Katrijn", "?",
IF($C64 = "Wouters Nancy", "PGRK",
IF($C64 = "Wouters Sarah (PGRM)", "PGRM",
IF($C64 = "Gatto Duan", "PGRA - M - K",
IF($C64 = "Verhelst Hilde", "?",
IF($C64 = "de Warande", "De Warande",
IF($C64 = "Galle Inge", "PITO",
IF($C64 = "Maris Sophie", "Regionale Landschappen",
IF($C64 = "OS_Redactie_Persbericht", "?", "?"))))))))))))))))))))))))))))))))))))))))))))))</f>
        <v>Kempens Landschap</v>
      </c>
      <c r="K64" s="1" t="s">
        <v>16</v>
      </c>
      <c r="L64" s="95">
        <v>43510</v>
      </c>
      <c r="M64" s="65" t="str">
        <f t="shared" si="0"/>
        <v>feb</v>
      </c>
    </row>
    <row r="65" spans="1:13" x14ac:dyDescent="0.25">
      <c r="A65" s="1" t="s">
        <v>599</v>
      </c>
      <c r="B65" s="1" t="str">
        <f t="shared" si="2"/>
        <v>Persdienst</v>
      </c>
      <c r="C65" s="2" t="s">
        <v>22</v>
      </c>
      <c r="D65" s="12" t="s">
        <v>132</v>
      </c>
      <c r="E65" s="1" t="s">
        <v>626</v>
      </c>
      <c r="F65" s="2" t="s">
        <v>855</v>
      </c>
      <c r="G65" s="2" t="s">
        <v>855</v>
      </c>
      <c r="H65" s="2" t="s">
        <v>855</v>
      </c>
      <c r="I65" s="1" t="s">
        <v>594</v>
      </c>
      <c r="J65" s="1" t="s">
        <v>131</v>
      </c>
      <c r="K65" s="1" t="s">
        <v>11</v>
      </c>
      <c r="L65" s="95">
        <v>43511</v>
      </c>
      <c r="M65" s="65" t="str">
        <f t="shared" si="0"/>
        <v>feb</v>
      </c>
    </row>
    <row r="66" spans="1:13" x14ac:dyDescent="0.25">
      <c r="A66" s="1" t="s">
        <v>599</v>
      </c>
      <c r="B66" s="1" t="str">
        <f t="shared" si="2"/>
        <v>Persdienst</v>
      </c>
      <c r="C66" s="2" t="s">
        <v>22</v>
      </c>
      <c r="D66" s="1" t="s">
        <v>133</v>
      </c>
      <c r="E66" s="1" t="s">
        <v>855</v>
      </c>
      <c r="F66" s="2" t="s">
        <v>626</v>
      </c>
      <c r="G66" s="2" t="s">
        <v>855</v>
      </c>
      <c r="H66" s="2" t="s">
        <v>855</v>
      </c>
      <c r="I66" s="1" t="str">
        <f>IF($C66 = "Aerts Evelien", "Economie",
IF($C66 = "Agyei Nena", "Vrije Tijd",
IF($C66 = "Antwerpen Fietsprovincie", "Mobilteit",
IF($C66 = "APS Marijke", "Leefmileu",
IF($C66 = "ART Kathleen", "Economie",
IF($C66 = "Brinckman Lobke", "Leefmileu",
IF($C66 = "communicatie@denekker.be", "Vrije Tijd",
IF($C66 = "De Keyzer Anouche", "Vrije Tijd",
IF($C66 = "Deman Sabine", "Onderwijs en Educatie",
IF($C66 = "D'Haenens Eva", "Vrije Tijd",
IF($C66 = "Dienst Economie (DEIS)", "Economie",
IF($C66 = "Dienst Erfgoed", "Ruimte",
IF($C66 = "Druart Valerie", "Provinciebestuur",
IF($C66 = "Gijsbrechts Thalia", "Leefmileu",
IF($C66 = "Grasso Diana", "Leefmileu",
IF($C66 = "Hofkens Dorien", "Vrije Tijd",
IF($C66 = "Info (Europa Direct)", "Economie",
IF($C66 = "Info (VZW Kempens Landschap)", "Vrije Tijd",
IF($C66 = "Jassime Meeusen", "Extern",
IF($C66 = "Kabinet van de Gouverneur", "Provinciebestuur",
IF($C66 = "Kasteel d'Ursel", "Vrije Tijd",
IF($C66 = "Kopop", "Onderwijs en Educatie",
IF($C66 = "Mermans Mieke", "Vrije Tijd",
IF($C66 = "Pers Provincie Antwerpen", "Provinciebestuur",
IF($C66 = "Pluym Maarten", "Leefmileu",
IF($C66 = "Praet Petra", "Economie",
IF($C66 = "Ragas Sophie", "Ruimte",
IF($C66 = "Rosier Mariel", "Vrije Tijd",
IF($C66 = "Ruimte Provincie Antwerpen", "Ruimte",
IF($C66 = "Sapolaite Justina", "Vrije Tijd",
IF($C66 = "Sonja Geurts", "Extern - Vrije Tijd",
IF($C66 = "Stuer Soraya", "Economie",
IF($C66 = "Toerisme Scheldeland", "Vrije Tijd",
IF($C66 = "Van Daele Gert", "Onderwijs en Educatie",
IF($C66 = "Van Houselt Marleen", "Onderwijs en Educatie",
IF($C66 = "Van Malderen Nele", "Onderwijs en Educatie",
IF($C66 = "Vandendriessche Kathleen", "Vrije Tijd",
IF($C66 = "Vercammen Katrijn", "Ruimte",
IF($C66 = "Wouters Nancy", "Vrije Tijd",
IF($C66 = "Wouters Sarah (PGRM)", "Vrije Tijd",
IF($C66 = "Gatto Duan", "Vrije Tijd",
IF($C66 = "Verhelst Hilde", "Provinciebestuur",
IF($C66 = "de Warande", "Vrije Tijd",
IF($C66 = "Galle Inge", "Onderwijs en Educatie",
IF($C66 = "Verhaert Katleen", "Ruimte",
IF($C66 = "Interreg", "Economie",
IF($C66 = "Maris Sophie", "Leefmileu",
IF($C66 = "Van Grieken Heleen", "Economie",
IF($C66 = "Koninklijk conservatorium Antwerpen", "Vrije Tijd",
IF($C66 = "Art Katleen", "Economie",
IF($C66 = "OS_Redactie_Persbericht", "Provinciebestuur", "?")))))))))))))))))))))))))))))))))))))))))))))))))))</f>
        <v>Provinciebestuur</v>
      </c>
      <c r="J66" s="1" t="s">
        <v>638</v>
      </c>
      <c r="K66" s="1" t="s">
        <v>20</v>
      </c>
      <c r="L66" s="95">
        <v>43511</v>
      </c>
      <c r="M66" s="65" t="str">
        <f t="shared" ref="M66:M129" si="4">IF(MONTH($L66) = 1, "jan",
IF(MONTH($L66) = 2, "feb",
IF(MONTH($L66) = 3, "mrt",
IF(MONTH($L66) = 4, "apr",
IF(MONTH($L66) = 5, "mei",
IF(MONTH($L66) = 6, "jun",
IF(MONTH($L66) = 7, "jul",
IF(MONTH($L66) = 8, "aug",
IF(MONTH($L66) = 9, "sep",
IF(MONTH($L66) = 10, "okt",
IF(MONTH($L66) = 11, "nov", "dec")))))))))))</f>
        <v>feb</v>
      </c>
    </row>
    <row r="67" spans="1:13" x14ac:dyDescent="0.25">
      <c r="A67" s="1" t="s">
        <v>599</v>
      </c>
      <c r="B67" s="1" t="str">
        <f t="shared" si="2"/>
        <v>Provincie</v>
      </c>
      <c r="C67" s="2" t="s">
        <v>566</v>
      </c>
      <c r="D67" s="1" t="s">
        <v>134</v>
      </c>
      <c r="E67" s="1" t="s">
        <v>855</v>
      </c>
      <c r="F67" s="2" t="s">
        <v>626</v>
      </c>
      <c r="G67" s="2" t="s">
        <v>855</v>
      </c>
      <c r="H67" s="2" t="s">
        <v>855</v>
      </c>
      <c r="I67" s="1" t="str">
        <f>IF($C67 = "Aerts Evelien", "Economie",
IF($C67 = "Agyei Nena", "Vrije Tijd",
IF($C67 = "Antwerpen Fietsprovincie", "Mobilteit",
IF($C67 = "APS Marijke", "Leefmileu",
IF($C67 = "ART Kathleen", "Economie",
IF($C67 = "Brinckman Lobke", "Leefmileu",
IF($C67 = "communicatie@denekker.be", "Vrije Tijd",
IF($C67 = "De Keyzer Anouche", "Vrije Tijd",
IF($C67 = "Deman Sabine", "Onderwijs en Educatie",
IF($C67 = "D'Haenens Eva", "Vrije Tijd",
IF($C67 = "Dienst Economie (DEIS)", "Economie",
IF($C67 = "Dienst Erfgoed", "Ruimte",
IF($C67 = "Druart Valerie", "Provinciebestuur",
IF($C67 = "Gijsbrechts Thalia", "Leefmileu",
IF($C67 = "Grasso Diana", "Leefmileu",
IF($C67 = "Hofkens Dorien", "Vrije Tijd",
IF($C67 = "Info (Europa Direct)", "Economie",
IF($C67 = "Info (VZW Kempens Landschap)", "Vrije Tijd",
IF($C67 = "Jassime Meeusen", "Extern",
IF($C67 = "Kabinet van de Gouverneur", "Provinciebestuur",
IF($C67 = "Kasteel d'Ursel", "Vrije Tijd",
IF($C67 = "Kopop", "Onderwijs en Educatie",
IF($C67 = "Mermans Mieke", "Vrije Tijd",
IF($C67 = "Pers Provincie Antwerpen", "Provinciebestuur",
IF($C67 = "Pluym Maarten", "Leefmileu",
IF($C67 = "Praet Petra", "Economie",
IF($C67 = "Ragas Sophie", "Ruimte",
IF($C67 = "Rosier Mariel", "Vrije Tijd",
IF($C67 = "Ruimte Provincie Antwerpen", "Ruimte",
IF($C67 = "Sapolaite Justina", "Vrije Tijd",
IF($C67 = "Sonja Geurts", "Extern - Vrije Tijd",
IF($C67 = "Stuer Soraya", "Economie",
IF($C67 = "Toerisme Scheldeland", "Vrije Tijd",
IF($C67 = "Van Daele Gert", "Onderwijs en Educatie",
IF($C67 = "Van Houselt Marleen", "Onderwijs en Educatie",
IF($C67 = "Van Malderen Nele", "Onderwijs en Educatie",
IF($C67 = "Vandendriessche Kathleen", "Vrije Tijd",
IF($C67 = "Vercammen Katrijn", "Ruimte",
IF($C67 = "Wouters Nancy", "Vrije Tijd",
IF($C67 = "Wouters Sarah (PGRM)", "Vrije Tijd",
IF($C67 = "Gatto Duan", "Vrije Tijd",
IF($C67 = "Verhelst Hilde", "Provinciebestuur",
IF($C67 = "de Warande", "Vrije Tijd",
IF($C67 = "Galle Inge", "Onderwijs en Educatie",
IF($C67 = "Verhaert Katleen", "Ruimte",
IF($C67 = "Interreg", "Economie",
IF($C67 = "Maris Sophie", "Leefmileu",
IF($C67 = "Van Grieken Heleen", "Economie",
IF($C67 = "Koninklijk conservatorium Antwerpen", "Vrije Tijd",
IF($C67 = "Art Katleen", "Economie",
IF($C67 = "OS_Redactie_Persbericht", "Provinciebestuur", "?")))))))))))))))))))))))))))))))))))))))))))))))))))</f>
        <v>Vrije Tijd</v>
      </c>
      <c r="J67" s="1" t="s">
        <v>35</v>
      </c>
      <c r="K67" s="1" t="s">
        <v>16</v>
      </c>
      <c r="L67" s="95">
        <v>43512</v>
      </c>
      <c r="M67" s="65" t="str">
        <f t="shared" si="4"/>
        <v>feb</v>
      </c>
    </row>
    <row r="68" spans="1:13" x14ac:dyDescent="0.25">
      <c r="A68" s="1" t="s">
        <v>599</v>
      </c>
      <c r="B68" s="1" t="str">
        <f t="shared" si="2"/>
        <v>Provincie</v>
      </c>
      <c r="C68" s="2" t="s">
        <v>29</v>
      </c>
      <c r="D68" s="1" t="s">
        <v>135</v>
      </c>
      <c r="E68" s="1" t="s">
        <v>855</v>
      </c>
      <c r="F68" s="2" t="s">
        <v>855</v>
      </c>
      <c r="G68" s="2" t="s">
        <v>855</v>
      </c>
      <c r="H68" s="2" t="s">
        <v>855</v>
      </c>
      <c r="I68" s="1" t="str">
        <f>IF($C68 = "Aerts Evelien", "Economie",
IF($C68 = "Agyei Nena", "Vrije Tijd",
IF($C68 = "Antwerpen Fietsprovincie", "Mobilteit",
IF($C68 = "APS Marijke", "Leefmileu",
IF($C68 = "ART Kathleen", "Economie",
IF($C68 = "Brinckman Lobke", "Leefmileu",
IF($C68 = "communicatie@denekker.be", "Vrije Tijd",
IF($C68 = "De Keyzer Anouche", "Vrije Tijd",
IF($C68 = "Deman Sabine", "Onderwijs en Educatie",
IF($C68 = "D'Haenens Eva", "Vrije Tijd",
IF($C68 = "Dienst Economie (DEIS)", "Economie",
IF($C68 = "Dienst Erfgoed", "Ruimte",
IF($C68 = "Druart Valerie", "Provinciebestuur",
IF($C68 = "Gijsbrechts Thalia", "Leefmileu",
IF($C68 = "Grasso Diana", "Leefmileu",
IF($C68 = "Hofkens Dorien", "Vrije Tijd",
IF($C68 = "Info (Europa Direct)", "Economie",
IF($C68 = "Info (VZW Kempens Landschap)", "Vrije Tijd",
IF($C68 = "Jassime Meeusen", "Extern",
IF($C68 = "Kabinet van de Gouverneur", "Provinciebestuur",
IF($C68 = "Kasteel d'Ursel", "Vrije Tijd",
IF($C68 = "Kopop", "Onderwijs en Educatie",
IF($C68 = "Mermans Mieke", "Vrije Tijd",
IF($C68 = "Pers Provincie Antwerpen", "Provinciebestuur",
IF($C68 = "Pluym Maarten", "Leefmileu",
IF($C68 = "Praet Petra", "Economie",
IF($C68 = "Ragas Sophie", "Ruimte",
IF($C68 = "Rosier Mariel", "Vrije Tijd",
IF($C68 = "Ruimte Provincie Antwerpen", "Ruimte",
IF($C68 = "Sapolaite Justina", "Vrije Tijd",
IF($C68 = "Sonja Geurts", "Extern - Vrije Tijd",
IF($C68 = "Stuer Soraya", "Economie",
IF($C68 = "Toerisme Scheldeland", "Vrije Tijd",
IF($C68 = "Van Daele Gert", "Onderwijs en Educatie",
IF($C68 = "Van Houselt Marleen", "Onderwijs en Educatie",
IF($C68 = "Van Malderen Nele", "Onderwijs en Educatie",
IF($C68 = "Vandendriessche Kathleen", "Vrije Tijd",
IF($C68 = "Vercammen Katrijn", "Ruimte",
IF($C68 = "Wouters Nancy", "Vrije Tijd",
IF($C68 = "Wouters Sarah (PGRM)", "Vrije Tijd",
IF($C68 = "Gatto Duan", "Vrije Tijd",
IF($C68 = "Verhelst Hilde", "Provinciebestuur",
IF($C68 = "de Warande", "Vrije Tijd",
IF($C68 = "Galle Inge", "Onderwijs en Educatie",
IF($C68 = "Verhaert Katleen", "Ruimte",
IF($C68 = "Interreg", "Economie",
IF($C68 = "Maris Sophie", "Leefmileu",
IF($C68 = "Van Grieken Heleen", "Economie",
IF($C68 = "Koninklijk conservatorium Antwerpen", "Vrije Tijd",
IF($C68 = "Art Katleen", "Economie",
IF($C68 = "OS_Redactie_Persbericht", "Provinciebestuur", "?")))))))))))))))))))))))))))))))))))))))))))))))))))</f>
        <v>Vrije Tijd</v>
      </c>
      <c r="J68" s="1" t="str">
        <f>IF($C68 = "Aerts Evelien", "?",
IF($C68 = "Agyei Nena", "zilvermeer",
IF($C68 = "Antwerpen Fietsprovincie", "?",
IF($C68 = "APS Marijke", "?",
IF($C68 = "ART Kathleen", "POM Antwerpen",
IF($C68 = "Brinckman Lobke", "MOS",
IF($C68 = "communicatie@denekker.be", "De Nekker",
IF($C68 = "De Keyzer Anouche", "PGRA",
IF($C68 = "Deman Sabine", "Campus Vesta",
IF($C68 = "D'Haenens Eva", "Arboretum",
IF($C68 = "Dienst Economie (DEIS)", "Economie, innovatie en Samenleving",
IF($C68 = "Dienst Erfgoed", "Erfgoed",
IF($C68 = "Druart Valerie", "?",
IF($C68 = "Gijsbrechts Thalia", "Waterbeleid",
IF($C68 = "Grasso Diana", "Kamp C",
IF($C68 = "Hofkens Dorien", "Zilvermeer",
IF($C68 = "Info (Europa Direct)", "europa",
IF($C68 = "Info (VZW Kempens Landschap)", "Kempens Landschap",
IF($C68 = "Jassime Meeusen", "Interreg",
IF($C68 = "Kabinet van de Gouverneur", "Gouverneur",
IF($C68 = "Kasteel d'Ursel", "Kasteel d'Ursel",
IF($C68 = "Kopop", "Veiligheidsinstituut",
IF($C68 = "Mermans Mieke", "De Warande",
IF($C68 = "Pers Provincie Antwerpen", "?",
IF($C68 = "Pluym Maarten", "Regionale Landschappen",
IF($C68 = "Praet Petra", "Havencentrum",
IF($C68 = "Ragas Sophie", "Erfgoed",
IF($C68 = "Rosier Mariel", "Toerisme Provincie Antwerpen",
IF($C68 = "Ruimte Provincie Antwerpen", "?",
IF($C68 = "Sapolaite Justina", "PGRM",
IF($C68 = "Sonja Geurts", "Kempens Landschap",
IF($C68 = "Stuer Soraya", "?",
IF($C68 = "Toerisme Scheldeland", "Toerisme provincie Antwerpen",
IF($C68 = "Van Daele Gert", "Veiligheidsinstituut",
IF($C68 = "Van Houselt Marleen", "Suske en Wiske",
IF($C68 = "Van Malderen Nele", "?",
IF($C68 = "Vandendriessche Kathleen", "De Schorre",
IF($C68 = "Vercammen Katrijn", "?",
IF($C68 = "Wouters Nancy", "PGRK",
IF($C68 = "Wouters Sarah (PGRM)", "PGRM",
IF($C68 = "Gatto Duan", "PGRA - M - K",
IF($C68 = "Verhelst Hilde", "?",
IF($C68 = "de Warande", "De Warande",
IF($C68 = "Galle Inge", "PITO",
IF($C68 = "Maris Sophie", "Regionale Landschappen",
IF($C68 = "OS_Redactie_Persbericht", "?", "?"))))))))))))))))))))))))))))))))))))))))))))))</f>
        <v>Kempens Landschap</v>
      </c>
      <c r="K68" s="1" t="s">
        <v>16</v>
      </c>
      <c r="L68" s="95">
        <v>43514</v>
      </c>
      <c r="M68" s="65" t="str">
        <f t="shared" si="4"/>
        <v>feb</v>
      </c>
    </row>
    <row r="69" spans="1:13" x14ac:dyDescent="0.25">
      <c r="A69" s="1" t="s">
        <v>599</v>
      </c>
      <c r="B69" s="1" t="str">
        <f t="shared" si="2"/>
        <v>Persdienst</v>
      </c>
      <c r="C69" s="2" t="s">
        <v>22</v>
      </c>
      <c r="D69" s="12" t="s">
        <v>137</v>
      </c>
      <c r="E69" s="1" t="s">
        <v>855</v>
      </c>
      <c r="F69" s="2" t="s">
        <v>626</v>
      </c>
      <c r="G69" s="2" t="s">
        <v>855</v>
      </c>
      <c r="H69" s="2" t="s">
        <v>855</v>
      </c>
      <c r="I69" s="1" t="s">
        <v>594</v>
      </c>
      <c r="J69" s="1" t="s">
        <v>640</v>
      </c>
      <c r="K69" s="1" t="s">
        <v>16</v>
      </c>
      <c r="L69" s="95">
        <v>43515</v>
      </c>
      <c r="M69" s="65" t="str">
        <f t="shared" si="4"/>
        <v>feb</v>
      </c>
    </row>
    <row r="70" spans="1:13" x14ac:dyDescent="0.25">
      <c r="A70" s="1" t="s">
        <v>599</v>
      </c>
      <c r="B70" s="1" t="str">
        <f t="shared" si="2"/>
        <v>Provincie</v>
      </c>
      <c r="C70" s="2" t="s">
        <v>33</v>
      </c>
      <c r="D70" s="1" t="s">
        <v>136</v>
      </c>
      <c r="E70" s="1" t="s">
        <v>855</v>
      </c>
      <c r="F70" s="2" t="s">
        <v>626</v>
      </c>
      <c r="G70" s="2" t="s">
        <v>855</v>
      </c>
      <c r="H70" s="2" t="s">
        <v>855</v>
      </c>
      <c r="I70" s="1" t="str">
        <f>IF($C70 = "Aerts Evelien", "Economie",
IF($C70 = "Agyei Nena", "Vrije Tijd",
IF($C70 = "Antwerpen Fietsprovincie", "Mobilteit",
IF($C70 = "APS Marijke", "Leefmileu",
IF($C70 = "ART Kathleen", "Economie",
IF($C70 = "Brinckman Lobke", "Leefmileu",
IF($C70 = "communicatie@denekker.be", "Vrije Tijd",
IF($C70 = "De Keyzer Anouche", "Vrije Tijd",
IF($C70 = "Deman Sabine", "Onderwijs en Educatie",
IF($C70 = "D'Haenens Eva", "Vrije Tijd",
IF($C70 = "Dienst Economie (DEIS)", "Economie",
IF($C70 = "Dienst Erfgoed", "Ruimte",
IF($C70 = "Druart Valerie", "Provinciebestuur",
IF($C70 = "Gijsbrechts Thalia", "Leefmileu",
IF($C70 = "Grasso Diana", "Leefmileu",
IF($C70 = "Hofkens Dorien", "Vrije Tijd",
IF($C70 = "Info (Europa Direct)", "Economie",
IF($C70 = "Info (VZW Kempens Landschap)", "Vrije Tijd",
IF($C70 = "Jassime Meeusen", "Extern",
IF($C70 = "Kabinet van de Gouverneur", "Provinciebestuur",
IF($C70 = "Kasteel d'Ursel", "Vrije Tijd",
IF($C70 = "Kopop", "Onderwijs en Educatie",
IF($C70 = "Mermans Mieke", "Vrije Tijd",
IF($C70 = "Pers Provincie Antwerpen", "Provinciebestuur",
IF($C70 = "Pluym Maarten", "Leefmileu",
IF($C70 = "Praet Petra", "Economie",
IF($C70 = "Ragas Sophie", "Ruimte",
IF($C70 = "Rosier Mariel", "Vrije Tijd",
IF($C70 = "Ruimte Provincie Antwerpen", "Ruimte",
IF($C70 = "Sapolaite Justina", "Vrije Tijd",
IF($C70 = "Sonja Geurts", "Extern - Vrije Tijd",
IF($C70 = "Stuer Soraya", "Economie",
IF($C70 = "Toerisme Scheldeland", "Vrije Tijd",
IF($C70 = "Van Daele Gert", "Onderwijs en Educatie",
IF($C70 = "Van Houselt Marleen", "Onderwijs en Educatie",
IF($C70 = "Van Malderen Nele", "Onderwijs en Educatie",
IF($C70 = "Vandendriessche Kathleen", "Vrije Tijd",
IF($C70 = "Vercammen Katrijn", "Ruimte",
IF($C70 = "Wouters Nancy", "Vrije Tijd",
IF($C70 = "Wouters Sarah (PGRM)", "Vrije Tijd",
IF($C70 = "Gatto Duan", "Vrije Tijd",
IF($C70 = "Verhelst Hilde", "Provinciebestuur",
IF($C70 = "de Warande", "Vrije Tijd",
IF($C70 = "Galle Inge", "Onderwijs en Educatie",
IF($C70 = "Verhaert Katleen", "Ruimte",
IF($C70 = "Interreg", "Economie",
IF($C70 = "Maris Sophie", "Leefmileu",
IF($C70 = "Van Grieken Heleen", "Economie",
IF($C70 = "Koninklijk conservatorium Antwerpen", "Vrije Tijd",
IF($C70 = "Art Katleen", "Economie",
IF($C70 = "OS_Redactie_Persbericht", "Provinciebestuur", "?")))))))))))))))))))))))))))))))))))))))))))))))))))</f>
        <v>Vrije Tijd</v>
      </c>
      <c r="J70" s="1" t="str">
        <f>IF($C70 = "Aerts Evelien", "?",
IF($C70 = "Agyei Nena", "zilvermeer",
IF($C70 = "Antwerpen Fietsprovincie", "?",
IF($C70 = "APS Marijke", "?",
IF($C70 = "ART Kathleen", "POM Antwerpen",
IF($C70 = "Brinckman Lobke", "MOS",
IF($C70 = "communicatie@denekker.be", "De Nekker",
IF($C70 = "De Keyzer Anouche", "PGRA",
IF($C70 = "Deman Sabine", "Campus Vesta",
IF($C70 = "D'Haenens Eva", "Arboretum",
IF($C70 = "Dienst Economie (DEIS)", "Economie, innovatie en Samenleving",
IF($C70 = "Dienst Erfgoed", "Erfgoed",
IF($C70 = "Druart Valerie", "?",
IF($C70 = "Gijsbrechts Thalia", "Waterbeleid",
IF($C70 = "Grasso Diana", "Kamp C",
IF($C70 = "Hofkens Dorien", "Zilvermeer",
IF($C70 = "Info (Europa Direct)", "europa",
IF($C70 = "Info (VZW Kempens Landschap)", "Kempens Landschap",
IF($C70 = "Jassime Meeusen", "Interreg",
IF($C70 = "Kabinet van de Gouverneur", "Gouverneur",
IF($C70 = "Kasteel d'Ursel", "Kasteel d'Ursel",
IF($C70 = "Kopop", "Veiligheidsinstituut",
IF($C70 = "Mermans Mieke", "De Warande",
IF($C70 = "Pers Provincie Antwerpen", "?",
IF($C70 = "Pluym Maarten", "Regionale Landschappen",
IF($C70 = "Praet Petra", "Havencentrum",
IF($C70 = "Ragas Sophie", "Erfgoed",
IF($C70 = "Rosier Mariel", "Toerisme Provincie Antwerpen",
IF($C70 = "Ruimte Provincie Antwerpen", "?",
IF($C70 = "Sapolaite Justina", "PGRM",
IF($C70 = "Sonja Geurts", "Kempens Landschap",
IF($C70 = "Stuer Soraya", "?",
IF($C70 = "Toerisme Scheldeland", "Toerisme provincie Antwerpen",
IF($C70 = "Van Daele Gert", "Veiligheidsinstituut",
IF($C70 = "Van Houselt Marleen", "Suske en Wiske",
IF($C70 = "Van Malderen Nele", "?",
IF($C70 = "Vandendriessche Kathleen", "De Schorre",
IF($C70 = "Vercammen Katrijn", "?",
IF($C70 = "Wouters Nancy", "PGRK",
IF($C70 = "Wouters Sarah (PGRM)", "PGRM",
IF($C70 = "Gatto Duan", "PGRA - M - K",
IF($C70 = "Verhelst Hilde", "?",
IF($C70 = "de Warande", "De Warande",
IF($C70 = "Galle Inge", "PITO",
IF($C70 = "Maris Sophie", "Regionale Landschappen",
IF($C70 = "OS_Redactie_Persbericht", "?", "?"))))))))))))))))))))))))))))))))))))))))))))))</f>
        <v>PGRA</v>
      </c>
      <c r="K70" s="1" t="s">
        <v>31</v>
      </c>
      <c r="L70" s="95">
        <v>43515</v>
      </c>
      <c r="M70" s="65" t="str">
        <f t="shared" si="4"/>
        <v>feb</v>
      </c>
    </row>
    <row r="71" spans="1:13" x14ac:dyDescent="0.25">
      <c r="A71" s="1" t="s">
        <v>599</v>
      </c>
      <c r="B71" s="1" t="str">
        <f t="shared" si="2"/>
        <v>Provincie</v>
      </c>
      <c r="C71" s="2" t="s">
        <v>139</v>
      </c>
      <c r="D71" s="22" t="s">
        <v>138</v>
      </c>
      <c r="E71" s="1" t="s">
        <v>855</v>
      </c>
      <c r="F71" s="2" t="s">
        <v>626</v>
      </c>
      <c r="G71" s="2" t="s">
        <v>626</v>
      </c>
      <c r="H71" s="2" t="s">
        <v>855</v>
      </c>
      <c r="I71" s="1" t="str">
        <f>IF($C71 = "Aerts Evelien", "Economie",
IF($C71 = "Agyei Nena", "Vrije Tijd",
IF($C71 = "Antwerpen Fietsprovincie", "Mobilteit",
IF($C71 = "APS Marijke", "Leefmileu",
IF($C71 = "ART Kathleen", "Economie",
IF($C71 = "Brinckman Lobke", "Leefmileu",
IF($C71 = "communicatie@denekker.be", "Vrije Tijd",
IF($C71 = "De Keyzer Anouche", "Vrije Tijd",
IF($C71 = "Deman Sabine", "Onderwijs en Educatie",
IF($C71 = "D'Haenens Eva", "Vrije Tijd",
IF($C71 = "Dienst Economie (DEIS)", "Economie",
IF($C71 = "Dienst Erfgoed", "Ruimte",
IF($C71 = "Druart Valerie", "Provinciebestuur",
IF($C71 = "Gijsbrechts Thalia", "Leefmileu",
IF($C71 = "Grasso Diana", "Leefmileu",
IF($C71 = "Hofkens Dorien", "Vrije Tijd",
IF($C71 = "Info (Europa Direct)", "Economie",
IF($C71 = "Info (VZW Kempens Landschap)", "Vrije Tijd",
IF($C71 = "Jassime Meeusen", "Extern",
IF($C71 = "Kabinet van de Gouverneur", "Provinciebestuur",
IF($C71 = "Kasteel d'Ursel", "Vrije Tijd",
IF($C71 = "Kopop", "Onderwijs en Educatie",
IF($C71 = "Mermans Mieke", "Vrije Tijd",
IF($C71 = "Pers Provincie Antwerpen", "Provinciebestuur",
IF($C71 = "Pluym Maarten", "Leefmileu",
IF($C71 = "Praet Petra", "Economie",
IF($C71 = "Ragas Sophie", "Ruimte",
IF($C71 = "Rosier Mariel", "Vrije Tijd",
IF($C71 = "Ruimte Provincie Antwerpen", "Ruimte",
IF($C71 = "Sapolaite Justina", "Vrije Tijd",
IF($C71 = "Sonja Geurts", "Extern - Vrije Tijd",
IF($C71 = "Stuer Soraya", "Economie",
IF($C71 = "Toerisme Scheldeland", "Vrije Tijd",
IF($C71 = "Van Daele Gert", "Onderwijs en Educatie",
IF($C71 = "Van Houselt Marleen", "Onderwijs en Educatie",
IF($C71 = "Van Malderen Nele", "Onderwijs en Educatie",
IF($C71 = "Vandendriessche Kathleen", "Vrije Tijd",
IF($C71 = "Vercammen Katrijn", "Ruimte",
IF($C71 = "Wouters Nancy", "Vrije Tijd",
IF($C71 = "Wouters Sarah (PGRM)", "Vrije Tijd",
IF($C71 = "Gatto Duan", "Vrije Tijd",
IF($C71 = "Verhelst Hilde", "Provinciebestuur",
IF($C71 = "de Warande", "Vrije Tijd",
IF($C71 = "Galle Inge", "Onderwijs en Educatie",
IF($C71 = "Verhaert Katleen", "Ruimte",
IF($C71 = "Interreg", "Economie",
IF($C71 = "Maris Sophie", "Leefmileu",
IF($C71 = "Van Grieken Heleen", "Economie",
IF($C71 = "Koninklijk conservatorium Antwerpen", "Vrije Tijd",
IF($C71 = "Art Katleen", "Economie",
IF($C71 = "OS_Redactie_Persbericht", "Provinciebestuur", "?")))))))))))))))))))))))))))))))))))))))))))))))))))</f>
        <v>Economie</v>
      </c>
      <c r="J71" s="1" t="str">
        <f>IF($C71 = "Aerts Evelien", "?",
IF($C71 = "Agyei Nena", "zilvermeer",
IF($C71 = "Antwerpen Fietsprovincie", "?",
IF($C71 = "APS Marijke", "?",
IF($C71 = "ART Kathleen", "POM Antwerpen",
IF($C71 = "Brinckman Lobke", "MOS",
IF($C71 = "communicatie@denekker.be", "De Nekker",
IF($C71 = "De Keyzer Anouche", "PGRA",
IF($C71 = "Deman Sabine", "Campus Vesta",
IF($C71 = "D'Haenens Eva", "Arboretum",
IF($C71 = "Dienst Economie (DEIS)", "Economie, innovatie en Samenleving",
IF($C71 = "Dienst Erfgoed", "Erfgoed",
IF($C71 = "Druart Valerie", "?",
IF($C71 = "Gijsbrechts Thalia", "Waterbeleid",
IF($C71 = "Grasso Diana", "Kamp C",
IF($C71 = "Hofkens Dorien", "Zilvermeer",
IF($C71 = "Info (Europa Direct)", "europa",
IF($C71 = "Info (VZW Kempens Landschap)", "Kempens Landschap",
IF($C71 = "Jassime Meeusen", "Interreg",
IF($C71 = "Kabinet van de Gouverneur", "Gouverneur",
IF($C71 = "Kasteel d'Ursel", "Kasteel d'Ursel",
IF($C71 = "Kopop", "Veiligheidsinstituut",
IF($C71 = "Mermans Mieke", "De Warande",
IF($C71 = "Pers Provincie Antwerpen", "?",
IF($C71 = "Pluym Maarten", "Regionale Landschappen",
IF($C71 = "Praet Petra", "Havencentrum",
IF($C71 = "Ragas Sophie", "Erfgoed",
IF($C71 = "Rosier Mariel", "Toerisme Provincie Antwerpen",
IF($C71 = "Ruimte Provincie Antwerpen", "?",
IF($C71 = "Sapolaite Justina", "PGRM",
IF($C71 = "Sonja Geurts", "Kempens Landschap",
IF($C71 = "Stuer Soraya", "?",
IF($C71 = "Toerisme Scheldeland", "Toerisme provincie Antwerpen",
IF($C71 = "Van Daele Gert", "Veiligheidsinstituut",
IF($C71 = "Van Houselt Marleen", "Suske en Wiske",
IF($C71 = "Van Malderen Nele", "?",
IF($C71 = "Vandendriessche Kathleen", "De Schorre",
IF($C71 = "Vercammen Katrijn", "?",
IF($C71 = "Wouters Nancy", "PGRK",
IF($C71 = "Wouters Sarah (PGRM)", "PGRM",
IF($C71 = "Gatto Duan", "PGRA - M - K",
IF($C71 = "Verhelst Hilde", "?",
IF($C71 = "de Warande", "De Warande",
IF($C71 = "Galle Inge", "PITO",
IF($C71 = "Maris Sophie", "Regionale Landschappen",
IF($C71 = "OS_Redactie_Persbericht", "?", "?"))))))))))))))))))))))))))))))))))))))))))))))</f>
        <v>Economie, innovatie en Samenleving</v>
      </c>
      <c r="K71" s="1" t="s">
        <v>16</v>
      </c>
      <c r="L71" s="95">
        <v>43516</v>
      </c>
      <c r="M71" s="65" t="str">
        <f t="shared" si="4"/>
        <v>feb</v>
      </c>
    </row>
    <row r="72" spans="1:13" x14ac:dyDescent="0.25">
      <c r="A72" s="1" t="s">
        <v>599</v>
      </c>
      <c r="B72" s="1" t="str">
        <f t="shared" ref="B72:B103" si="5">IF($C72 = "Aerts Evelien", "Provincie",
IF($C72 = "Agyei Nena", "Provincie",
IF($C72 = "Antwerpen Fietsprovincie", "Provincie",
IF($C72 = "APS Marijke", "Provincie",
IF($C72 = "ART Kathleen", "Provincie",
IF($C72 = "Brinckman Lobke", "Provincie",
IF($C72 = "communicatie@denekker.be", "Provincie",
IF($C72 = "De Keyzer Anouche", "Provincie",
IF($C72 = "Deman Sabine", "Provincie",
IF($C72 = "D'Haenens Eva", "Provincie",
IF($C72 = "Dienst Economie (DEIS)", "Provincie",
IF($C72 = "Dienst Erfgoed", "Provincie",
IF($C72 = "Druart Valerie", "Persdienst",
IF($C72 = "Gijsbrechts Thalia", "Provincie",
IF($C72 = "Grasso Diana", "Provincie",
IF($C72 = "Hofkens Dorien", "Provincie",
IF($C72 = "Info (Europa Direct)", "Provincie",
IF($C72 = "Info (VZW Kempens Landschap)", "Provincie",
IF($C72 = "Jassime Meeusen", "Provincie",
IF($C72 = "Kabinet van de Gouverneur", "Gouverneur",
IF($C72 = "Kasteel d'Ursel", "Provincie",
IF($C72 = "Kopop", "Provincie",
IF($C72 = "Mermans Mieke", "Provincie",
IF($C72 = "Pers Provincie Antwerpen", "Persdienst",
IF($C72 = "Pluym Maarten", "Provincie",
IF($C72 = "Praet Petra", "Provincie",
IF($C72 = "Ragas Sophie", "Provincie",
IF($C72 = "Rosier Mariel", "Provincie",
IF($C72 = "Ruimte Provincie Antwerpen", "Provincie",
IF($C72 = "Sapolaite Justina", "Provincie",
IF($C72 = "Sonja Geurts", "Extern",
IF($C72 = "Stuer Soraya", "Provincie",
IF($C72 = "Toerisme Scheldeland", "Provincie",
IF($C72 = "Van Daele Gert", "Provincie",
IF($C72 = "Van Houselt Marleen", "Provincie",
IF($C72 = "Van Malderen Nele", "Provincie",
IF($C72 = "Vandendriessche Kathleen", "Provincie",
IF($C72 = "Vercammen Katrijn", "Provincie",
IF($C72 = "Wouters Nancy", "Provincie",
IF($C72 = "Wouters Sarah (PGRM)", "Provincie",
IF($C72 = "Gatto Duan", "Provincie",
IF($C72 = "Verhelst Hilde", "Persdienst",
IF($C72 = "de Warande", "Provincie",
IF($C72 = "Galle Inge", "Provincie",
IF($C72 = "Verhaert Katleen", "Provincie",
IF($C72 = "Interreg", "Extern",
IF($C72 = "Maris Sophie", "Provincie",
IF($C72 = "Persprovincie", "Provincie",
IF($C72 = "Van Grieken Heleen", "Provincie",
IF($C72 = "Persdienst Oost-Vlaanderen", "Extern",
IF($C72 = "Geerinckx Johny", "Provincie",
IF($C72 = "Van Impe Faye", "Provincie",
IF($C72 = "Koninklijk conservatorium Antwerpen", "Extern",
IF($C72 = "Vvp", "Extern",
IF($C72 = "Art Katleen", "Provincie",
IF($C72 = "Claes Sara", "Gouverneur",
IF($C72 = "OS_Redactie_Persbericht","Extern", "?")))))))))))))))))))))))))))))))))))))))))))))))))))))))))</f>
        <v>Extern</v>
      </c>
      <c r="C72" s="2" t="s">
        <v>141</v>
      </c>
      <c r="D72" s="22" t="s">
        <v>140</v>
      </c>
      <c r="E72" s="1" t="s">
        <v>855</v>
      </c>
      <c r="F72" s="2" t="s">
        <v>855</v>
      </c>
      <c r="G72" s="2" t="s">
        <v>855</v>
      </c>
      <c r="H72" s="2" t="s">
        <v>855</v>
      </c>
      <c r="I72" s="1" t="s">
        <v>590</v>
      </c>
      <c r="J72" s="1" t="s">
        <v>648</v>
      </c>
      <c r="K72" s="1" t="s">
        <v>16</v>
      </c>
      <c r="L72" s="95">
        <v>43516</v>
      </c>
      <c r="M72" s="65" t="str">
        <f t="shared" si="4"/>
        <v>feb</v>
      </c>
    </row>
    <row r="73" spans="1:13" x14ac:dyDescent="0.25">
      <c r="A73" s="1" t="s">
        <v>599</v>
      </c>
      <c r="B73" s="1" t="str">
        <f t="shared" si="5"/>
        <v>Persdienst</v>
      </c>
      <c r="C73" s="2" t="s">
        <v>22</v>
      </c>
      <c r="D73" s="1" t="s">
        <v>142</v>
      </c>
      <c r="E73" s="1" t="s">
        <v>855</v>
      </c>
      <c r="F73" s="2" t="s">
        <v>626</v>
      </c>
      <c r="G73" s="2" t="s">
        <v>855</v>
      </c>
      <c r="H73" s="2" t="s">
        <v>855</v>
      </c>
      <c r="I73" s="1" t="s">
        <v>594</v>
      </c>
      <c r="J73" s="1" t="s">
        <v>640</v>
      </c>
      <c r="K73" s="1" t="s">
        <v>16</v>
      </c>
      <c r="L73" s="95">
        <v>43517</v>
      </c>
      <c r="M73" s="65" t="str">
        <f t="shared" si="4"/>
        <v>feb</v>
      </c>
    </row>
    <row r="74" spans="1:13" x14ac:dyDescent="0.25">
      <c r="A74" s="1" t="s">
        <v>599</v>
      </c>
      <c r="B74" s="1" t="str">
        <f t="shared" si="5"/>
        <v>Provincie</v>
      </c>
      <c r="C74" s="2" t="s">
        <v>112</v>
      </c>
      <c r="D74" s="1" t="s">
        <v>143</v>
      </c>
      <c r="E74" s="1" t="s">
        <v>855</v>
      </c>
      <c r="F74" s="2" t="s">
        <v>626</v>
      </c>
      <c r="G74" s="2" t="s">
        <v>626</v>
      </c>
      <c r="H74" s="2" t="s">
        <v>626</v>
      </c>
      <c r="I74" s="1" t="str">
        <f>IF($C74 = "Aerts Evelien", "Economie",
IF($C74 = "Agyei Nena", "Vrije Tijd",
IF($C74 = "Antwerpen Fietsprovincie", "Mobilteit",
IF($C74 = "APS Marijke", "Leefmileu",
IF($C74 = "ART Kathleen", "Economie",
IF($C74 = "Brinckman Lobke", "Leefmileu",
IF($C74 = "communicatie@denekker.be", "Vrije Tijd",
IF($C74 = "De Keyzer Anouche", "Vrije Tijd",
IF($C74 = "Deman Sabine", "Onderwijs en Educatie",
IF($C74 = "D'Haenens Eva", "Vrije Tijd",
IF($C74 = "Dienst Economie (DEIS)", "Economie",
IF($C74 = "Dienst Erfgoed", "Ruimte",
IF($C74 = "Druart Valerie", "Provinciebestuur",
IF($C74 = "Gijsbrechts Thalia", "Leefmileu",
IF($C74 = "Grasso Diana", "Leefmileu",
IF($C74 = "Hofkens Dorien", "Vrije Tijd",
IF($C74 = "Info (Europa Direct)", "Economie",
IF($C74 = "Info (VZW Kempens Landschap)", "Vrije Tijd",
IF($C74 = "Jassime Meeusen", "Extern",
IF($C74 = "Kabinet van de Gouverneur", "Provinciebestuur",
IF($C74 = "Kasteel d'Ursel", "Vrije Tijd",
IF($C74 = "Kopop", "Onderwijs en Educatie",
IF($C74 = "Mermans Mieke", "Vrije Tijd",
IF($C74 = "Pers Provincie Antwerpen", "Provinciebestuur",
IF($C74 = "Pluym Maarten", "Leefmileu",
IF($C74 = "Praet Petra", "Economie",
IF($C74 = "Ragas Sophie", "Ruimte",
IF($C74 = "Rosier Mariel", "Vrije Tijd",
IF($C74 = "Ruimte Provincie Antwerpen", "Ruimte",
IF($C74 = "Sapolaite Justina", "Vrije Tijd",
IF($C74 = "Sonja Geurts", "Extern - Vrije Tijd",
IF($C74 = "Stuer Soraya", "Economie",
IF($C74 = "Toerisme Scheldeland", "Vrije Tijd",
IF($C74 = "Van Daele Gert", "Onderwijs en Educatie",
IF($C74 = "Van Houselt Marleen", "Onderwijs en Educatie",
IF($C74 = "Van Malderen Nele", "Onderwijs en Educatie",
IF($C74 = "Vandendriessche Kathleen", "Vrije Tijd",
IF($C74 = "Vercammen Katrijn", "Ruimte",
IF($C74 = "Wouters Nancy", "Vrije Tijd",
IF($C74 = "Wouters Sarah (PGRM)", "Vrije Tijd",
IF($C74 = "Gatto Duan", "Vrije Tijd",
IF($C74 = "Verhelst Hilde", "Provinciebestuur",
IF($C74 = "de Warande", "Vrije Tijd",
IF($C74 = "Galle Inge", "Onderwijs en Educatie",
IF($C74 = "Verhaert Katleen", "Ruimte",
IF($C74 = "Interreg", "Economie",
IF($C74 = "Maris Sophie", "Leefmileu",
IF($C74 = "Van Grieken Heleen", "Economie",
IF($C74 = "Koninklijk conservatorium Antwerpen", "Vrije Tijd",
IF($C74 = "Art Katleen", "Economie",
IF($C74 = "OS_Redactie_Persbericht", "Provinciebestuur", "?")))))))))))))))))))))))))))))))))))))))))))))))))))</f>
        <v>Vrije Tijd</v>
      </c>
      <c r="J74" s="1" t="str">
        <f>IF($C74 = "Aerts Evelien", "?",
IF($C74 = "Agyei Nena", "zilvermeer",
IF($C74 = "Antwerpen Fietsprovincie", "?",
IF($C74 = "APS Marijke", "?",
IF($C74 = "ART Kathleen", "POM Antwerpen",
IF($C74 = "Brinckman Lobke", "MOS",
IF($C74 = "communicatie@denekker.be", "De Nekker",
IF($C74 = "De Keyzer Anouche", "PGRA",
IF($C74 = "Deman Sabine", "Campus Vesta",
IF($C74 = "D'Haenens Eva", "Arboretum",
IF($C74 = "Dienst Economie (DEIS)", "Economie, innovatie en Samenleving",
IF($C74 = "Dienst Erfgoed", "Erfgoed",
IF($C74 = "Druart Valerie", "?",
IF($C74 = "Gijsbrechts Thalia", "Waterbeleid",
IF($C74 = "Grasso Diana", "Kamp C",
IF($C74 = "Hofkens Dorien", "Zilvermeer",
IF($C74 = "Info (Europa Direct)", "europa",
IF($C74 = "Info (VZW Kempens Landschap)", "Kempens Landschap",
IF($C74 = "Jassime Meeusen", "Interreg",
IF($C74 = "Kabinet van de Gouverneur", "Gouverneur",
IF($C74 = "Kasteel d'Ursel", "Kasteel d'Ursel",
IF($C74 = "Kopop", "Veiligheidsinstituut",
IF($C74 = "Mermans Mieke", "De Warande",
IF($C74 = "Pers Provincie Antwerpen", "?",
IF($C74 = "Pluym Maarten", "Regionale Landschappen",
IF($C74 = "Praet Petra", "Havencentrum",
IF($C74 = "Ragas Sophie", "Erfgoed",
IF($C74 = "Rosier Mariel", "Toerisme Provincie Antwerpen",
IF($C74 = "Ruimte Provincie Antwerpen", "?",
IF($C74 = "Sapolaite Justina", "PGRM",
IF($C74 = "Sonja Geurts", "Kempens Landschap",
IF($C74 = "Stuer Soraya", "?",
IF($C74 = "Toerisme Scheldeland", "Toerisme provincie Antwerpen",
IF($C74 = "Van Daele Gert", "Veiligheidsinstituut",
IF($C74 = "Van Houselt Marleen", "Suske en Wiske",
IF($C74 = "Van Malderen Nele", "?",
IF($C74 = "Vandendriessche Kathleen", "De Schorre",
IF($C74 = "Vercammen Katrijn", "?",
IF($C74 = "Wouters Nancy", "PGRK",
IF($C74 = "Wouters Sarah (PGRM)", "PGRM",
IF($C74 = "Gatto Duan", "PGRA - M - K",
IF($C74 = "Verhelst Hilde", "?",
IF($C74 = "de Warande", "De Warande",
IF($C74 = "Galle Inge", "PITO",
IF($C74 = "Maris Sophie", "Regionale Landschappen",
IF($C74 = "OS_Redactie_Persbericht", "?", "?"))))))))))))))))))))))))))))))))))))))))))))))</f>
        <v>PGRK</v>
      </c>
      <c r="K74" s="1" t="s">
        <v>16</v>
      </c>
      <c r="L74" s="95">
        <v>43517</v>
      </c>
      <c r="M74" s="65" t="str">
        <f t="shared" si="4"/>
        <v>feb</v>
      </c>
    </row>
    <row r="75" spans="1:13" x14ac:dyDescent="0.25">
      <c r="A75" s="1" t="s">
        <v>599</v>
      </c>
      <c r="B75" s="1" t="str">
        <f t="shared" si="5"/>
        <v>Provincie</v>
      </c>
      <c r="C75" s="2" t="s">
        <v>128</v>
      </c>
      <c r="D75" s="1" t="s">
        <v>144</v>
      </c>
      <c r="E75" s="1" t="s">
        <v>855</v>
      </c>
      <c r="F75" s="2" t="s">
        <v>626</v>
      </c>
      <c r="G75" s="2" t="s">
        <v>855</v>
      </c>
      <c r="H75" s="2" t="s">
        <v>855</v>
      </c>
      <c r="I75" s="1" t="s">
        <v>591</v>
      </c>
      <c r="J75" s="1" t="str">
        <f>IF($C75 = "Aerts Evelien", "?",
IF($C75 = "Agyei Nena", "zilvermeer",
IF($C75 = "Antwerpen Fietsprovincie", "?",
IF($C75 = "APS Marijke", "?",
IF($C75 = "ART Kathleen", "POM Antwerpen",
IF($C75 = "Brinckman Lobke", "MOS",
IF($C75 = "communicatie@denekker.be", "De Nekker",
IF($C75 = "De Keyzer Anouche", "PGRA",
IF($C75 = "Deman Sabine", "Campus Vesta",
IF($C75 = "D'Haenens Eva", "Arboretum",
IF($C75 = "Dienst Economie (DEIS)", "Economie, innovatie en Samenleving",
IF($C75 = "Dienst Erfgoed", "Erfgoed",
IF($C75 = "Druart Valerie", "?",
IF($C75 = "Gijsbrechts Thalia", "Waterbeleid",
IF($C75 = "Grasso Diana", "Kamp C",
IF($C75 = "Hofkens Dorien", "Zilvermeer",
IF($C75 = "Info (Europa Direct)", "europa",
IF($C75 = "Info (VZW Kempens Landschap)", "Kempens Landschap",
IF($C75 = "Jassime Meeusen", "Interreg",
IF($C75 = "Kabinet van de Gouverneur", "Gouverneur",
IF($C75 = "Kasteel d'Ursel", "Kasteel d'Ursel",
IF($C75 = "Kopop", "Veiligheidsinstituut",
IF($C75 = "Mermans Mieke", "De Warande",
IF($C75 = "Pers Provincie Antwerpen", "?",
IF($C75 = "Pluym Maarten", "Regionale Landschappen",
IF($C75 = "Praet Petra", "Havencentrum",
IF($C75 = "Ragas Sophie", "Erfgoed",
IF($C75 = "Rosier Mariel", "Toerisme Provincie Antwerpen",
IF($C75 = "Ruimte Provincie Antwerpen", "?",
IF($C75 = "Sapolaite Justina", "PGRM",
IF($C75 = "Sonja Geurts", "Kempens Landschap",
IF($C75 = "Stuer Soraya", "?",
IF($C75 = "Toerisme Scheldeland", "Toerisme provincie Antwerpen",
IF($C75 = "Van Daele Gert", "Veiligheidsinstituut",
IF($C75 = "Van Houselt Marleen", "Suske en Wiske",
IF($C75 = "Van Malderen Nele", "?",
IF($C75 = "Vandendriessche Kathleen", "De Schorre",
IF($C75 = "Vercammen Katrijn", "?",
IF($C75 = "Wouters Nancy", "PGRK",
IF($C75 = "Wouters Sarah (PGRM)", "PGRM",
IF($C75 = "Gatto Duan", "PGRA - M - K",
IF($C75 = "Verhelst Hilde", "?",
IF($C75 = "de Warande", "De Warande",
IF($C75 = "Galle Inge", "PITO",
IF($C75 = "Maris Sophie", "Regionale Landschappen",
IF($C75 = "OS_Redactie_Persbericht", "?", "?"))))))))))))))))))))))))))))))))))))))))))))))</f>
        <v>Kamp C</v>
      </c>
      <c r="K75" s="1" t="s">
        <v>16</v>
      </c>
      <c r="L75" s="95">
        <v>43518</v>
      </c>
      <c r="M75" s="65" t="str">
        <f t="shared" si="4"/>
        <v>feb</v>
      </c>
    </row>
    <row r="76" spans="1:13" x14ac:dyDescent="0.25">
      <c r="A76" s="1" t="s">
        <v>599</v>
      </c>
      <c r="B76" s="1" t="str">
        <f t="shared" si="5"/>
        <v>Persdienst</v>
      </c>
      <c r="C76" s="2" t="s">
        <v>22</v>
      </c>
      <c r="D76" s="1" t="s">
        <v>145</v>
      </c>
      <c r="E76" s="1" t="s">
        <v>855</v>
      </c>
      <c r="F76" s="2" t="s">
        <v>626</v>
      </c>
      <c r="G76" s="2" t="s">
        <v>855</v>
      </c>
      <c r="H76" s="2" t="s">
        <v>855</v>
      </c>
      <c r="I76" s="1" t="str">
        <f>IF($C76 = "Aerts Evelien", "Economie",
IF($C76 = "Agyei Nena", "Vrije Tijd",
IF($C76 = "Antwerpen Fietsprovincie", "Mobilteit",
IF($C76 = "APS Marijke", "Leefmileu",
IF($C76 = "ART Kathleen", "Economie",
IF($C76 = "Brinckman Lobke", "Leefmileu",
IF($C76 = "communicatie@denekker.be", "Vrije Tijd",
IF($C76 = "De Keyzer Anouche", "Vrije Tijd",
IF($C76 = "Deman Sabine", "Onderwijs en Educatie",
IF($C76 = "D'Haenens Eva", "Vrije Tijd",
IF($C76 = "Dienst Economie (DEIS)", "Economie",
IF($C76 = "Dienst Erfgoed", "Ruimte",
IF($C76 = "Druart Valerie", "Provinciebestuur",
IF($C76 = "Gijsbrechts Thalia", "Leefmileu",
IF($C76 = "Grasso Diana", "Leefmileu",
IF($C76 = "Hofkens Dorien", "Vrije Tijd",
IF($C76 = "Info (Europa Direct)", "Economie",
IF($C76 = "Info (VZW Kempens Landschap)", "Vrije Tijd",
IF($C76 = "Jassime Meeusen", "Extern",
IF($C76 = "Kabinet van de Gouverneur", "Provinciebestuur",
IF($C76 = "Kasteel d'Ursel", "Vrije Tijd",
IF($C76 = "Kopop", "Onderwijs en Educatie",
IF($C76 = "Mermans Mieke", "Vrije Tijd",
IF($C76 = "Pers Provincie Antwerpen", "Provinciebestuur",
IF($C76 = "Pluym Maarten", "Leefmileu",
IF($C76 = "Praet Petra", "Economie",
IF($C76 = "Ragas Sophie", "Ruimte",
IF($C76 = "Rosier Mariel", "Vrije Tijd",
IF($C76 = "Ruimte Provincie Antwerpen", "Ruimte",
IF($C76 = "Sapolaite Justina", "Vrije Tijd",
IF($C76 = "Sonja Geurts", "Extern - Vrije Tijd",
IF($C76 = "Stuer Soraya", "Economie",
IF($C76 = "Toerisme Scheldeland", "Vrije Tijd",
IF($C76 = "Van Daele Gert", "Onderwijs en Educatie",
IF($C76 = "Van Houselt Marleen", "Onderwijs en Educatie",
IF($C76 = "Van Malderen Nele", "Onderwijs en Educatie",
IF($C76 = "Vandendriessche Kathleen", "Vrije Tijd",
IF($C76 = "Vercammen Katrijn", "Ruimte",
IF($C76 = "Wouters Nancy", "Vrije Tijd",
IF($C76 = "Wouters Sarah (PGRM)", "Vrije Tijd",
IF($C76 = "Gatto Duan", "Vrije Tijd",
IF($C76 = "Verhelst Hilde", "Provinciebestuur",
IF($C76 = "de Warande", "Vrije Tijd",
IF($C76 = "Galle Inge", "Onderwijs en Educatie",
IF($C76 = "Verhaert Katleen", "Ruimte",
IF($C76 = "Interreg", "Economie",
IF($C76 = "Maris Sophie", "Leefmileu",
IF($C76 = "Van Grieken Heleen", "Economie",
IF($C76 = "Koninklijk conservatorium Antwerpen", "Vrije Tijd",
IF($C76 = "Art Katleen", "Economie",
IF($C76 = "OS_Redactie_Persbericht", "Provinciebestuur", "?")))))))))))))))))))))))))))))))))))))))))))))))))))</f>
        <v>Provinciebestuur</v>
      </c>
      <c r="J76" s="1" t="s">
        <v>638</v>
      </c>
      <c r="K76" s="1" t="s">
        <v>20</v>
      </c>
      <c r="L76" s="95">
        <v>43518</v>
      </c>
      <c r="M76" s="65" t="str">
        <f t="shared" si="4"/>
        <v>feb</v>
      </c>
    </row>
    <row r="77" spans="1:13" x14ac:dyDescent="0.25">
      <c r="A77" s="1" t="s">
        <v>599</v>
      </c>
      <c r="B77" s="1" t="str">
        <f t="shared" si="5"/>
        <v>Provincie</v>
      </c>
      <c r="C77" s="2" t="s">
        <v>148</v>
      </c>
      <c r="D77" s="8" t="s">
        <v>147</v>
      </c>
      <c r="E77" s="1" t="s">
        <v>626</v>
      </c>
      <c r="F77" s="2" t="s">
        <v>626</v>
      </c>
      <c r="G77" s="2" t="s">
        <v>855</v>
      </c>
      <c r="H77" s="2" t="s">
        <v>855</v>
      </c>
      <c r="I77" s="1" t="str">
        <f>IF($C77 = "Aerts Evelien", "Economie",
IF($C77 = "Agyei Nena", "Vrije Tijd",
IF($C77 = "Antwerpen Fietsprovincie", "Mobilteit",
IF($C77 = "APS Marijke", "Leefmileu",
IF($C77 = "ART Kathleen", "Economie",
IF($C77 = "Brinckman Lobke", "Leefmileu",
IF($C77 = "communicatie@denekker.be", "Vrije Tijd",
IF($C77 = "De Keyzer Anouche", "Vrije Tijd",
IF($C77 = "Deman Sabine", "Onderwijs en Educatie",
IF($C77 = "D'Haenens Eva", "Vrije Tijd",
IF($C77 = "Dienst Economie (DEIS)", "Economie",
IF($C77 = "Dienst Erfgoed", "Ruimte",
IF($C77 = "Druart Valerie", "Provinciebestuur",
IF($C77 = "Gijsbrechts Thalia", "Leefmileu",
IF($C77 = "Grasso Diana", "Leefmileu",
IF($C77 = "Hofkens Dorien", "Vrije Tijd",
IF($C77 = "Info (Europa Direct)", "Economie",
IF($C77 = "Info (VZW Kempens Landschap)", "Vrije Tijd",
IF($C77 = "Jassime Meeusen", "Extern",
IF($C77 = "Kabinet van de Gouverneur", "Provinciebestuur",
IF($C77 = "Kasteel d'Ursel", "Vrije Tijd",
IF($C77 = "Kopop", "Onderwijs en Educatie",
IF($C77 = "Mermans Mieke", "Vrije Tijd",
IF($C77 = "Pers Provincie Antwerpen", "Provinciebestuur",
IF($C77 = "Pluym Maarten", "Leefmileu",
IF($C77 = "Praet Petra", "Economie",
IF($C77 = "Ragas Sophie", "Ruimte",
IF($C77 = "Rosier Mariel", "Vrije Tijd",
IF($C77 = "Ruimte Provincie Antwerpen", "Ruimte",
IF($C77 = "Sapolaite Justina", "Vrije Tijd",
IF($C77 = "Sonja Geurts", "Extern - Vrije Tijd",
IF($C77 = "Stuer Soraya", "Economie",
IF($C77 = "Toerisme Scheldeland", "Vrije Tijd",
IF($C77 = "Van Daele Gert", "Onderwijs en Educatie",
IF($C77 = "Van Houselt Marleen", "Onderwijs en Educatie",
IF($C77 = "Van Malderen Nele", "Onderwijs en Educatie",
IF($C77 = "Vandendriessche Kathleen", "Vrije Tijd",
IF($C77 = "Vercammen Katrijn", "Ruimte",
IF($C77 = "Wouters Nancy", "Vrije Tijd",
IF($C77 = "Wouters Sarah (PGRM)", "Vrije Tijd",
IF($C77 = "Gatto Duan", "Vrije Tijd",
IF($C77 = "Verhelst Hilde", "Provinciebestuur",
IF($C77 = "de Warande", "Vrije Tijd",
IF($C77 = "Galle Inge", "Onderwijs en Educatie",
IF($C77 = "Verhaert Katleen", "Ruimte",
IF($C77 = "Interreg", "Economie",
IF($C77 = "Maris Sophie", "Leefmileu",
IF($C77 = "Van Grieken Heleen", "Economie",
IF($C77 = "Koninklijk conservatorium Antwerpen", "Vrije Tijd",
IF($C77 = "Art Katleen", "Economie",
IF($C77 = "OS_Redactie_Persbericht", "Provinciebestuur", "?")))))))))))))))))))))))))))))))))))))))))))))))))))</f>
        <v>Onderwijs en Educatie</v>
      </c>
      <c r="J77" s="1" t="str">
        <f>IF($C77 = "Aerts Evelien", "?",
IF($C77 = "Agyei Nena", "zilvermeer",
IF($C77 = "Antwerpen Fietsprovincie", "?",
IF($C77 = "APS Marijke", "?",
IF($C77 = "ART Kathleen", "POM Antwerpen",
IF($C77 = "Brinckman Lobke", "MOS",
IF($C77 = "communicatie@denekker.be", "De Nekker",
IF($C77 = "De Keyzer Anouche", "PGRA",
IF($C77 = "Deman Sabine", "Campus Vesta",
IF($C77 = "D'Haenens Eva", "Arboretum",
IF($C77 = "Dienst Economie (DEIS)", "Economie, innovatie en Samenleving",
IF($C77 = "Dienst Erfgoed", "Erfgoed",
IF($C77 = "Druart Valerie", "?",
IF($C77 = "Gijsbrechts Thalia", "Waterbeleid",
IF($C77 = "Grasso Diana", "Kamp C",
IF($C77 = "Hofkens Dorien", "Zilvermeer",
IF($C77 = "Info (Europa Direct)", "europa",
IF($C77 = "Info (VZW Kempens Landschap)", "Kempens Landschap",
IF($C77 = "Jassime Meeusen", "Interreg",
IF($C77 = "Kabinet van de Gouverneur", "Gouverneur",
IF($C77 = "Kasteel d'Ursel", "Kasteel d'Ursel",
IF($C77 = "Kopop", "Veiligheidsinstituut",
IF($C77 = "Mermans Mieke", "De Warande",
IF($C77 = "Pers Provincie Antwerpen", "?",
IF($C77 = "Pluym Maarten", "Regionale Landschappen",
IF($C77 = "Praet Petra", "Havencentrum",
IF($C77 = "Ragas Sophie", "Erfgoed",
IF($C77 = "Rosier Mariel", "Toerisme Provincie Antwerpen",
IF($C77 = "Ruimte Provincie Antwerpen", "?",
IF($C77 = "Sapolaite Justina", "PGRM",
IF($C77 = "Sonja Geurts", "Kempens Landschap",
IF($C77 = "Stuer Soraya", "?",
IF($C77 = "Toerisme Scheldeland", "Toerisme provincie Antwerpen",
IF($C77 = "Van Daele Gert", "Veiligheidsinstituut",
IF($C77 = "Van Houselt Marleen", "Suske en Wiske",
IF($C77 = "Van Malderen Nele", "?",
IF($C77 = "Vandendriessche Kathleen", "De Schorre",
IF($C77 = "Vercammen Katrijn", "?",
IF($C77 = "Wouters Nancy", "PGRK",
IF($C77 = "Wouters Sarah (PGRM)", "PGRM",
IF($C77 = "Gatto Duan", "PGRA - M - K",
IF($C77 = "Verhelst Hilde", "?",
IF($C77 = "de Warande", "De Warande",
IF($C77 = "Galle Inge", "PITO",
IF($C77 = "Maris Sophie", "Regionale Landschappen",
IF($C77 = "OS_Redactie_Persbericht", "?", "?"))))))))))))))))))))))))))))))))))))))))))))))</f>
        <v>Suske en Wiske</v>
      </c>
      <c r="K77" s="1" t="s">
        <v>11</v>
      </c>
      <c r="L77" s="95">
        <v>43521</v>
      </c>
      <c r="M77" s="65" t="str">
        <f t="shared" si="4"/>
        <v>feb</v>
      </c>
    </row>
    <row r="78" spans="1:13" x14ac:dyDescent="0.25">
      <c r="A78" s="1" t="s">
        <v>599</v>
      </c>
      <c r="B78" s="1" t="str">
        <f t="shared" si="5"/>
        <v>Persdienst</v>
      </c>
      <c r="C78" s="2" t="s">
        <v>22</v>
      </c>
      <c r="D78" s="1" t="s">
        <v>149</v>
      </c>
      <c r="E78" s="1" t="s">
        <v>855</v>
      </c>
      <c r="F78" s="2" t="s">
        <v>855</v>
      </c>
      <c r="G78" s="2" t="s">
        <v>855</v>
      </c>
      <c r="H78" s="2" t="s">
        <v>855</v>
      </c>
      <c r="I78" s="1" t="str">
        <f>IF($C78 = "Aerts Evelien", "Economie",
IF($C78 = "Agyei Nena", "Vrije Tijd",
IF($C78 = "Antwerpen Fietsprovincie", "Mobilteit",
IF($C78 = "APS Marijke", "Leefmileu",
IF($C78 = "ART Kathleen", "Economie",
IF($C78 = "Brinckman Lobke", "Leefmileu",
IF($C78 = "communicatie@denekker.be", "Vrije Tijd",
IF($C78 = "De Keyzer Anouche", "Vrije Tijd",
IF($C78 = "Deman Sabine", "Onderwijs en Educatie",
IF($C78 = "D'Haenens Eva", "Vrije Tijd",
IF($C78 = "Dienst Economie (DEIS)", "Economie",
IF($C78 = "Dienst Erfgoed", "Ruimte",
IF($C78 = "Druart Valerie", "Provinciebestuur",
IF($C78 = "Gijsbrechts Thalia", "Leefmileu",
IF($C78 = "Grasso Diana", "Leefmileu",
IF($C78 = "Hofkens Dorien", "Vrije Tijd",
IF($C78 = "Info (Europa Direct)", "Economie",
IF($C78 = "Info (VZW Kempens Landschap)", "Vrije Tijd",
IF($C78 = "Jassime Meeusen", "Extern",
IF($C78 = "Kabinet van de Gouverneur", "Provinciebestuur",
IF($C78 = "Kasteel d'Ursel", "Vrije Tijd",
IF($C78 = "Kopop", "Onderwijs en Educatie",
IF($C78 = "Mermans Mieke", "Vrije Tijd",
IF($C78 = "Pers Provincie Antwerpen", "Provinciebestuur",
IF($C78 = "Pluym Maarten", "Leefmileu",
IF($C78 = "Praet Petra", "Economie",
IF($C78 = "Ragas Sophie", "Ruimte",
IF($C78 = "Rosier Mariel", "Vrije Tijd",
IF($C78 = "Ruimte Provincie Antwerpen", "Ruimte",
IF($C78 = "Sapolaite Justina", "Vrije Tijd",
IF($C78 = "Sonja Geurts", "Extern - Vrije Tijd",
IF($C78 = "Stuer Soraya", "Economie",
IF($C78 = "Toerisme Scheldeland", "Vrije Tijd",
IF($C78 = "Van Daele Gert", "Onderwijs en Educatie",
IF($C78 = "Van Houselt Marleen", "Onderwijs en Educatie",
IF($C78 = "Van Malderen Nele", "Onderwijs en Educatie",
IF($C78 = "Vandendriessche Kathleen", "Vrije Tijd",
IF($C78 = "Vercammen Katrijn", "Ruimte",
IF($C78 = "Wouters Nancy", "Vrije Tijd",
IF($C78 = "Wouters Sarah (PGRM)", "Vrije Tijd",
IF($C78 = "Gatto Duan", "Vrije Tijd",
IF($C78 = "Verhelst Hilde", "Provinciebestuur",
IF($C78 = "de Warande", "Vrije Tijd",
IF($C78 = "Galle Inge", "Onderwijs en Educatie",
IF($C78 = "Verhaert Katleen", "Ruimte",
IF($C78 = "Interreg", "Economie",
IF($C78 = "Maris Sophie", "Leefmileu",
IF($C78 = "Van Grieken Heleen", "Economie",
IF($C78 = "Koninklijk conservatorium Antwerpen", "Vrije Tijd",
IF($C78 = "Art Katleen", "Economie",
IF($C78 = "OS_Redactie_Persbericht", "Provinciebestuur", "?")))))))))))))))))))))))))))))))))))))))))))))))))))</f>
        <v>Provinciebestuur</v>
      </c>
      <c r="J78" s="1" t="s">
        <v>636</v>
      </c>
      <c r="K78" s="1" t="s">
        <v>11</v>
      </c>
      <c r="L78" s="95">
        <v>43523</v>
      </c>
      <c r="M78" s="65" t="str">
        <f t="shared" si="4"/>
        <v>feb</v>
      </c>
    </row>
    <row r="79" spans="1:13" x14ac:dyDescent="0.25">
      <c r="A79" s="1" t="s">
        <v>599</v>
      </c>
      <c r="B79" s="1" t="str">
        <f t="shared" si="5"/>
        <v>Provincie</v>
      </c>
      <c r="C79" s="2" t="s">
        <v>157</v>
      </c>
      <c r="D79" s="1" t="s">
        <v>156</v>
      </c>
      <c r="E79" s="1" t="s">
        <v>855</v>
      </c>
      <c r="F79" s="2" t="s">
        <v>626</v>
      </c>
      <c r="G79" s="2" t="s">
        <v>626</v>
      </c>
      <c r="H79" s="2" t="s">
        <v>855</v>
      </c>
      <c r="I79" s="1" t="str">
        <f>IF($C79 = "Aerts Evelien", "Economie",
IF($C79 = "Agyei Nena", "Vrije Tijd",
IF($C79 = "Antwerpen Fietsprovincie", "Mobilteit",
IF($C79 = "APS Marijke", "Leefmileu",
IF($C79 = "ART Kathleen", "Economie",
IF($C79 = "Brinckman Lobke", "Leefmileu",
IF($C79 = "communicatie@denekker.be", "Vrije Tijd",
IF($C79 = "De Keyzer Anouche", "Vrije Tijd",
IF($C79 = "Deman Sabine", "Onderwijs en Educatie",
IF($C79 = "D'Haenens Eva", "Vrije Tijd",
IF($C79 = "Dienst Economie (DEIS)", "Economie",
IF($C79 = "Dienst Erfgoed", "Ruimte",
IF($C79 = "Druart Valerie", "Provinciebestuur",
IF($C79 = "Gijsbrechts Thalia", "Leefmileu",
IF($C79 = "Grasso Diana", "Leefmileu",
IF($C79 = "Hofkens Dorien", "Vrije Tijd",
IF($C79 = "Info (Europa Direct)", "Economie",
IF($C79 = "Info (VZW Kempens Landschap)", "Vrije Tijd",
IF($C79 = "Jassime Meeusen", "Extern",
IF($C79 = "Kabinet van de Gouverneur", "Provinciebestuur",
IF($C79 = "Kasteel d'Ursel", "Vrije Tijd",
IF($C79 = "Kopop", "Onderwijs en Educatie",
IF($C79 = "Mermans Mieke", "Vrije Tijd",
IF($C79 = "Pers Provincie Antwerpen", "Provinciebestuur",
IF($C79 = "Pluym Maarten", "Leefmileu",
IF($C79 = "Praet Petra", "Economie",
IF($C79 = "Ragas Sophie", "Ruimte",
IF($C79 = "Rosier Mariel", "Vrije Tijd",
IF($C79 = "Ruimte Provincie Antwerpen", "Ruimte",
IF($C79 = "Sapolaite Justina", "Vrije Tijd",
IF($C79 = "Sonja Geurts", "Extern - Vrije Tijd",
IF($C79 = "Stuer Soraya", "Economie",
IF($C79 = "Toerisme Scheldeland", "Vrije Tijd",
IF($C79 = "Van Daele Gert", "Onderwijs en Educatie",
IF($C79 = "Van Houselt Marleen", "Onderwijs en Educatie",
IF($C79 = "Van Malderen Nele", "Onderwijs en Educatie",
IF($C79 = "Vandendriessche Kathleen", "Vrije Tijd",
IF($C79 = "Vercammen Katrijn", "Ruimte",
IF($C79 = "Wouters Nancy", "Vrije Tijd",
IF($C79 = "Wouters Sarah (PGRM)", "Vrije Tijd",
IF($C79 = "Gatto Duan", "Vrije Tijd",
IF($C79 = "Verhelst Hilde", "Provinciebestuur",
IF($C79 = "de Warande", "Vrije Tijd",
IF($C79 = "Galle Inge", "Onderwijs en Educatie",
IF($C79 = "Verhaert Katleen", "Ruimte",
IF($C79 = "Interreg", "Economie",
IF($C79 = "Maris Sophie", "Leefmileu",
IF($C79 = "Van Grieken Heleen", "Economie",
IF($C79 = "Koninklijk conservatorium Antwerpen", "Vrije Tijd",
IF($C79 = "Art Katleen", "Economie",
IF($C79 = "OS_Redactie_Persbericht", "Provinciebestuur", "?")))))))))))))))))))))))))))))))))))))))))))))))))))</f>
        <v>Economie</v>
      </c>
      <c r="J79" s="1" t="s">
        <v>648</v>
      </c>
      <c r="K79" s="1" t="s">
        <v>16</v>
      </c>
      <c r="L79" s="95">
        <v>43524</v>
      </c>
      <c r="M79" s="65" t="str">
        <f t="shared" si="4"/>
        <v>feb</v>
      </c>
    </row>
    <row r="80" spans="1:13" x14ac:dyDescent="0.25">
      <c r="A80" s="1" t="s">
        <v>599</v>
      </c>
      <c r="B80" s="1" t="str">
        <f t="shared" si="5"/>
        <v>Provincie</v>
      </c>
      <c r="C80" s="2" t="s">
        <v>50</v>
      </c>
      <c r="D80" s="1" t="s">
        <v>150</v>
      </c>
      <c r="E80" s="1" t="s">
        <v>855</v>
      </c>
      <c r="F80" s="2" t="s">
        <v>626</v>
      </c>
      <c r="G80" s="2" t="s">
        <v>626</v>
      </c>
      <c r="H80" s="2" t="s">
        <v>855</v>
      </c>
      <c r="I80" s="1" t="str">
        <f>IF($C80 = "Aerts Evelien", "Economie",
IF($C80 = "Agyei Nena", "Vrije Tijd",
IF($C80 = "Antwerpen Fietsprovincie", "Mobilteit",
IF($C80 = "APS Marijke", "Leefmileu",
IF($C80 = "ART Kathleen", "Economie",
IF($C80 = "Brinckman Lobke", "Leefmileu",
IF($C80 = "communicatie@denekker.be", "Vrije Tijd",
IF($C80 = "De Keyzer Anouche", "Vrije Tijd",
IF($C80 = "Deman Sabine", "Onderwijs en Educatie",
IF($C80 = "D'Haenens Eva", "Vrije Tijd",
IF($C80 = "Dienst Economie (DEIS)", "Economie",
IF($C80 = "Dienst Erfgoed", "Ruimte",
IF($C80 = "Druart Valerie", "Provinciebestuur",
IF($C80 = "Gijsbrechts Thalia", "Leefmileu",
IF($C80 = "Grasso Diana", "Leefmileu",
IF($C80 = "Hofkens Dorien", "Vrije Tijd",
IF($C80 = "Info (Europa Direct)", "Economie",
IF($C80 = "Info (VZW Kempens Landschap)", "Vrije Tijd",
IF($C80 = "Jassime Meeusen", "Extern",
IF($C80 = "Kabinet van de Gouverneur", "Provinciebestuur",
IF($C80 = "Kasteel d'Ursel", "Vrije Tijd",
IF($C80 = "Kopop", "Onderwijs en Educatie",
IF($C80 = "Mermans Mieke", "Vrije Tijd",
IF($C80 = "Pers Provincie Antwerpen", "Provinciebestuur",
IF($C80 = "Pluym Maarten", "Leefmileu",
IF($C80 = "Praet Petra", "Economie",
IF($C80 = "Ragas Sophie", "Ruimte",
IF($C80 = "Rosier Mariel", "Vrije Tijd",
IF($C80 = "Ruimte Provincie Antwerpen", "Ruimte",
IF($C80 = "Sapolaite Justina", "Vrije Tijd",
IF($C80 = "Sonja Geurts", "Extern - Vrije Tijd",
IF($C80 = "Stuer Soraya", "Economie",
IF($C80 = "Toerisme Scheldeland", "Vrije Tijd",
IF($C80 = "Van Daele Gert", "Onderwijs en Educatie",
IF($C80 = "Van Houselt Marleen", "Onderwijs en Educatie",
IF($C80 = "Van Malderen Nele", "Onderwijs en Educatie",
IF($C80 = "Vandendriessche Kathleen", "Vrije Tijd",
IF($C80 = "Vercammen Katrijn", "Ruimte",
IF($C80 = "Wouters Nancy", "Vrije Tijd",
IF($C80 = "Wouters Sarah (PGRM)", "Vrije Tijd",
IF($C80 = "Gatto Duan", "Vrije Tijd",
IF($C80 = "Verhelst Hilde", "Provinciebestuur",
IF($C80 = "de Warande", "Vrije Tijd",
IF($C80 = "Galle Inge", "Onderwijs en Educatie",
IF($C80 = "Verhaert Katleen", "Ruimte",
IF($C80 = "Interreg", "Economie",
IF($C80 = "Maris Sophie", "Leefmileu",
IF($C80 = "Van Grieken Heleen", "Economie",
IF($C80 = "Koninklijk conservatorium Antwerpen", "Vrije Tijd",
IF($C80 = "Art Katleen", "Economie",
IF($C80 = "OS_Redactie_Persbericht", "Provinciebestuur", "?")))))))))))))))))))))))))))))))))))))))))))))))))))</f>
        <v>Economie</v>
      </c>
      <c r="J80" s="1" t="s">
        <v>637</v>
      </c>
      <c r="K80" s="1" t="s">
        <v>16</v>
      </c>
      <c r="L80" s="95">
        <v>43524</v>
      </c>
      <c r="M80" s="65" t="str">
        <f t="shared" si="4"/>
        <v>feb</v>
      </c>
    </row>
    <row r="81" spans="1:13" x14ac:dyDescent="0.25">
      <c r="A81" s="1" t="s">
        <v>599</v>
      </c>
      <c r="B81" s="1" t="str">
        <f t="shared" si="5"/>
        <v>Persdienst</v>
      </c>
      <c r="C81" s="2" t="s">
        <v>22</v>
      </c>
      <c r="D81" s="1" t="s">
        <v>152</v>
      </c>
      <c r="E81" s="1" t="s">
        <v>855</v>
      </c>
      <c r="F81" s="2" t="s">
        <v>626</v>
      </c>
      <c r="G81" s="2" t="s">
        <v>855</v>
      </c>
      <c r="H81" s="2" t="s">
        <v>855</v>
      </c>
      <c r="I81" s="1" t="s">
        <v>590</v>
      </c>
      <c r="J81" s="1" t="s">
        <v>642</v>
      </c>
      <c r="K81" s="1" t="s">
        <v>16</v>
      </c>
      <c r="L81" s="95">
        <v>43524</v>
      </c>
      <c r="M81" s="65" t="str">
        <f t="shared" si="4"/>
        <v>feb</v>
      </c>
    </row>
    <row r="82" spans="1:13" x14ac:dyDescent="0.25">
      <c r="A82" s="1" t="s">
        <v>599</v>
      </c>
      <c r="B82" s="1" t="str">
        <f t="shared" si="5"/>
        <v>Provincie</v>
      </c>
      <c r="C82" s="2" t="s">
        <v>155</v>
      </c>
      <c r="D82" s="1" t="s">
        <v>154</v>
      </c>
      <c r="E82" s="1" t="s">
        <v>855</v>
      </c>
      <c r="F82" s="2" t="s">
        <v>626</v>
      </c>
      <c r="G82" s="2" t="s">
        <v>855</v>
      </c>
      <c r="H82" s="2" t="s">
        <v>855</v>
      </c>
      <c r="I82" s="1" t="str">
        <f>IF($C82 = "Aerts Evelien", "Economie",
IF($C82 = "Agyei Nena", "Vrije Tijd",
IF($C82 = "Antwerpen Fietsprovincie", "Mobilteit",
IF($C82 = "APS Marijke", "Leefmileu",
IF($C82 = "ART Kathleen", "Economie",
IF($C82 = "Brinckman Lobke", "Leefmileu",
IF($C82 = "communicatie@denekker.be", "Vrije Tijd",
IF($C82 = "De Keyzer Anouche", "Vrije Tijd",
IF($C82 = "Deman Sabine", "Onderwijs en Educatie",
IF($C82 = "D'Haenens Eva", "Vrije Tijd",
IF($C82 = "Dienst Economie (DEIS)", "Economie",
IF($C82 = "Dienst Erfgoed", "Ruimte",
IF($C82 = "Druart Valerie", "Provinciebestuur",
IF($C82 = "Gijsbrechts Thalia", "Leefmileu",
IF($C82 = "Grasso Diana", "Leefmileu",
IF($C82 = "Hofkens Dorien", "Vrije Tijd",
IF($C82 = "Info (Europa Direct)", "Economie",
IF($C82 = "Info (VZW Kempens Landschap)", "Vrije Tijd",
IF($C82 = "Jassime Meeusen", "Extern",
IF($C82 = "Kabinet van de Gouverneur", "Provinciebestuur",
IF($C82 = "Kasteel d'Ursel", "Vrije Tijd",
IF($C82 = "Kopop", "Onderwijs en Educatie",
IF($C82 = "Mermans Mieke", "Vrije Tijd",
IF($C82 = "Pers Provincie Antwerpen", "Provinciebestuur",
IF($C82 = "Pluym Maarten", "Leefmileu",
IF($C82 = "Praet Petra", "Economie",
IF($C82 = "Ragas Sophie", "Ruimte",
IF($C82 = "Rosier Mariel", "Vrije Tijd",
IF($C82 = "Ruimte Provincie Antwerpen", "Ruimte",
IF($C82 = "Sapolaite Justina", "Vrije Tijd",
IF($C82 = "Sonja Geurts", "Extern - Vrije Tijd",
IF($C82 = "Stuer Soraya", "Economie",
IF($C82 = "Toerisme Scheldeland", "Vrije Tijd",
IF($C82 = "Van Daele Gert", "Onderwijs en Educatie",
IF($C82 = "Van Houselt Marleen", "Onderwijs en Educatie",
IF($C82 = "Van Malderen Nele", "Onderwijs en Educatie",
IF($C82 = "Vandendriessche Kathleen", "Vrije Tijd",
IF($C82 = "Vercammen Katrijn", "Ruimte",
IF($C82 = "Wouters Nancy", "Vrije Tijd",
IF($C82 = "Wouters Sarah (PGRM)", "Vrije Tijd",
IF($C82 = "Gatto Duan", "Vrije Tijd",
IF($C82 = "Verhelst Hilde", "Provinciebestuur",
IF($C82 = "de Warande", "Vrije Tijd",
IF($C82 = "Galle Inge", "Onderwijs en Educatie",
IF($C82 = "Verhaert Katleen", "Ruimte",
IF($C82 = "Interreg", "Economie",
IF($C82 = "Maris Sophie", "Leefmileu",
IF($C82 = "Van Grieken Heleen", "Economie",
IF($C82 = "Koninklijk conservatorium Antwerpen", "Vrije Tijd",
IF($C82 = "Art Katleen", "Economie",
IF($C82 = "OS_Redactie_Persbericht", "Provinciebestuur", "?")))))))))))))))))))))))))))))))))))))))))))))))))))</f>
        <v>Ruimte</v>
      </c>
      <c r="J82" s="1" t="s">
        <v>634</v>
      </c>
      <c r="K82" s="1" t="s">
        <v>16</v>
      </c>
      <c r="L82" s="95">
        <v>43524</v>
      </c>
      <c r="M82" s="65" t="str">
        <f t="shared" si="4"/>
        <v>feb</v>
      </c>
    </row>
    <row r="83" spans="1:13" x14ac:dyDescent="0.25">
      <c r="A83" s="1" t="s">
        <v>599</v>
      </c>
      <c r="B83" s="1" t="str">
        <f t="shared" si="5"/>
        <v>Provincie</v>
      </c>
      <c r="C83" s="2" t="s">
        <v>61</v>
      </c>
      <c r="D83" s="1" t="s">
        <v>158</v>
      </c>
      <c r="E83" s="1" t="s">
        <v>855</v>
      </c>
      <c r="F83" s="2" t="s">
        <v>626</v>
      </c>
      <c r="G83" s="2" t="s">
        <v>855</v>
      </c>
      <c r="H83" s="2" t="s">
        <v>855</v>
      </c>
      <c r="I83" s="1" t="s">
        <v>591</v>
      </c>
      <c r="J83" s="1" t="s">
        <v>863</v>
      </c>
      <c r="K83" s="1" t="s">
        <v>16</v>
      </c>
      <c r="L83" s="95">
        <v>43525</v>
      </c>
      <c r="M83" s="65" t="str">
        <f t="shared" si="4"/>
        <v>mrt</v>
      </c>
    </row>
    <row r="84" spans="1:13" x14ac:dyDescent="0.25">
      <c r="A84" s="1" t="s">
        <v>599</v>
      </c>
      <c r="B84" s="1" t="str">
        <f t="shared" si="5"/>
        <v>Persdienst</v>
      </c>
      <c r="C84" s="2" t="s">
        <v>22</v>
      </c>
      <c r="D84" s="1" t="s">
        <v>159</v>
      </c>
      <c r="E84" s="1" t="s">
        <v>855</v>
      </c>
      <c r="F84" s="2" t="s">
        <v>626</v>
      </c>
      <c r="G84" s="2" t="s">
        <v>855</v>
      </c>
      <c r="H84" s="2" t="s">
        <v>855</v>
      </c>
      <c r="I84" s="1" t="str">
        <f>IF($C84 = "Aerts Evelien", "Economie",
IF($C84 = "Agyei Nena", "Vrije Tijd",
IF($C84 = "Antwerpen Fietsprovincie", "Mobilteit",
IF($C84 = "APS Marijke", "Leefmileu",
IF($C84 = "ART Kathleen", "Economie",
IF($C84 = "Brinckman Lobke", "Leefmileu",
IF($C84 = "communicatie@denekker.be", "Vrije Tijd",
IF($C84 = "De Keyzer Anouche", "Vrije Tijd",
IF($C84 = "Deman Sabine", "Onderwijs en Educatie",
IF($C84 = "D'Haenens Eva", "Vrije Tijd",
IF($C84 = "Dienst Economie (DEIS)", "Economie",
IF($C84 = "Dienst Erfgoed", "Ruimte",
IF($C84 = "Druart Valerie", "Provinciebestuur",
IF($C84 = "Gijsbrechts Thalia", "Leefmileu",
IF($C84 = "Grasso Diana", "Leefmileu",
IF($C84 = "Hofkens Dorien", "Vrije Tijd",
IF($C84 = "Info (Europa Direct)", "Economie",
IF($C84 = "Info (VZW Kempens Landschap)", "Vrije Tijd",
IF($C84 = "Jassime Meeusen", "Extern",
IF($C84 = "Kabinet van de Gouverneur", "Provinciebestuur",
IF($C84 = "Kasteel d'Ursel", "Vrije Tijd",
IF($C84 = "Kopop", "Onderwijs en Educatie",
IF($C84 = "Mermans Mieke", "Vrije Tijd",
IF($C84 = "Pers Provincie Antwerpen", "Provinciebestuur",
IF($C84 = "Pluym Maarten", "Leefmileu",
IF($C84 = "Praet Petra", "Economie",
IF($C84 = "Ragas Sophie", "Ruimte",
IF($C84 = "Rosier Mariel", "Vrije Tijd",
IF($C84 = "Ruimte Provincie Antwerpen", "Ruimte",
IF($C84 = "Sapolaite Justina", "Vrije Tijd",
IF($C84 = "Sonja Geurts", "Extern - Vrije Tijd",
IF($C84 = "Stuer Soraya", "Economie",
IF($C84 = "Toerisme Scheldeland", "Vrije Tijd",
IF($C84 = "Van Daele Gert", "Onderwijs en Educatie",
IF($C84 = "Van Houselt Marleen", "Onderwijs en Educatie",
IF($C84 = "Van Malderen Nele", "Onderwijs en Educatie",
IF($C84 = "Vandendriessche Kathleen", "Vrije Tijd",
IF($C84 = "Vercammen Katrijn", "Ruimte",
IF($C84 = "Wouters Nancy", "Vrije Tijd",
IF($C84 = "Wouters Sarah (PGRM)", "Vrije Tijd",
IF($C84 = "Gatto Duan", "Vrije Tijd",
IF($C84 = "Verhelst Hilde", "Provinciebestuur",
IF($C84 = "de Warande", "Vrije Tijd",
IF($C84 = "Galle Inge", "Onderwijs en Educatie",
IF($C84 = "Verhaert Katleen", "Ruimte",
IF($C84 = "Interreg", "Economie",
IF($C84 = "Maris Sophie", "Leefmileu",
IF($C84 = "Van Grieken Heleen", "Economie",
IF($C84 = "Koninklijk conservatorium Antwerpen", "Vrije Tijd",
IF($C84 = "Art Katleen", "Economie",
IF($C84 = "OS_Redactie_Persbericht", "Provinciebestuur", "?")))))))))))))))))))))))))))))))))))))))))))))))))))</f>
        <v>Provinciebestuur</v>
      </c>
      <c r="J84" s="1" t="s">
        <v>638</v>
      </c>
      <c r="K84" s="1" t="s">
        <v>20</v>
      </c>
      <c r="L84" s="95">
        <v>43525</v>
      </c>
      <c r="M84" s="65" t="str">
        <f t="shared" si="4"/>
        <v>mrt</v>
      </c>
    </row>
    <row r="85" spans="1:13" x14ac:dyDescent="0.25">
      <c r="A85" s="1" t="s">
        <v>599</v>
      </c>
      <c r="B85" s="1" t="str">
        <f t="shared" si="5"/>
        <v>Provincie</v>
      </c>
      <c r="C85" s="2" t="s">
        <v>162</v>
      </c>
      <c r="D85" s="84" t="s">
        <v>161</v>
      </c>
      <c r="E85" s="1" t="s">
        <v>626</v>
      </c>
      <c r="F85" s="2" t="s">
        <v>855</v>
      </c>
      <c r="G85" s="2" t="s">
        <v>855</v>
      </c>
      <c r="H85" s="2" t="s">
        <v>855</v>
      </c>
      <c r="I85" s="1" t="s">
        <v>590</v>
      </c>
      <c r="J85" s="1" t="s">
        <v>160</v>
      </c>
      <c r="K85" s="1" t="s">
        <v>11</v>
      </c>
      <c r="L85" s="95">
        <v>43528</v>
      </c>
      <c r="M85" s="65" t="str">
        <f t="shared" si="4"/>
        <v>mrt</v>
      </c>
    </row>
    <row r="86" spans="1:13" x14ac:dyDescent="0.25">
      <c r="A86" s="1" t="s">
        <v>599</v>
      </c>
      <c r="B86" s="1" t="str">
        <f t="shared" si="5"/>
        <v>Provincie</v>
      </c>
      <c r="C86" s="2" t="s">
        <v>18</v>
      </c>
      <c r="D86" s="1" t="s">
        <v>163</v>
      </c>
      <c r="E86" s="1" t="s">
        <v>855</v>
      </c>
      <c r="F86" s="2" t="s">
        <v>626</v>
      </c>
      <c r="G86" s="2" t="s">
        <v>855</v>
      </c>
      <c r="H86" s="2" t="s">
        <v>855</v>
      </c>
      <c r="I86" s="1" t="s">
        <v>591</v>
      </c>
      <c r="J86" s="1" t="s">
        <v>863</v>
      </c>
      <c r="K86" s="1" t="s">
        <v>16</v>
      </c>
      <c r="L86" s="95">
        <v>43528</v>
      </c>
      <c r="M86" s="65" t="str">
        <f t="shared" si="4"/>
        <v>mrt</v>
      </c>
    </row>
    <row r="87" spans="1:13" x14ac:dyDescent="0.25">
      <c r="A87" s="1" t="s">
        <v>599</v>
      </c>
      <c r="B87" s="1" t="str">
        <f t="shared" si="5"/>
        <v>Provincie</v>
      </c>
      <c r="C87" s="2" t="s">
        <v>56</v>
      </c>
      <c r="D87" s="75" t="s">
        <v>164</v>
      </c>
      <c r="E87" s="1" t="s">
        <v>855</v>
      </c>
      <c r="F87" s="2" t="s">
        <v>855</v>
      </c>
      <c r="G87" s="2" t="s">
        <v>855</v>
      </c>
      <c r="H87" s="2" t="s">
        <v>855</v>
      </c>
      <c r="I87" s="1" t="str">
        <f>IF($C87 = "Aerts Evelien", "Economie",
IF($C87 = "Agyei Nena", "Vrije Tijd",
IF($C87 = "Antwerpen Fietsprovincie", "Mobilteit",
IF($C87 = "APS Marijke", "Leefmileu",
IF($C87 = "ART Kathleen", "Economie",
IF($C87 = "Brinckman Lobke", "Leefmileu",
IF($C87 = "communicatie@denekker.be", "Vrije Tijd",
IF($C87 = "De Keyzer Anouche", "Vrije Tijd",
IF($C87 = "Deman Sabine", "Onderwijs en Educatie",
IF($C87 = "D'Haenens Eva", "Vrije Tijd",
IF($C87 = "Dienst Economie (DEIS)", "Economie",
IF($C87 = "Dienst Erfgoed", "Ruimte",
IF($C87 = "Druart Valerie", "Provinciebestuur",
IF($C87 = "Gijsbrechts Thalia", "Leefmileu",
IF($C87 = "Grasso Diana", "Leefmileu",
IF($C87 = "Hofkens Dorien", "Vrije Tijd",
IF($C87 = "Info (Europa Direct)", "Economie",
IF($C87 = "Info (VZW Kempens Landschap)", "Vrije Tijd",
IF($C87 = "Jassime Meeusen", "Extern",
IF($C87 = "Kabinet van de Gouverneur", "Provinciebestuur",
IF($C87 = "Kasteel d'Ursel", "Vrije Tijd",
IF($C87 = "Kopop", "Onderwijs en Educatie",
IF($C87 = "Mermans Mieke", "Vrije Tijd",
IF($C87 = "Pers Provincie Antwerpen", "Provinciebestuur",
IF($C87 = "Pluym Maarten", "Leefmileu",
IF($C87 = "Praet Petra", "Economie",
IF($C87 = "Ragas Sophie", "Ruimte",
IF($C87 = "Rosier Mariel", "Vrije Tijd",
IF($C87 = "Ruimte Provincie Antwerpen", "Ruimte",
IF($C87 = "Sapolaite Justina", "Vrije Tijd",
IF($C87 = "Sonja Geurts", "Extern - Vrije Tijd",
IF($C87 = "Stuer Soraya", "Economie",
IF($C87 = "Toerisme Scheldeland", "Vrije Tijd",
IF($C87 = "Van Daele Gert", "Onderwijs en Educatie",
IF($C87 = "Van Houselt Marleen", "Onderwijs en Educatie",
IF($C87 = "Van Malderen Nele", "Onderwijs en Educatie",
IF($C87 = "Vandendriessche Kathleen", "Vrije Tijd",
IF($C87 = "Vercammen Katrijn", "Ruimte",
IF($C87 = "Wouters Nancy", "Vrije Tijd",
IF($C87 = "Wouters Sarah (PGRM)", "Vrije Tijd",
IF($C87 = "Gatto Duan", "Vrije Tijd",
IF($C87 = "Verhelst Hilde", "Provinciebestuur",
IF($C87 = "de Warande", "Vrije Tijd",
IF($C87 = "Galle Inge", "Onderwijs en Educatie",
IF($C87 = "Verhaert Katleen", "Ruimte",
IF($C87 = "Interreg", "Economie",
IF($C87 = "Maris Sophie", "Leefmileu",
IF($C87 = "Van Grieken Heleen", "Economie",
IF($C87 = "Koninklijk conservatorium Antwerpen", "Vrije Tijd",
IF($C87 = "Art Katleen", "Economie",
IF($C87 = "OS_Redactie_Persbericht", "Provinciebestuur", "?")))))))))))))))))))))))))))))))))))))))))))))))))))</f>
        <v>Vrije Tijd</v>
      </c>
      <c r="J87" s="1" t="str">
        <f>IF($C87 = "Aerts Evelien", "?",
IF($C87 = "Agyei Nena", "zilvermeer",
IF($C87 = "Antwerpen Fietsprovincie", "?",
IF($C87 = "APS Marijke", "?",
IF($C87 = "ART Kathleen", "POM Antwerpen",
IF($C87 = "Brinckman Lobke", "MOS",
IF($C87 = "communicatie@denekker.be", "De Nekker",
IF($C87 = "De Keyzer Anouche", "PGRA",
IF($C87 = "Deman Sabine", "Campus Vesta",
IF($C87 = "D'Haenens Eva", "Arboretum",
IF($C87 = "Dienst Economie (DEIS)", "Economie, innovatie en Samenleving",
IF($C87 = "Dienst Erfgoed", "Erfgoed",
IF($C87 = "Druart Valerie", "?",
IF($C87 = "Gijsbrechts Thalia", "Waterbeleid",
IF($C87 = "Grasso Diana", "Kamp C",
IF($C87 = "Hofkens Dorien", "Zilvermeer",
IF($C87 = "Info (Europa Direct)", "europa",
IF($C87 = "Info (VZW Kempens Landschap)", "Kempens Landschap",
IF($C87 = "Jassime Meeusen", "Interreg",
IF($C87 = "Kabinet van de Gouverneur", "Gouverneur",
IF($C87 = "Kasteel d'Ursel", "Kasteel d'Ursel",
IF($C87 = "Kopop", "Veiligheidsinstituut",
IF($C87 = "Mermans Mieke", "De Warande",
IF($C87 = "Pers Provincie Antwerpen", "?",
IF($C87 = "Pluym Maarten", "Regionale Landschappen",
IF($C87 = "Praet Petra", "Havencentrum",
IF($C87 = "Ragas Sophie", "Erfgoed",
IF($C87 = "Rosier Mariel", "Toerisme Provincie Antwerpen",
IF($C87 = "Ruimte Provincie Antwerpen", "?",
IF($C87 = "Sapolaite Justina", "PGRM",
IF($C87 = "Sonja Geurts", "Kempens Landschap",
IF($C87 = "Stuer Soraya", "?",
IF($C87 = "Toerisme Scheldeland", "Toerisme provincie Antwerpen",
IF($C87 = "Van Daele Gert", "Veiligheidsinstituut",
IF($C87 = "Van Houselt Marleen", "Suske en Wiske",
IF($C87 = "Van Malderen Nele", "?",
IF($C87 = "Vandendriessche Kathleen", "De Schorre",
IF($C87 = "Vercammen Katrijn", "?",
IF($C87 = "Wouters Nancy", "PGRK",
IF($C87 = "Wouters Sarah (PGRM)", "PGRM",
IF($C87 = "Gatto Duan", "PGRA - M - K",
IF($C87 = "Verhelst Hilde", "?",
IF($C87 = "de Warande", "De Warande",
IF($C87 = "Galle Inge", "PITO",
IF($C87 = "Maris Sophie", "Regionale Landschappen",
IF($C87 = "OS_Redactie_Persbericht", "?", "?"))))))))))))))))))))))))))))))))))))))))))))))</f>
        <v>Kasteel d'Ursel</v>
      </c>
      <c r="K87" s="1" t="s">
        <v>11</v>
      </c>
      <c r="L87" s="95">
        <v>43529</v>
      </c>
      <c r="M87" s="65" t="str">
        <f t="shared" si="4"/>
        <v>mrt</v>
      </c>
    </row>
    <row r="88" spans="1:13" x14ac:dyDescent="0.25">
      <c r="A88" s="1" t="s">
        <v>599</v>
      </c>
      <c r="B88" s="1" t="str">
        <f t="shared" si="5"/>
        <v>Provincie</v>
      </c>
      <c r="C88" s="2" t="s">
        <v>64</v>
      </c>
      <c r="D88" s="1" t="s">
        <v>165</v>
      </c>
      <c r="E88" s="1" t="s">
        <v>855</v>
      </c>
      <c r="F88" s="2" t="s">
        <v>626</v>
      </c>
      <c r="G88" s="2" t="s">
        <v>626</v>
      </c>
      <c r="H88" s="2" t="s">
        <v>855</v>
      </c>
      <c r="I88" s="1" t="str">
        <f>IF($C88 = "Aerts Evelien", "Economie",
IF($C88 = "Agyei Nena", "Vrije Tijd",
IF($C88 = "Antwerpen Fietsprovincie", "Mobilteit",
IF($C88 = "APS Marijke", "Leefmileu",
IF($C88 = "ART Kathleen", "Economie",
IF($C88 = "Brinckman Lobke", "Leefmileu",
IF($C88 = "communicatie@denekker.be", "Vrije Tijd",
IF($C88 = "De Keyzer Anouche", "Vrije Tijd",
IF($C88 = "Deman Sabine", "Onderwijs en Educatie",
IF($C88 = "D'Haenens Eva", "Vrije Tijd",
IF($C88 = "Dienst Economie (DEIS)", "Economie",
IF($C88 = "Dienst Erfgoed", "Ruimte",
IF($C88 = "Druart Valerie", "Provinciebestuur",
IF($C88 = "Gijsbrechts Thalia", "Leefmileu",
IF($C88 = "Grasso Diana", "Leefmileu",
IF($C88 = "Hofkens Dorien", "Vrije Tijd",
IF($C88 = "Info (Europa Direct)", "Economie",
IF($C88 = "Info (VZW Kempens Landschap)", "Vrije Tijd",
IF($C88 = "Jassime Meeusen", "Extern",
IF($C88 = "Kabinet van de Gouverneur", "Provinciebestuur",
IF($C88 = "Kasteel d'Ursel", "Vrije Tijd",
IF($C88 = "Kopop", "Onderwijs en Educatie",
IF($C88 = "Mermans Mieke", "Vrije Tijd",
IF($C88 = "Pers Provincie Antwerpen", "Provinciebestuur",
IF($C88 = "Pluym Maarten", "Leefmileu",
IF($C88 = "Praet Petra", "Economie",
IF($C88 = "Ragas Sophie", "Ruimte",
IF($C88 = "Rosier Mariel", "Vrije Tijd",
IF($C88 = "Ruimte Provincie Antwerpen", "Ruimte",
IF($C88 = "Sapolaite Justina", "Vrije Tijd",
IF($C88 = "Sonja Geurts", "Extern - Vrije Tijd",
IF($C88 = "Stuer Soraya", "Economie",
IF($C88 = "Toerisme Scheldeland", "Vrije Tijd",
IF($C88 = "Van Daele Gert", "Onderwijs en Educatie",
IF($C88 = "Van Houselt Marleen", "Onderwijs en Educatie",
IF($C88 = "Van Malderen Nele", "Onderwijs en Educatie",
IF($C88 = "Vandendriessche Kathleen", "Vrije Tijd",
IF($C88 = "Vercammen Katrijn", "Ruimte",
IF($C88 = "Wouters Nancy", "Vrije Tijd",
IF($C88 = "Wouters Sarah (PGRM)", "Vrije Tijd",
IF($C88 = "Gatto Duan", "Vrije Tijd",
IF($C88 = "Verhelst Hilde", "Provinciebestuur",
IF($C88 = "de Warande", "Vrije Tijd",
IF($C88 = "Galle Inge", "Onderwijs en Educatie",
IF($C88 = "Verhaert Katleen", "Ruimte",
IF($C88 = "Interreg", "Economie",
IF($C88 = "Maris Sophie", "Leefmileu",
IF($C88 = "Van Grieken Heleen", "Economie",
IF($C88 = "Koninklijk conservatorium Antwerpen", "Vrije Tijd",
IF($C88 = "Art Katleen", "Economie",
IF($C88 = "OS_Redactie_Persbericht", "Provinciebestuur", "?")))))))))))))))))))))))))))))))))))))))))))))))))))</f>
        <v>Vrije Tijd</v>
      </c>
      <c r="J88" s="1" t="str">
        <f>IF($C88 = "Aerts Evelien", "?",
IF($C88 = "Agyei Nena", "zilvermeer",
IF($C88 = "Antwerpen Fietsprovincie", "?",
IF($C88 = "APS Marijke", "?",
IF($C88 = "ART Kathleen", "POM Antwerpen",
IF($C88 = "Brinckman Lobke", "MOS",
IF($C88 = "communicatie@denekker.be", "De Nekker",
IF($C88 = "De Keyzer Anouche", "PGRA",
IF($C88 = "Deman Sabine", "Campus Vesta",
IF($C88 = "D'Haenens Eva", "Arboretum",
IF($C88 = "Dienst Economie (DEIS)", "Economie, innovatie en Samenleving",
IF($C88 = "Dienst Erfgoed", "Erfgoed",
IF($C88 = "Druart Valerie", "?",
IF($C88 = "Gijsbrechts Thalia", "Waterbeleid",
IF($C88 = "Grasso Diana", "Kamp C",
IF($C88 = "Hofkens Dorien", "Zilvermeer",
IF($C88 = "Info (Europa Direct)", "europa",
IF($C88 = "Info (VZW Kempens Landschap)", "Kempens Landschap",
IF($C88 = "Jassime Meeusen", "Interreg",
IF($C88 = "Kabinet van de Gouverneur", "Gouverneur",
IF($C88 = "Kasteel d'Ursel", "Kasteel d'Ursel",
IF($C88 = "Kopop", "Veiligheidsinstituut",
IF($C88 = "Mermans Mieke", "De Warande",
IF($C88 = "Pers Provincie Antwerpen", "?",
IF($C88 = "Pluym Maarten", "Regionale Landschappen",
IF($C88 = "Praet Petra", "Havencentrum",
IF($C88 = "Ragas Sophie", "Erfgoed",
IF($C88 = "Rosier Mariel", "Toerisme Provincie Antwerpen",
IF($C88 = "Ruimte Provincie Antwerpen", "?",
IF($C88 = "Sapolaite Justina", "PGRM",
IF($C88 = "Sonja Geurts", "Kempens Landschap",
IF($C88 = "Stuer Soraya", "?",
IF($C88 = "Toerisme Scheldeland", "Toerisme provincie Antwerpen",
IF($C88 = "Van Daele Gert", "Veiligheidsinstituut",
IF($C88 = "Van Houselt Marleen", "Suske en Wiske",
IF($C88 = "Van Malderen Nele", "?",
IF($C88 = "Vandendriessche Kathleen", "De Schorre",
IF($C88 = "Vercammen Katrijn", "?",
IF($C88 = "Wouters Nancy", "PGRK",
IF($C88 = "Wouters Sarah (PGRM)", "PGRM",
IF($C88 = "Gatto Duan", "PGRA - M - K",
IF($C88 = "Verhelst Hilde", "?",
IF($C88 = "de Warande", "De Warande",
IF($C88 = "Galle Inge", "PITO",
IF($C88 = "Maris Sophie", "Regionale Landschappen",
IF($C88 = "OS_Redactie_Persbericht", "?", "?"))))))))))))))))))))))))))))))))))))))))))))))</f>
        <v>Arboretum</v>
      </c>
      <c r="K88" s="1" t="s">
        <v>31</v>
      </c>
      <c r="L88" s="95">
        <v>43530</v>
      </c>
      <c r="M88" s="65" t="str">
        <f t="shared" si="4"/>
        <v>mrt</v>
      </c>
    </row>
    <row r="89" spans="1:13" x14ac:dyDescent="0.25">
      <c r="A89" s="1" t="s">
        <v>599</v>
      </c>
      <c r="B89" s="1" t="str">
        <f t="shared" si="5"/>
        <v>Persdienst</v>
      </c>
      <c r="C89" s="2" t="s">
        <v>22</v>
      </c>
      <c r="D89" s="1" t="s">
        <v>169</v>
      </c>
      <c r="E89" s="1" t="s">
        <v>855</v>
      </c>
      <c r="F89" s="2" t="s">
        <v>626</v>
      </c>
      <c r="G89" s="2" t="s">
        <v>855</v>
      </c>
      <c r="H89" s="2" t="s">
        <v>626</v>
      </c>
      <c r="I89" s="1" t="s">
        <v>590</v>
      </c>
      <c r="J89" s="1" t="s">
        <v>43</v>
      </c>
      <c r="K89" s="1" t="s">
        <v>11</v>
      </c>
      <c r="L89" s="95">
        <v>43531</v>
      </c>
      <c r="M89" s="65" t="str">
        <f t="shared" si="4"/>
        <v>mrt</v>
      </c>
    </row>
    <row r="90" spans="1:13" x14ac:dyDescent="0.25">
      <c r="A90" s="1" t="s">
        <v>599</v>
      </c>
      <c r="B90" s="1" t="str">
        <f t="shared" si="5"/>
        <v>Provincie</v>
      </c>
      <c r="C90" s="2" t="s">
        <v>50</v>
      </c>
      <c r="D90" s="84" t="s">
        <v>166</v>
      </c>
      <c r="E90" s="1" t="s">
        <v>855</v>
      </c>
      <c r="F90" s="2" t="s">
        <v>626</v>
      </c>
      <c r="G90" s="2" t="s">
        <v>855</v>
      </c>
      <c r="H90" s="2" t="s">
        <v>855</v>
      </c>
      <c r="I90" s="1" t="str">
        <f>IF($C90 = "Aerts Evelien", "Economie",
IF($C90 = "Agyei Nena", "Vrije Tijd",
IF($C90 = "Antwerpen Fietsprovincie", "Mobilteit",
IF($C90 = "APS Marijke", "Leefmileu",
IF($C90 = "ART Kathleen", "Economie",
IF($C90 = "Brinckman Lobke", "Leefmileu",
IF($C90 = "communicatie@denekker.be", "Vrije Tijd",
IF($C90 = "De Keyzer Anouche", "Vrije Tijd",
IF($C90 = "Deman Sabine", "Onderwijs en Educatie",
IF($C90 = "D'Haenens Eva", "Vrije Tijd",
IF($C90 = "Dienst Economie (DEIS)", "Economie",
IF($C90 = "Dienst Erfgoed", "Ruimte",
IF($C90 = "Druart Valerie", "Provinciebestuur",
IF($C90 = "Gijsbrechts Thalia", "Leefmileu",
IF($C90 = "Grasso Diana", "Leefmileu",
IF($C90 = "Hofkens Dorien", "Vrije Tijd",
IF($C90 = "Info (Europa Direct)", "Economie",
IF($C90 = "Info (VZW Kempens Landschap)", "Vrije Tijd",
IF($C90 = "Jassime Meeusen", "Extern",
IF($C90 = "Kabinet van de Gouverneur", "Provinciebestuur",
IF($C90 = "Kasteel d'Ursel", "Vrije Tijd",
IF($C90 = "Kopop", "Onderwijs en Educatie",
IF($C90 = "Mermans Mieke", "Vrije Tijd",
IF($C90 = "Pers Provincie Antwerpen", "Provinciebestuur",
IF($C90 = "Pluym Maarten", "Leefmileu",
IF($C90 = "Praet Petra", "Economie",
IF($C90 = "Ragas Sophie", "Ruimte",
IF($C90 = "Rosier Mariel", "Vrije Tijd",
IF($C90 = "Ruimte Provincie Antwerpen", "Ruimte",
IF($C90 = "Sapolaite Justina", "Vrije Tijd",
IF($C90 = "Sonja Geurts", "Extern - Vrije Tijd",
IF($C90 = "Stuer Soraya", "Economie",
IF($C90 = "Toerisme Scheldeland", "Vrije Tijd",
IF($C90 = "Van Daele Gert", "Onderwijs en Educatie",
IF($C90 = "Van Houselt Marleen", "Onderwijs en Educatie",
IF($C90 = "Van Malderen Nele", "Onderwijs en Educatie",
IF($C90 = "Vandendriessche Kathleen", "Vrije Tijd",
IF($C90 = "Vercammen Katrijn", "Ruimte",
IF($C90 = "Wouters Nancy", "Vrije Tijd",
IF($C90 = "Wouters Sarah (PGRM)", "Vrije Tijd",
IF($C90 = "Gatto Duan", "Vrije Tijd",
IF($C90 = "Verhelst Hilde", "Provinciebestuur",
IF($C90 = "de Warande", "Vrije Tijd",
IF($C90 = "Galle Inge", "Onderwijs en Educatie",
IF($C90 = "Verhaert Katleen", "Ruimte",
IF($C90 = "Interreg", "Economie",
IF($C90 = "Maris Sophie", "Leefmileu",
IF($C90 = "Van Grieken Heleen", "Economie",
IF($C90 = "Koninklijk conservatorium Antwerpen", "Vrije Tijd",
IF($C90 = "Art Katleen", "Economie",
IF($C90 = "OS_Redactie_Persbericht", "Provinciebestuur", "?")))))))))))))))))))))))))))))))))))))))))))))))))))</f>
        <v>Economie</v>
      </c>
      <c r="J90" s="1" t="s">
        <v>160</v>
      </c>
      <c r="K90" s="1" t="s">
        <v>16</v>
      </c>
      <c r="L90" s="95">
        <v>43531</v>
      </c>
      <c r="M90" s="65" t="str">
        <f t="shared" si="4"/>
        <v>mrt</v>
      </c>
    </row>
    <row r="91" spans="1:13" x14ac:dyDescent="0.25">
      <c r="A91" s="1" t="s">
        <v>599</v>
      </c>
      <c r="B91" s="1" t="str">
        <f t="shared" si="5"/>
        <v>Persdienst</v>
      </c>
      <c r="C91" s="2" t="s">
        <v>22</v>
      </c>
      <c r="D91" s="1" t="s">
        <v>170</v>
      </c>
      <c r="E91" s="1" t="s">
        <v>855</v>
      </c>
      <c r="F91" s="2" t="s">
        <v>626</v>
      </c>
      <c r="G91" s="2" t="s">
        <v>855</v>
      </c>
      <c r="H91" s="2" t="s">
        <v>855</v>
      </c>
      <c r="I91" s="1" t="s">
        <v>591</v>
      </c>
      <c r="J91" s="1" t="s">
        <v>863</v>
      </c>
      <c r="K91" s="1" t="s">
        <v>16</v>
      </c>
      <c r="L91" s="95">
        <v>43531</v>
      </c>
      <c r="M91" s="65" t="str">
        <f t="shared" si="4"/>
        <v>mrt</v>
      </c>
    </row>
    <row r="92" spans="1:13" x14ac:dyDescent="0.25">
      <c r="A92" s="1" t="s">
        <v>599</v>
      </c>
      <c r="B92" s="1" t="str">
        <f t="shared" si="5"/>
        <v>Provincie</v>
      </c>
      <c r="C92" s="2" t="s">
        <v>29</v>
      </c>
      <c r="D92" s="1" t="s">
        <v>168</v>
      </c>
      <c r="E92" s="1" t="s">
        <v>855</v>
      </c>
      <c r="F92" s="2" t="s">
        <v>626</v>
      </c>
      <c r="G92" s="2" t="s">
        <v>855</v>
      </c>
      <c r="H92" s="2" t="s">
        <v>855</v>
      </c>
      <c r="I92" s="1" t="str">
        <f>IF($C92 = "Aerts Evelien", "Economie",
IF($C92 = "Agyei Nena", "Vrije Tijd",
IF($C92 = "Antwerpen Fietsprovincie", "Mobilteit",
IF($C92 = "APS Marijke", "Leefmileu",
IF($C92 = "ART Kathleen", "Economie",
IF($C92 = "Brinckman Lobke", "Leefmileu",
IF($C92 = "communicatie@denekker.be", "Vrije Tijd",
IF($C92 = "De Keyzer Anouche", "Vrije Tijd",
IF($C92 = "Deman Sabine", "Onderwijs en Educatie",
IF($C92 = "D'Haenens Eva", "Vrije Tijd",
IF($C92 = "Dienst Economie (DEIS)", "Economie",
IF($C92 = "Dienst Erfgoed", "Ruimte",
IF($C92 = "Druart Valerie", "Provinciebestuur",
IF($C92 = "Gijsbrechts Thalia", "Leefmileu",
IF($C92 = "Grasso Diana", "Leefmileu",
IF($C92 = "Hofkens Dorien", "Vrije Tijd",
IF($C92 = "Info (Europa Direct)", "Economie",
IF($C92 = "Info (VZW Kempens Landschap)", "Vrije Tijd",
IF($C92 = "Jassime Meeusen", "Extern",
IF($C92 = "Kabinet van de Gouverneur", "Provinciebestuur",
IF($C92 = "Kasteel d'Ursel", "Vrije Tijd",
IF($C92 = "Kopop", "Onderwijs en Educatie",
IF($C92 = "Mermans Mieke", "Vrije Tijd",
IF($C92 = "Pers Provincie Antwerpen", "Provinciebestuur",
IF($C92 = "Pluym Maarten", "Leefmileu",
IF($C92 = "Praet Petra", "Economie",
IF($C92 = "Ragas Sophie", "Ruimte",
IF($C92 = "Rosier Mariel", "Vrije Tijd",
IF($C92 = "Ruimte Provincie Antwerpen", "Ruimte",
IF($C92 = "Sapolaite Justina", "Vrije Tijd",
IF($C92 = "Sonja Geurts", "Extern - Vrije Tijd",
IF($C92 = "Stuer Soraya", "Economie",
IF($C92 = "Toerisme Scheldeland", "Vrije Tijd",
IF($C92 = "Van Daele Gert", "Onderwijs en Educatie",
IF($C92 = "Van Houselt Marleen", "Onderwijs en Educatie",
IF($C92 = "Van Malderen Nele", "Onderwijs en Educatie",
IF($C92 = "Vandendriessche Kathleen", "Vrije Tijd",
IF($C92 = "Vercammen Katrijn", "Ruimte",
IF($C92 = "Wouters Nancy", "Vrije Tijd",
IF($C92 = "Wouters Sarah (PGRM)", "Vrije Tijd",
IF($C92 = "Gatto Duan", "Vrije Tijd",
IF($C92 = "Verhelst Hilde", "Provinciebestuur",
IF($C92 = "de Warande", "Vrije Tijd",
IF($C92 = "Galle Inge", "Onderwijs en Educatie",
IF($C92 = "Verhaert Katleen", "Ruimte",
IF($C92 = "Interreg", "Economie",
IF($C92 = "Maris Sophie", "Leefmileu",
IF($C92 = "Van Grieken Heleen", "Economie",
IF($C92 = "Koninklijk conservatorium Antwerpen", "Vrije Tijd",
IF($C92 = "Art Katleen", "Economie",
IF($C92 = "OS_Redactie_Persbericht", "Provinciebestuur", "?")))))))))))))))))))))))))))))))))))))))))))))))))))</f>
        <v>Vrije Tijd</v>
      </c>
      <c r="J92" s="1" t="str">
        <f>IF($C92 = "Aerts Evelien", "?",
IF($C92 = "Agyei Nena", "zilvermeer",
IF($C92 = "Antwerpen Fietsprovincie", "?",
IF($C92 = "APS Marijke", "?",
IF($C92 = "ART Kathleen", "POM Antwerpen",
IF($C92 = "Brinckman Lobke", "MOS",
IF($C92 = "communicatie@denekker.be", "De Nekker",
IF($C92 = "De Keyzer Anouche", "PGRA",
IF($C92 = "Deman Sabine", "Campus Vesta",
IF($C92 = "D'Haenens Eva", "Arboretum",
IF($C92 = "Dienst Economie (DEIS)", "Economie, innovatie en Samenleving",
IF($C92 = "Dienst Erfgoed", "Erfgoed",
IF($C92 = "Druart Valerie", "?",
IF($C92 = "Gijsbrechts Thalia", "Waterbeleid",
IF($C92 = "Grasso Diana", "Kamp C",
IF($C92 = "Hofkens Dorien", "Zilvermeer",
IF($C92 = "Info (Europa Direct)", "europa",
IF($C92 = "Info (VZW Kempens Landschap)", "Kempens Landschap",
IF($C92 = "Jassime Meeusen", "Interreg",
IF($C92 = "Kabinet van de Gouverneur", "Gouverneur",
IF($C92 = "Kasteel d'Ursel", "Kasteel d'Ursel",
IF($C92 = "Kopop", "Veiligheidsinstituut",
IF($C92 = "Mermans Mieke", "De Warande",
IF($C92 = "Pers Provincie Antwerpen", "?",
IF($C92 = "Pluym Maarten", "Regionale Landschappen",
IF($C92 = "Praet Petra", "Havencentrum",
IF($C92 = "Ragas Sophie", "Erfgoed",
IF($C92 = "Rosier Mariel", "Toerisme Provincie Antwerpen",
IF($C92 = "Ruimte Provincie Antwerpen", "?",
IF($C92 = "Sapolaite Justina", "PGRM",
IF($C92 = "Sonja Geurts", "Kempens Landschap",
IF($C92 = "Stuer Soraya", "?",
IF($C92 = "Toerisme Scheldeland", "Toerisme provincie Antwerpen",
IF($C92 = "Van Daele Gert", "Veiligheidsinstituut",
IF($C92 = "Van Houselt Marleen", "Suske en Wiske",
IF($C92 = "Van Malderen Nele", "?",
IF($C92 = "Vandendriessche Kathleen", "De Schorre",
IF($C92 = "Vercammen Katrijn", "?",
IF($C92 = "Wouters Nancy", "PGRK",
IF($C92 = "Wouters Sarah (PGRM)", "PGRM",
IF($C92 = "Gatto Duan", "PGRA - M - K",
IF($C92 = "Verhelst Hilde", "?",
IF($C92 = "de Warande", "De Warande",
IF($C92 = "Galle Inge", "PITO",
IF($C92 = "Maris Sophie", "Regionale Landschappen",
IF($C92 = "OS_Redactie_Persbericht", "?", "?"))))))))))))))))))))))))))))))))))))))))))))))</f>
        <v>Kempens Landschap</v>
      </c>
      <c r="K92" s="1" t="s">
        <v>16</v>
      </c>
      <c r="L92" s="95">
        <v>43531</v>
      </c>
      <c r="M92" s="65" t="str">
        <f t="shared" si="4"/>
        <v>mrt</v>
      </c>
    </row>
    <row r="93" spans="1:13" x14ac:dyDescent="0.25">
      <c r="A93" s="1" t="s">
        <v>599</v>
      </c>
      <c r="B93" s="1" t="str">
        <f t="shared" si="5"/>
        <v>Provincie</v>
      </c>
      <c r="C93" s="2" t="s">
        <v>33</v>
      </c>
      <c r="D93" s="1" t="s">
        <v>167</v>
      </c>
      <c r="E93" s="1" t="s">
        <v>855</v>
      </c>
      <c r="F93" s="2" t="s">
        <v>626</v>
      </c>
      <c r="G93" s="2" t="s">
        <v>855</v>
      </c>
      <c r="H93" s="2" t="s">
        <v>855</v>
      </c>
      <c r="I93" s="1" t="str">
        <f>IF($C93 = "Aerts Evelien", "Economie",
IF($C93 = "Agyei Nena", "Vrije Tijd",
IF($C93 = "Antwerpen Fietsprovincie", "Mobilteit",
IF($C93 = "APS Marijke", "Leefmileu",
IF($C93 = "ART Kathleen", "Economie",
IF($C93 = "Brinckman Lobke", "Leefmileu",
IF($C93 = "communicatie@denekker.be", "Vrije Tijd",
IF($C93 = "De Keyzer Anouche", "Vrije Tijd",
IF($C93 = "Deman Sabine", "Onderwijs en Educatie",
IF($C93 = "D'Haenens Eva", "Vrije Tijd",
IF($C93 = "Dienst Economie (DEIS)", "Economie",
IF($C93 = "Dienst Erfgoed", "Ruimte",
IF($C93 = "Druart Valerie", "Provinciebestuur",
IF($C93 = "Gijsbrechts Thalia", "Leefmileu",
IF($C93 = "Grasso Diana", "Leefmileu",
IF($C93 = "Hofkens Dorien", "Vrije Tijd",
IF($C93 = "Info (Europa Direct)", "Economie",
IF($C93 = "Info (VZW Kempens Landschap)", "Vrije Tijd",
IF($C93 = "Jassime Meeusen", "Extern",
IF($C93 = "Kabinet van de Gouverneur", "Provinciebestuur",
IF($C93 = "Kasteel d'Ursel", "Vrije Tijd",
IF($C93 = "Kopop", "Onderwijs en Educatie",
IF($C93 = "Mermans Mieke", "Vrije Tijd",
IF($C93 = "Pers Provincie Antwerpen", "Provinciebestuur",
IF($C93 = "Pluym Maarten", "Leefmileu",
IF($C93 = "Praet Petra", "Economie",
IF($C93 = "Ragas Sophie", "Ruimte",
IF($C93 = "Rosier Mariel", "Vrije Tijd",
IF($C93 = "Ruimte Provincie Antwerpen", "Ruimte",
IF($C93 = "Sapolaite Justina", "Vrije Tijd",
IF($C93 = "Sonja Geurts", "Extern - Vrije Tijd",
IF($C93 = "Stuer Soraya", "Economie",
IF($C93 = "Toerisme Scheldeland", "Vrije Tijd",
IF($C93 = "Van Daele Gert", "Onderwijs en Educatie",
IF($C93 = "Van Houselt Marleen", "Onderwijs en Educatie",
IF($C93 = "Van Malderen Nele", "Onderwijs en Educatie",
IF($C93 = "Vandendriessche Kathleen", "Vrije Tijd",
IF($C93 = "Vercammen Katrijn", "Ruimte",
IF($C93 = "Wouters Nancy", "Vrije Tijd",
IF($C93 = "Wouters Sarah (PGRM)", "Vrije Tijd",
IF($C93 = "Gatto Duan", "Vrije Tijd",
IF($C93 = "Verhelst Hilde", "Provinciebestuur",
IF($C93 = "de Warande", "Vrije Tijd",
IF($C93 = "Galle Inge", "Onderwijs en Educatie",
IF($C93 = "Verhaert Katleen", "Ruimte",
IF($C93 = "Interreg", "Economie",
IF($C93 = "Maris Sophie", "Leefmileu",
IF($C93 = "Van Grieken Heleen", "Economie",
IF($C93 = "Koninklijk conservatorium Antwerpen", "Vrije Tijd",
IF($C93 = "Art Katleen", "Economie",
IF($C93 = "OS_Redactie_Persbericht", "Provinciebestuur", "?")))))))))))))))))))))))))))))))))))))))))))))))))))</f>
        <v>Vrije Tijd</v>
      </c>
      <c r="J93" s="1" t="str">
        <f>IF($C93 = "Aerts Evelien", "?",
IF($C93 = "Agyei Nena", "zilvermeer",
IF($C93 = "Antwerpen Fietsprovincie", "?",
IF($C93 = "APS Marijke", "?",
IF($C93 = "ART Kathleen", "POM Antwerpen",
IF($C93 = "Brinckman Lobke", "MOS",
IF($C93 = "communicatie@denekker.be", "De Nekker",
IF($C93 = "De Keyzer Anouche", "PGRA",
IF($C93 = "Deman Sabine", "Campus Vesta",
IF($C93 = "D'Haenens Eva", "Arboretum",
IF($C93 = "Dienst Economie (DEIS)", "Economie, innovatie en Samenleving",
IF($C93 = "Dienst Erfgoed", "Erfgoed",
IF($C93 = "Druart Valerie", "?",
IF($C93 = "Gijsbrechts Thalia", "Waterbeleid",
IF($C93 = "Grasso Diana", "Kamp C",
IF($C93 = "Hofkens Dorien", "Zilvermeer",
IF($C93 = "Info (Europa Direct)", "europa",
IF($C93 = "Info (VZW Kempens Landschap)", "Kempens Landschap",
IF($C93 = "Jassime Meeusen", "Interreg",
IF($C93 = "Kabinet van de Gouverneur", "Gouverneur",
IF($C93 = "Kasteel d'Ursel", "Kasteel d'Ursel",
IF($C93 = "Kopop", "Veiligheidsinstituut",
IF($C93 = "Mermans Mieke", "De Warande",
IF($C93 = "Pers Provincie Antwerpen", "?",
IF($C93 = "Pluym Maarten", "Regionale Landschappen",
IF($C93 = "Praet Petra", "Havencentrum",
IF($C93 = "Ragas Sophie", "Erfgoed",
IF($C93 = "Rosier Mariel", "Toerisme Provincie Antwerpen",
IF($C93 = "Ruimte Provincie Antwerpen", "?",
IF($C93 = "Sapolaite Justina", "PGRM",
IF($C93 = "Sonja Geurts", "Kempens Landschap",
IF($C93 = "Stuer Soraya", "?",
IF($C93 = "Toerisme Scheldeland", "Toerisme provincie Antwerpen",
IF($C93 = "Van Daele Gert", "Veiligheidsinstituut",
IF($C93 = "Van Houselt Marleen", "Suske en Wiske",
IF($C93 = "Van Malderen Nele", "?",
IF($C93 = "Vandendriessche Kathleen", "De Schorre",
IF($C93 = "Vercammen Katrijn", "?",
IF($C93 = "Wouters Nancy", "PGRK",
IF($C93 = "Wouters Sarah (PGRM)", "PGRM",
IF($C93 = "Gatto Duan", "PGRA - M - K",
IF($C93 = "Verhelst Hilde", "?",
IF($C93 = "de Warande", "De Warande",
IF($C93 = "Galle Inge", "PITO",
IF($C93 = "Maris Sophie", "Regionale Landschappen",
IF($C93 = "OS_Redactie_Persbericht", "?", "?"))))))))))))))))))))))))))))))))))))))))))))))</f>
        <v>PGRA</v>
      </c>
      <c r="K93" s="1" t="s">
        <v>31</v>
      </c>
      <c r="L93" s="95">
        <v>43531</v>
      </c>
      <c r="M93" s="65" t="str">
        <f t="shared" si="4"/>
        <v>mrt</v>
      </c>
    </row>
    <row r="94" spans="1:13" x14ac:dyDescent="0.25">
      <c r="A94" s="1" t="s">
        <v>599</v>
      </c>
      <c r="B94" s="1" t="str">
        <f t="shared" si="5"/>
        <v>Persdienst</v>
      </c>
      <c r="C94" s="2" t="s">
        <v>22</v>
      </c>
      <c r="D94" s="1" t="s">
        <v>173</v>
      </c>
      <c r="E94" s="1" t="s">
        <v>855</v>
      </c>
      <c r="F94" s="2" t="s">
        <v>626</v>
      </c>
      <c r="G94" s="2" t="s">
        <v>855</v>
      </c>
      <c r="H94" s="2" t="s">
        <v>855</v>
      </c>
      <c r="I94" s="1" t="str">
        <f>IF($C94 = "Aerts Evelien", "Economie",
IF($C94 = "Agyei Nena", "Vrije Tijd",
IF($C94 = "Antwerpen Fietsprovincie", "Mobilteit",
IF($C94 = "APS Marijke", "Leefmileu",
IF($C94 = "ART Kathleen", "Economie",
IF($C94 = "Brinckman Lobke", "Leefmileu",
IF($C94 = "communicatie@denekker.be", "Vrije Tijd",
IF($C94 = "De Keyzer Anouche", "Vrije Tijd",
IF($C94 = "Deman Sabine", "Onderwijs en Educatie",
IF($C94 = "D'Haenens Eva", "Vrije Tijd",
IF($C94 = "Dienst Economie (DEIS)", "Economie",
IF($C94 = "Dienst Erfgoed", "Ruimte",
IF($C94 = "Druart Valerie", "Provinciebestuur",
IF($C94 = "Gijsbrechts Thalia", "Leefmileu",
IF($C94 = "Grasso Diana", "Leefmileu",
IF($C94 = "Hofkens Dorien", "Vrije Tijd",
IF($C94 = "Info (Europa Direct)", "Economie",
IF($C94 = "Info (VZW Kempens Landschap)", "Vrije Tijd",
IF($C94 = "Jassime Meeusen", "Extern",
IF($C94 = "Kabinet van de Gouverneur", "Provinciebestuur",
IF($C94 = "Kasteel d'Ursel", "Vrije Tijd",
IF($C94 = "Kopop", "Onderwijs en Educatie",
IF($C94 = "Mermans Mieke", "Vrije Tijd",
IF($C94 = "Pers Provincie Antwerpen", "Provinciebestuur",
IF($C94 = "Pluym Maarten", "Leefmileu",
IF($C94 = "Praet Petra", "Economie",
IF($C94 = "Ragas Sophie", "Ruimte",
IF($C94 = "Rosier Mariel", "Vrije Tijd",
IF($C94 = "Ruimte Provincie Antwerpen", "Ruimte",
IF($C94 = "Sapolaite Justina", "Vrije Tijd",
IF($C94 = "Sonja Geurts", "Extern - Vrije Tijd",
IF($C94 = "Stuer Soraya", "Economie",
IF($C94 = "Toerisme Scheldeland", "Vrije Tijd",
IF($C94 = "Van Daele Gert", "Onderwijs en Educatie",
IF($C94 = "Van Houselt Marleen", "Onderwijs en Educatie",
IF($C94 = "Van Malderen Nele", "Onderwijs en Educatie",
IF($C94 = "Vandendriessche Kathleen", "Vrije Tijd",
IF($C94 = "Vercammen Katrijn", "Ruimte",
IF($C94 = "Wouters Nancy", "Vrije Tijd",
IF($C94 = "Wouters Sarah (PGRM)", "Vrije Tijd",
IF($C94 = "Gatto Duan", "Vrije Tijd",
IF($C94 = "Verhelst Hilde", "Provinciebestuur",
IF($C94 = "de Warande", "Vrije Tijd",
IF($C94 = "Galle Inge", "Onderwijs en Educatie",
IF($C94 = "Verhaert Katleen", "Ruimte",
IF($C94 = "Interreg", "Economie",
IF($C94 = "Maris Sophie", "Leefmileu",
IF($C94 = "Van Grieken Heleen", "Economie",
IF($C94 = "Koninklijk conservatorium Antwerpen", "Vrije Tijd",
IF($C94 = "Art Katleen", "Economie",
IF($C94 = "OS_Redactie_Persbericht", "Provinciebestuur", "?")))))))))))))))))))))))))))))))))))))))))))))))))))</f>
        <v>Provinciebestuur</v>
      </c>
      <c r="J94" s="1" t="s">
        <v>638</v>
      </c>
      <c r="K94" s="1" t="s">
        <v>20</v>
      </c>
      <c r="L94" s="95">
        <v>43532</v>
      </c>
      <c r="M94" s="65" t="str">
        <f t="shared" si="4"/>
        <v>mrt</v>
      </c>
    </row>
    <row r="95" spans="1:13" x14ac:dyDescent="0.25">
      <c r="A95" s="1" t="s">
        <v>599</v>
      </c>
      <c r="B95" s="1" t="str">
        <f t="shared" si="5"/>
        <v>Extern</v>
      </c>
      <c r="C95" s="2" t="s">
        <v>172</v>
      </c>
      <c r="D95" s="1" t="s">
        <v>171</v>
      </c>
      <c r="E95" s="1" t="s">
        <v>855</v>
      </c>
      <c r="F95" s="2" t="s">
        <v>855</v>
      </c>
      <c r="G95" s="2" t="s">
        <v>855</v>
      </c>
      <c r="H95" s="2" t="s">
        <v>855</v>
      </c>
      <c r="I95" s="1" t="s">
        <v>596</v>
      </c>
      <c r="J95" s="1" t="s">
        <v>647</v>
      </c>
      <c r="K95" s="1" t="s">
        <v>16</v>
      </c>
      <c r="L95" s="95">
        <v>43532</v>
      </c>
      <c r="M95" s="65" t="str">
        <f t="shared" si="4"/>
        <v>mrt</v>
      </c>
    </row>
    <row r="96" spans="1:13" x14ac:dyDescent="0.25">
      <c r="A96" s="1" t="s">
        <v>599</v>
      </c>
      <c r="B96" s="1" t="str">
        <f t="shared" si="5"/>
        <v>Provincie</v>
      </c>
      <c r="C96" s="2" t="s">
        <v>128</v>
      </c>
      <c r="D96" s="13" t="s">
        <v>174</v>
      </c>
      <c r="E96" s="1" t="s">
        <v>626</v>
      </c>
      <c r="F96" s="2" t="s">
        <v>855</v>
      </c>
      <c r="G96" s="2" t="s">
        <v>855</v>
      </c>
      <c r="H96" s="2" t="s">
        <v>855</v>
      </c>
      <c r="I96" s="1" t="s">
        <v>591</v>
      </c>
      <c r="J96" s="1" t="str">
        <f>IF($C96 = "Aerts Evelien", "?",
IF($C96 = "Agyei Nena", "zilvermeer",
IF($C96 = "Antwerpen Fietsprovincie", "?",
IF($C96 = "APS Marijke", "?",
IF($C96 = "ART Kathleen", "POM Antwerpen",
IF($C96 = "Brinckman Lobke", "MOS",
IF($C96 = "communicatie@denekker.be", "De Nekker",
IF($C96 = "De Keyzer Anouche", "PGRA",
IF($C96 = "Deman Sabine", "Campus Vesta",
IF($C96 = "D'Haenens Eva", "Arboretum",
IF($C96 = "Dienst Economie (DEIS)", "Economie, innovatie en Samenleving",
IF($C96 = "Dienst Erfgoed", "Erfgoed",
IF($C96 = "Druart Valerie", "?",
IF($C96 = "Gijsbrechts Thalia", "Waterbeleid",
IF($C96 = "Grasso Diana", "Kamp C",
IF($C96 = "Hofkens Dorien", "Zilvermeer",
IF($C96 = "Info (Europa Direct)", "europa",
IF($C96 = "Info (VZW Kempens Landschap)", "Kempens Landschap",
IF($C96 = "Jassime Meeusen", "Interreg",
IF($C96 = "Kabinet van de Gouverneur", "Gouverneur",
IF($C96 = "Kasteel d'Ursel", "Kasteel d'Ursel",
IF($C96 = "Kopop", "Veiligheidsinstituut",
IF($C96 = "Mermans Mieke", "De Warande",
IF($C96 = "Pers Provincie Antwerpen", "?",
IF($C96 = "Pluym Maarten", "Regionale Landschappen",
IF($C96 = "Praet Petra", "Havencentrum",
IF($C96 = "Ragas Sophie", "Erfgoed",
IF($C96 = "Rosier Mariel", "Toerisme Provincie Antwerpen",
IF($C96 = "Ruimte Provincie Antwerpen", "?",
IF($C96 = "Sapolaite Justina", "PGRM",
IF($C96 = "Sonja Geurts", "Kempens Landschap",
IF($C96 = "Stuer Soraya", "?",
IF($C96 = "Toerisme Scheldeland", "Toerisme provincie Antwerpen",
IF($C96 = "Van Daele Gert", "Veiligheidsinstituut",
IF($C96 = "Van Houselt Marleen", "Suske en Wiske",
IF($C96 = "Van Malderen Nele", "?",
IF($C96 = "Vandendriessche Kathleen", "De Schorre",
IF($C96 = "Vercammen Katrijn", "?",
IF($C96 = "Wouters Nancy", "PGRK",
IF($C96 = "Wouters Sarah (PGRM)", "PGRM",
IF($C96 = "Gatto Duan", "PGRA - M - K",
IF($C96 = "Verhelst Hilde", "?",
IF($C96 = "de Warande", "De Warande",
IF($C96 = "Galle Inge", "PITO",
IF($C96 = "Maris Sophie", "Regionale Landschappen",
IF($C96 = "OS_Redactie_Persbericht", "?", "?"))))))))))))))))))))))))))))))))))))))))))))))</f>
        <v>Kamp C</v>
      </c>
      <c r="K96" s="1" t="s">
        <v>11</v>
      </c>
      <c r="L96" s="95">
        <v>43536</v>
      </c>
      <c r="M96" s="65" t="str">
        <f t="shared" si="4"/>
        <v>mrt</v>
      </c>
    </row>
    <row r="97" spans="1:13" x14ac:dyDescent="0.25">
      <c r="A97" s="1" t="s">
        <v>599</v>
      </c>
      <c r="B97" s="1" t="str">
        <f t="shared" si="5"/>
        <v>Persdienst</v>
      </c>
      <c r="C97" s="2" t="s">
        <v>22</v>
      </c>
      <c r="D97" s="1" t="s">
        <v>178</v>
      </c>
      <c r="E97" s="1" t="s">
        <v>855</v>
      </c>
      <c r="F97" s="2" t="s">
        <v>626</v>
      </c>
      <c r="G97" s="2" t="s">
        <v>855</v>
      </c>
      <c r="H97" s="2" t="s">
        <v>855</v>
      </c>
      <c r="I97" s="1" t="s">
        <v>594</v>
      </c>
      <c r="J97" s="1" t="s">
        <v>177</v>
      </c>
      <c r="K97" s="1" t="s">
        <v>11</v>
      </c>
      <c r="L97" s="95">
        <v>43536</v>
      </c>
      <c r="M97" s="65" t="str">
        <f t="shared" si="4"/>
        <v>mrt</v>
      </c>
    </row>
    <row r="98" spans="1:13" x14ac:dyDescent="0.25">
      <c r="A98" s="1" t="s">
        <v>599</v>
      </c>
      <c r="B98" s="1" t="str">
        <f t="shared" si="5"/>
        <v>Provincie</v>
      </c>
      <c r="C98" s="2" t="s">
        <v>176</v>
      </c>
      <c r="D98" s="1" t="s">
        <v>175</v>
      </c>
      <c r="E98" s="1" t="s">
        <v>855</v>
      </c>
      <c r="F98" s="2" t="s">
        <v>626</v>
      </c>
      <c r="G98" s="2" t="s">
        <v>855</v>
      </c>
      <c r="H98" s="2" t="s">
        <v>855</v>
      </c>
      <c r="I98" s="1" t="str">
        <f>IF($C98 = "Aerts Evelien", "Economie",
IF($C98 = "Agyei Nena", "Vrije Tijd",
IF($C98 = "Antwerpen Fietsprovincie", "Mobilteit",
IF($C98 = "APS Marijke", "Leefmileu",
IF($C98 = "ART Kathleen", "Economie",
IF($C98 = "Brinckman Lobke", "Leefmileu",
IF($C98 = "communicatie@denekker.be", "Vrije Tijd",
IF($C98 = "De Keyzer Anouche", "Vrije Tijd",
IF($C98 = "Deman Sabine", "Onderwijs en Educatie",
IF($C98 = "D'Haenens Eva", "Vrije Tijd",
IF($C98 = "Dienst Economie (DEIS)", "Economie",
IF($C98 = "Dienst Erfgoed", "Ruimte",
IF($C98 = "Druart Valerie", "Provinciebestuur",
IF($C98 = "Gijsbrechts Thalia", "Leefmileu",
IF($C98 = "Grasso Diana", "Leefmileu",
IF($C98 = "Hofkens Dorien", "Vrije Tijd",
IF($C98 = "Info (Europa Direct)", "Economie",
IF($C98 = "Info (VZW Kempens Landschap)", "Vrije Tijd",
IF($C98 = "Jassime Meeusen", "Extern",
IF($C98 = "Kabinet van de Gouverneur", "Provinciebestuur",
IF($C98 = "Kasteel d'Ursel", "Vrije Tijd",
IF($C98 = "Kopop", "Onderwijs en Educatie",
IF($C98 = "Mermans Mieke", "Vrije Tijd",
IF($C98 = "Pers Provincie Antwerpen", "Provinciebestuur",
IF($C98 = "Pluym Maarten", "Leefmileu",
IF($C98 = "Praet Petra", "Economie",
IF($C98 = "Ragas Sophie", "Ruimte",
IF($C98 = "Rosier Mariel", "Vrije Tijd",
IF($C98 = "Ruimte Provincie Antwerpen", "Ruimte",
IF($C98 = "Sapolaite Justina", "Vrije Tijd",
IF($C98 = "Sonja Geurts", "Extern - Vrije Tijd",
IF($C98 = "Stuer Soraya", "Economie",
IF($C98 = "Toerisme Scheldeland", "Vrije Tijd",
IF($C98 = "Van Daele Gert", "Onderwijs en Educatie",
IF($C98 = "Van Houselt Marleen", "Onderwijs en Educatie",
IF($C98 = "Van Malderen Nele", "Onderwijs en Educatie",
IF($C98 = "Vandendriessche Kathleen", "Vrije Tijd",
IF($C98 = "Vercammen Katrijn", "Ruimte",
IF($C98 = "Wouters Nancy", "Vrije Tijd",
IF($C98 = "Wouters Sarah (PGRM)", "Vrije Tijd",
IF($C98 = "Gatto Duan", "Vrije Tijd",
IF($C98 = "Verhelst Hilde", "Provinciebestuur",
IF($C98 = "de Warande", "Vrije Tijd",
IF($C98 = "Galle Inge", "Onderwijs en Educatie",
IF($C98 = "Verhaert Katleen", "Ruimte",
IF($C98 = "Interreg", "Economie",
IF($C98 = "Maris Sophie", "Leefmileu",
IF($C98 = "Van Grieken Heleen", "Economie",
IF($C98 = "Koninklijk conservatorium Antwerpen", "Vrije Tijd",
IF($C98 = "Art Katleen", "Economie",
IF($C98 = "OS_Redactie_Persbericht", "Provinciebestuur", "?")))))))))))))))))))))))))))))))))))))))))))))))))))</f>
        <v>Vrije Tijd</v>
      </c>
      <c r="J98" s="1" t="str">
        <f>IF($C98 = "Aerts Evelien", "?",
IF($C98 = "Agyei Nena", "zilvermeer",
IF($C98 = "Antwerpen Fietsprovincie", "?",
IF($C98 = "APS Marijke", "?",
IF($C98 = "ART Kathleen", "POM Antwerpen",
IF($C98 = "Brinckman Lobke", "MOS",
IF($C98 = "communicatie@denekker.be", "De Nekker",
IF($C98 = "De Keyzer Anouche", "PGRA",
IF($C98 = "Deman Sabine", "Campus Vesta",
IF($C98 = "D'Haenens Eva", "Arboretum",
IF($C98 = "Dienst Economie (DEIS)", "Economie, innovatie en Samenleving",
IF($C98 = "Dienst Erfgoed", "Erfgoed",
IF($C98 = "Druart Valerie", "?",
IF($C98 = "Gijsbrechts Thalia", "Waterbeleid",
IF($C98 = "Grasso Diana", "Kamp C",
IF($C98 = "Hofkens Dorien", "Zilvermeer",
IF($C98 = "Info (Europa Direct)", "europa",
IF($C98 = "Info (VZW Kempens Landschap)", "Kempens Landschap",
IF($C98 = "Jassime Meeusen", "Interreg",
IF($C98 = "Kabinet van de Gouverneur", "Gouverneur",
IF($C98 = "Kasteel d'Ursel", "Kasteel d'Ursel",
IF($C98 = "Kopop", "Veiligheidsinstituut",
IF($C98 = "Mermans Mieke", "De Warande",
IF($C98 = "Pers Provincie Antwerpen", "?",
IF($C98 = "Pluym Maarten", "Regionale Landschappen",
IF($C98 = "Praet Petra", "Havencentrum",
IF($C98 = "Ragas Sophie", "Erfgoed",
IF($C98 = "Rosier Mariel", "Toerisme Provincie Antwerpen",
IF($C98 = "Ruimte Provincie Antwerpen", "?",
IF($C98 = "Sapolaite Justina", "PGRM",
IF($C98 = "Sonja Geurts", "Kempens Landschap",
IF($C98 = "Stuer Soraya", "?",
IF($C98 = "Toerisme Scheldeland", "Toerisme provincie Antwerpen",
IF($C98 = "Van Daele Gert", "Veiligheidsinstituut",
IF($C98 = "Van Houselt Marleen", "Suske en Wiske",
IF($C98 = "Van Malderen Nele", "?",
IF($C98 = "Vandendriessche Kathleen", "De Schorre",
IF($C98 = "Vercammen Katrijn", "?",
IF($C98 = "Wouters Nancy", "PGRK",
IF($C98 = "Wouters Sarah (PGRM)", "PGRM",
IF($C98 = "Gatto Duan", "PGRA - M - K",
IF($C98 = "Verhelst Hilde", "?",
IF($C98 = "de Warande", "De Warande",
IF($C98 = "Galle Inge", "PITO",
IF($C98 = "Maris Sophie", "Regionale Landschappen",
IF($C98 = "OS_Redactie_Persbericht", "?", "?"))))))))))))))))))))))))))))))))))))))))))))))</f>
        <v>Zilvermeer</v>
      </c>
      <c r="K98" s="1" t="s">
        <v>31</v>
      </c>
      <c r="L98" s="95">
        <v>43536</v>
      </c>
      <c r="M98" s="65" t="str">
        <f t="shared" si="4"/>
        <v>mrt</v>
      </c>
    </row>
    <row r="99" spans="1:13" x14ac:dyDescent="0.25">
      <c r="A99" s="1" t="s">
        <v>599</v>
      </c>
      <c r="B99" s="1" t="str">
        <f t="shared" si="5"/>
        <v>Provincie</v>
      </c>
      <c r="C99" s="2" t="s">
        <v>182</v>
      </c>
      <c r="D99" s="1" t="s">
        <v>181</v>
      </c>
      <c r="E99" s="1" t="s">
        <v>855</v>
      </c>
      <c r="F99" s="2" t="s">
        <v>626</v>
      </c>
      <c r="G99" s="2" t="s">
        <v>855</v>
      </c>
      <c r="H99" s="2" t="s">
        <v>855</v>
      </c>
      <c r="I99" s="1" t="s">
        <v>591</v>
      </c>
      <c r="J99" s="1" t="str">
        <f>IF($C99 = "Aerts Evelien", "?",
IF($C99 = "Agyei Nena", "zilvermeer",
IF($C99 = "Antwerpen Fietsprovincie", "?",
IF($C99 = "APS Marijke", "?",
IF($C99 = "ART Kathleen", "POM Antwerpen",
IF($C99 = "Brinckman Lobke", "MOS",
IF($C99 = "communicatie@denekker.be", "De Nekker",
IF($C99 = "De Keyzer Anouche", "PGRA",
IF($C99 = "Deman Sabine", "Campus Vesta",
IF($C99 = "D'Haenens Eva", "Arboretum",
IF($C99 = "Dienst Economie (DEIS)", "Economie, innovatie en Samenleving",
IF($C99 = "Dienst Erfgoed", "Erfgoed",
IF($C99 = "Druart Valerie", "?",
IF($C99 = "Gijsbrechts Thalia", "Waterbeleid",
IF($C99 = "Grasso Diana", "Kamp C",
IF($C99 = "Hofkens Dorien", "Zilvermeer",
IF($C99 = "Info (Europa Direct)", "europa",
IF($C99 = "Info (VZW Kempens Landschap)", "Kempens Landschap",
IF($C99 = "Jassime Meeusen", "Interreg",
IF($C99 = "Kabinet van de Gouverneur", "Gouverneur",
IF($C99 = "Kasteel d'Ursel", "Kasteel d'Ursel",
IF($C99 = "Kopop", "Veiligheidsinstituut",
IF($C99 = "Mermans Mieke", "De Warande",
IF($C99 = "Pers Provincie Antwerpen", "?",
IF($C99 = "Pluym Maarten", "Regionale Landschappen",
IF($C99 = "Praet Petra", "Havencentrum",
IF($C99 = "Ragas Sophie", "Erfgoed",
IF($C99 = "Rosier Mariel", "Toerisme Provincie Antwerpen",
IF($C99 = "Ruimte Provincie Antwerpen", "?",
IF($C99 = "Sapolaite Justina", "PGRM",
IF($C99 = "Sonja Geurts", "Kempens Landschap",
IF($C99 = "Stuer Soraya", "?",
IF($C99 = "Toerisme Scheldeland", "Toerisme provincie Antwerpen",
IF($C99 = "Van Daele Gert", "Veiligheidsinstituut",
IF($C99 = "Van Houselt Marleen", "Suske en Wiske",
IF($C99 = "Van Malderen Nele", "?",
IF($C99 = "Vandendriessche Kathleen", "De Schorre",
IF($C99 = "Vercammen Katrijn", "?",
IF($C99 = "Wouters Nancy", "PGRK",
IF($C99 = "Wouters Sarah (PGRM)", "PGRM",
IF($C99 = "Gatto Duan", "PGRA - M - K",
IF($C99 = "Verhelst Hilde", "?",
IF($C99 = "de Warande", "De Warande",
IF($C99 = "Galle Inge", "PITO",
IF($C99 = "Maris Sophie", "Regionale Landschappen",
IF($C99 = "OS_Redactie_Persbericht", "?", "?"))))))))))))))))))))))))))))))))))))))))))))))</f>
        <v>Regionale Landschappen</v>
      </c>
      <c r="K99" s="1" t="s">
        <v>16</v>
      </c>
      <c r="L99" s="95">
        <v>43537</v>
      </c>
      <c r="M99" s="65" t="str">
        <f t="shared" si="4"/>
        <v>mrt</v>
      </c>
    </row>
    <row r="100" spans="1:13" x14ac:dyDescent="0.25">
      <c r="A100" s="1" t="s">
        <v>599</v>
      </c>
      <c r="B100" s="1" t="str">
        <f t="shared" si="5"/>
        <v>Provincie</v>
      </c>
      <c r="C100" s="2" t="s">
        <v>56</v>
      </c>
      <c r="D100" s="75" t="s">
        <v>179</v>
      </c>
      <c r="E100" s="1" t="s">
        <v>855</v>
      </c>
      <c r="F100" s="2" t="s">
        <v>626</v>
      </c>
      <c r="G100" s="2" t="s">
        <v>855</v>
      </c>
      <c r="H100" s="2" t="s">
        <v>626</v>
      </c>
      <c r="I100" s="1" t="str">
        <f>IF($C100 = "Aerts Evelien", "Economie",
IF($C100 = "Agyei Nena", "Vrije Tijd",
IF($C100 = "Antwerpen Fietsprovincie", "Mobilteit",
IF($C100 = "APS Marijke", "Leefmileu",
IF($C100 = "ART Kathleen", "Economie",
IF($C100 = "Brinckman Lobke", "Leefmileu",
IF($C100 = "communicatie@denekker.be", "Vrije Tijd",
IF($C100 = "De Keyzer Anouche", "Vrije Tijd",
IF($C100 = "Deman Sabine", "Onderwijs en Educatie",
IF($C100 = "D'Haenens Eva", "Vrije Tijd",
IF($C100 = "Dienst Economie (DEIS)", "Economie",
IF($C100 = "Dienst Erfgoed", "Ruimte",
IF($C100 = "Druart Valerie", "Provinciebestuur",
IF($C100 = "Gijsbrechts Thalia", "Leefmileu",
IF($C100 = "Grasso Diana", "Leefmileu",
IF($C100 = "Hofkens Dorien", "Vrije Tijd",
IF($C100 = "Info (Europa Direct)", "Economie",
IF($C100 = "Info (VZW Kempens Landschap)", "Vrije Tijd",
IF($C100 = "Jassime Meeusen", "Extern",
IF($C100 = "Kabinet van de Gouverneur", "Provinciebestuur",
IF($C100 = "Kasteel d'Ursel", "Vrije Tijd",
IF($C100 = "Kopop", "Onderwijs en Educatie",
IF($C100 = "Mermans Mieke", "Vrije Tijd",
IF($C100 = "Pers Provincie Antwerpen", "Provinciebestuur",
IF($C100 = "Pluym Maarten", "Leefmileu",
IF($C100 = "Praet Petra", "Economie",
IF($C100 = "Ragas Sophie", "Ruimte",
IF($C100 = "Rosier Mariel", "Vrije Tijd",
IF($C100 = "Ruimte Provincie Antwerpen", "Ruimte",
IF($C100 = "Sapolaite Justina", "Vrije Tijd",
IF($C100 = "Sonja Geurts", "Extern - Vrije Tijd",
IF($C100 = "Stuer Soraya", "Economie",
IF($C100 = "Toerisme Scheldeland", "Vrije Tijd",
IF($C100 = "Van Daele Gert", "Onderwijs en Educatie",
IF($C100 = "Van Houselt Marleen", "Onderwijs en Educatie",
IF($C100 = "Van Malderen Nele", "Onderwijs en Educatie",
IF($C100 = "Vandendriessche Kathleen", "Vrije Tijd",
IF($C100 = "Vercammen Katrijn", "Ruimte",
IF($C100 = "Wouters Nancy", "Vrije Tijd",
IF($C100 = "Wouters Sarah (PGRM)", "Vrije Tijd",
IF($C100 = "Gatto Duan", "Vrije Tijd",
IF($C100 = "Verhelst Hilde", "Provinciebestuur",
IF($C100 = "de Warande", "Vrije Tijd",
IF($C100 = "Galle Inge", "Onderwijs en Educatie",
IF($C100 = "Verhaert Katleen", "Ruimte",
IF($C100 = "Interreg", "Economie",
IF($C100 = "Maris Sophie", "Leefmileu",
IF($C100 = "Van Grieken Heleen", "Economie",
IF($C100 = "Koninklijk conservatorium Antwerpen", "Vrije Tijd",
IF($C100 = "Art Katleen", "Economie",
IF($C100 = "OS_Redactie_Persbericht", "Provinciebestuur", "?")))))))))))))))))))))))))))))))))))))))))))))))))))</f>
        <v>Vrije Tijd</v>
      </c>
      <c r="J100" s="1" t="str">
        <f>IF($C100 = "Aerts Evelien", "?",
IF($C100 = "Agyei Nena", "zilvermeer",
IF($C100 = "Antwerpen Fietsprovincie", "?",
IF($C100 = "APS Marijke", "?",
IF($C100 = "ART Kathleen", "POM Antwerpen",
IF($C100 = "Brinckman Lobke", "MOS",
IF($C100 = "communicatie@denekker.be", "De Nekker",
IF($C100 = "De Keyzer Anouche", "PGRA",
IF($C100 = "Deman Sabine", "Campus Vesta",
IF($C100 = "D'Haenens Eva", "Arboretum",
IF($C100 = "Dienst Economie (DEIS)", "Economie, innovatie en Samenleving",
IF($C100 = "Dienst Erfgoed", "Erfgoed",
IF($C100 = "Druart Valerie", "?",
IF($C100 = "Gijsbrechts Thalia", "Waterbeleid",
IF($C100 = "Grasso Diana", "Kamp C",
IF($C100 = "Hofkens Dorien", "Zilvermeer",
IF($C100 = "Info (Europa Direct)", "europa",
IF($C100 = "Info (VZW Kempens Landschap)", "Kempens Landschap",
IF($C100 = "Jassime Meeusen", "Interreg",
IF($C100 = "Kabinet van de Gouverneur", "Gouverneur",
IF($C100 = "Kasteel d'Ursel", "Kasteel d'Ursel",
IF($C100 = "Kopop", "Veiligheidsinstituut",
IF($C100 = "Mermans Mieke", "De Warande",
IF($C100 = "Pers Provincie Antwerpen", "?",
IF($C100 = "Pluym Maarten", "Regionale Landschappen",
IF($C100 = "Praet Petra", "Havencentrum",
IF($C100 = "Ragas Sophie", "Erfgoed",
IF($C100 = "Rosier Mariel", "Toerisme Provincie Antwerpen",
IF($C100 = "Ruimte Provincie Antwerpen", "?",
IF($C100 = "Sapolaite Justina", "PGRM",
IF($C100 = "Sonja Geurts", "Kempens Landschap",
IF($C100 = "Stuer Soraya", "?",
IF($C100 = "Toerisme Scheldeland", "Toerisme provincie Antwerpen",
IF($C100 = "Van Daele Gert", "Veiligheidsinstituut",
IF($C100 = "Van Houselt Marleen", "Suske en Wiske",
IF($C100 = "Van Malderen Nele", "?",
IF($C100 = "Vandendriessche Kathleen", "De Schorre",
IF($C100 = "Vercammen Katrijn", "?",
IF($C100 = "Wouters Nancy", "PGRK",
IF($C100 = "Wouters Sarah (PGRM)", "PGRM",
IF($C100 = "Gatto Duan", "PGRA - M - K",
IF($C100 = "Verhelst Hilde", "?",
IF($C100 = "de Warande", "De Warande",
IF($C100 = "Galle Inge", "PITO",
IF($C100 = "Maris Sophie", "Regionale Landschappen",
IF($C100 = "OS_Redactie_Persbericht", "?", "?"))))))))))))))))))))))))))))))))))))))))))))))</f>
        <v>Kasteel d'Ursel</v>
      </c>
      <c r="K100" s="1" t="s">
        <v>16</v>
      </c>
      <c r="L100" s="95">
        <v>43537</v>
      </c>
      <c r="M100" s="65" t="str">
        <f t="shared" si="4"/>
        <v>mrt</v>
      </c>
    </row>
    <row r="101" spans="1:13" x14ac:dyDescent="0.25">
      <c r="A101" s="1" t="s">
        <v>599</v>
      </c>
      <c r="B101" s="1" t="str">
        <f t="shared" si="5"/>
        <v>Persdienst</v>
      </c>
      <c r="C101" s="2" t="s">
        <v>22</v>
      </c>
      <c r="D101" s="1" t="s">
        <v>190</v>
      </c>
      <c r="E101" s="1" t="s">
        <v>855</v>
      </c>
      <c r="F101" s="2" t="s">
        <v>626</v>
      </c>
      <c r="G101" s="2" t="s">
        <v>626</v>
      </c>
      <c r="H101" s="2" t="s">
        <v>855</v>
      </c>
      <c r="I101" s="1" t="s">
        <v>590</v>
      </c>
      <c r="J101" s="1" t="s">
        <v>43</v>
      </c>
      <c r="K101" s="1" t="s">
        <v>16</v>
      </c>
      <c r="L101" s="95">
        <v>43539</v>
      </c>
      <c r="M101" s="65" t="str">
        <f t="shared" si="4"/>
        <v>mrt</v>
      </c>
    </row>
    <row r="102" spans="1:13" x14ac:dyDescent="0.25">
      <c r="A102" s="1" t="s">
        <v>599</v>
      </c>
      <c r="B102" s="1" t="str">
        <f t="shared" si="5"/>
        <v>Provincie</v>
      </c>
      <c r="C102" s="2" t="s">
        <v>185</v>
      </c>
      <c r="D102" s="1" t="s">
        <v>184</v>
      </c>
      <c r="E102" s="1" t="s">
        <v>855</v>
      </c>
      <c r="F102" s="2" t="s">
        <v>626</v>
      </c>
      <c r="G102" s="2" t="s">
        <v>855</v>
      </c>
      <c r="H102" s="2" t="s">
        <v>855</v>
      </c>
      <c r="I102" s="1" t="str">
        <f>IF($C102 = "Aerts Evelien", "Economie",
IF($C102 = "Agyei Nena", "Vrije Tijd",
IF($C102 = "Antwerpen Fietsprovincie", "Mobilteit",
IF($C102 = "APS Marijke", "Leefmileu",
IF($C102 = "ART Kathleen", "Economie",
IF($C102 = "Brinckman Lobke", "Leefmileu",
IF($C102 = "communicatie@denekker.be", "Vrije Tijd",
IF($C102 = "De Keyzer Anouche", "Vrije Tijd",
IF($C102 = "Deman Sabine", "Onderwijs en Educatie",
IF($C102 = "D'Haenens Eva", "Vrije Tijd",
IF($C102 = "Dienst Economie (DEIS)", "Economie",
IF($C102 = "Dienst Erfgoed", "Ruimte",
IF($C102 = "Druart Valerie", "Provinciebestuur",
IF($C102 = "Gijsbrechts Thalia", "Leefmileu",
IF($C102 = "Grasso Diana", "Leefmileu",
IF($C102 = "Hofkens Dorien", "Vrije Tijd",
IF($C102 = "Info (Europa Direct)", "Economie",
IF($C102 = "Info (VZW Kempens Landschap)", "Vrije Tijd",
IF($C102 = "Jassime Meeusen", "Extern",
IF($C102 = "Kabinet van de Gouverneur", "Provinciebestuur",
IF($C102 = "Kasteel d'Ursel", "Vrije Tijd",
IF($C102 = "Kopop", "Onderwijs en Educatie",
IF($C102 = "Mermans Mieke", "Vrije Tijd",
IF($C102 = "Pers Provincie Antwerpen", "Provinciebestuur",
IF($C102 = "Pluym Maarten", "Leefmileu",
IF($C102 = "Praet Petra", "Economie",
IF($C102 = "Ragas Sophie", "Ruimte",
IF($C102 = "Rosier Mariel", "Vrije Tijd",
IF($C102 = "Ruimte Provincie Antwerpen", "Ruimte",
IF($C102 = "Sapolaite Justina", "Vrije Tijd",
IF($C102 = "Sonja Geurts", "Extern - Vrije Tijd",
IF($C102 = "Stuer Soraya", "Economie",
IF($C102 = "Toerisme Scheldeland", "Vrije Tijd",
IF($C102 = "Van Daele Gert", "Onderwijs en Educatie",
IF($C102 = "Van Houselt Marleen", "Onderwijs en Educatie",
IF($C102 = "Van Malderen Nele", "Onderwijs en Educatie",
IF($C102 = "Vandendriessche Kathleen", "Vrije Tijd",
IF($C102 = "Vercammen Katrijn", "Ruimte",
IF($C102 = "Wouters Nancy", "Vrije Tijd",
IF($C102 = "Wouters Sarah (PGRM)", "Vrije Tijd",
IF($C102 = "Gatto Duan", "Vrije Tijd",
IF($C102 = "Verhelst Hilde", "Provinciebestuur",
IF($C102 = "de Warande", "Vrije Tijd",
IF($C102 = "Galle Inge", "Onderwijs en Educatie",
IF($C102 = "Verhaert Katleen", "Ruimte",
IF($C102 = "Interreg", "Economie",
IF($C102 = "Maris Sophie", "Leefmileu",
IF($C102 = "Van Grieken Heleen", "Economie",
IF($C102 = "Koninklijk conservatorium Antwerpen", "Vrije Tijd",
IF($C102 = "Art Katleen", "Economie",
IF($C102 = "OS_Redactie_Persbericht", "Provinciebestuur", "?")))))))))))))))))))))))))))))))))))))))))))))))))))</f>
        <v>Economie</v>
      </c>
      <c r="J102" s="1" t="str">
        <f>IF($C102 = "Aerts Evelien", "?",
IF($C102 = "Agyei Nena", "zilvermeer",
IF($C102 = "Antwerpen Fietsprovincie", "?",
IF($C102 = "APS Marijke", "?",
IF($C102 = "ART Kathleen", "POM Antwerpen",
IF($C102 = "Brinckman Lobke", "MOS",
IF($C102 = "communicatie@denekker.be", "De Nekker",
IF($C102 = "De Keyzer Anouche", "PGRA",
IF($C102 = "Deman Sabine", "Campus Vesta",
IF($C102 = "D'Haenens Eva", "Arboretum",
IF($C102 = "Dienst Economie (DEIS)", "Economie, innovatie en Samenleving",
IF($C102 = "Dienst Erfgoed", "Erfgoed",
IF($C102 = "Druart Valerie", "?",
IF($C102 = "Gijsbrechts Thalia", "Waterbeleid",
IF($C102 = "Grasso Diana", "Kamp C",
IF($C102 = "Hofkens Dorien", "Zilvermeer",
IF($C102 = "Info (Europa Direct)", "europa",
IF($C102 = "Info (VZW Kempens Landschap)", "Kempens Landschap",
IF($C102 = "Jassime Meeusen", "Interreg",
IF($C102 = "Kabinet van de Gouverneur", "Gouverneur",
IF($C102 = "Kasteel d'Ursel", "Kasteel d'Ursel",
IF($C102 = "Kopop", "Veiligheidsinstituut",
IF($C102 = "Mermans Mieke", "De Warande",
IF($C102 = "Pers Provincie Antwerpen", "?",
IF($C102 = "Pluym Maarten", "Regionale Landschappen",
IF($C102 = "Praet Petra", "Havencentrum",
IF($C102 = "Ragas Sophie", "Erfgoed",
IF($C102 = "Rosier Mariel", "Toerisme Provincie Antwerpen",
IF($C102 = "Ruimte Provincie Antwerpen", "?",
IF($C102 = "Sapolaite Justina", "PGRM",
IF($C102 = "Sonja Geurts", "Kempens Landschap",
IF($C102 = "Stuer Soraya", "?",
IF($C102 = "Toerisme Scheldeland", "Toerisme provincie Antwerpen",
IF($C102 = "Van Daele Gert", "Veiligheidsinstituut",
IF($C102 = "Van Houselt Marleen", "Suske en Wiske",
IF($C102 = "Van Malderen Nele", "?",
IF($C102 = "Vandendriessche Kathleen", "De Schorre",
IF($C102 = "Vercammen Katrijn", "?",
IF($C102 = "Wouters Nancy", "PGRK",
IF($C102 = "Wouters Sarah (PGRM)", "PGRM",
IF($C102 = "Gatto Duan", "PGRA - M - K",
IF($C102 = "Verhelst Hilde", "?",
IF($C102 = "de Warande", "De Warande",
IF($C102 = "Galle Inge", "PITO",
IF($C102 = "Maris Sophie", "Regionale Landschappen",
IF($C102 = "OS_Redactie_Persbericht", "?", "?"))))))))))))))))))))))))))))))))))))))))))))))</f>
        <v>POM Antwerpen</v>
      </c>
      <c r="K102" s="1" t="s">
        <v>11</v>
      </c>
      <c r="L102" s="95">
        <v>43539</v>
      </c>
      <c r="M102" s="65" t="str">
        <f t="shared" si="4"/>
        <v>mrt</v>
      </c>
    </row>
    <row r="103" spans="1:13" x14ac:dyDescent="0.25">
      <c r="A103" s="1" t="s">
        <v>599</v>
      </c>
      <c r="B103" s="1" t="str">
        <f t="shared" si="5"/>
        <v>Persdienst</v>
      </c>
      <c r="C103" s="2" t="s">
        <v>84</v>
      </c>
      <c r="D103" s="89" t="s">
        <v>189</v>
      </c>
      <c r="E103" s="1" t="s">
        <v>626</v>
      </c>
      <c r="F103" s="2" t="s">
        <v>855</v>
      </c>
      <c r="G103" s="2" t="s">
        <v>855</v>
      </c>
      <c r="H103" s="2" t="s">
        <v>855</v>
      </c>
      <c r="I103" s="1" t="s">
        <v>591</v>
      </c>
      <c r="J103" s="1" t="s">
        <v>643</v>
      </c>
      <c r="K103" s="1" t="s">
        <v>11</v>
      </c>
      <c r="L103" s="95">
        <v>43539</v>
      </c>
      <c r="M103" s="65" t="str">
        <f t="shared" si="4"/>
        <v>mrt</v>
      </c>
    </row>
    <row r="104" spans="1:13" x14ac:dyDescent="0.25">
      <c r="A104" s="1" t="s">
        <v>599</v>
      </c>
      <c r="B104" s="1" t="str">
        <f t="shared" ref="B104:B136" si="6">IF($C104 = "Aerts Evelien", "Provincie",
IF($C104 = "Agyei Nena", "Provincie",
IF($C104 = "Antwerpen Fietsprovincie", "Provincie",
IF($C104 = "APS Marijke", "Provincie",
IF($C104 = "ART Kathleen", "Provincie",
IF($C104 = "Brinckman Lobke", "Provincie",
IF($C104 = "communicatie@denekker.be", "Provincie",
IF($C104 = "De Keyzer Anouche", "Provincie",
IF($C104 = "Deman Sabine", "Provincie",
IF($C104 = "D'Haenens Eva", "Provincie",
IF($C104 = "Dienst Economie (DEIS)", "Provincie",
IF($C104 = "Dienst Erfgoed", "Provincie",
IF($C104 = "Druart Valerie", "Persdienst",
IF($C104 = "Gijsbrechts Thalia", "Provincie",
IF($C104 = "Grasso Diana", "Provincie",
IF($C104 = "Hofkens Dorien", "Provincie",
IF($C104 = "Info (Europa Direct)", "Provincie",
IF($C104 = "Info (VZW Kempens Landschap)", "Provincie",
IF($C104 = "Jassime Meeusen", "Provincie",
IF($C104 = "Kabinet van de Gouverneur", "Gouverneur",
IF($C104 = "Kasteel d'Ursel", "Provincie",
IF($C104 = "Kopop", "Provincie",
IF($C104 = "Mermans Mieke", "Provincie",
IF($C104 = "Pers Provincie Antwerpen", "Persdienst",
IF($C104 = "Pluym Maarten", "Provincie",
IF($C104 = "Praet Petra", "Provincie",
IF($C104 = "Ragas Sophie", "Provincie",
IF($C104 = "Rosier Mariel", "Provincie",
IF($C104 = "Ruimte Provincie Antwerpen", "Provincie",
IF($C104 = "Sapolaite Justina", "Provincie",
IF($C104 = "Sonja Geurts", "Extern",
IF($C104 = "Stuer Soraya", "Provincie",
IF($C104 = "Toerisme Scheldeland", "Provincie",
IF($C104 = "Van Daele Gert", "Provincie",
IF($C104 = "Van Houselt Marleen", "Provincie",
IF($C104 = "Van Malderen Nele", "Provincie",
IF($C104 = "Vandendriessche Kathleen", "Provincie",
IF($C104 = "Vercammen Katrijn", "Provincie",
IF($C104 = "Wouters Nancy", "Provincie",
IF($C104 = "Wouters Sarah (PGRM)", "Provincie",
IF($C104 = "Gatto Duan", "Provincie",
IF($C104 = "Verhelst Hilde", "Persdienst",
IF($C104 = "de Warande", "Provincie",
IF($C104 = "Galle Inge", "Provincie",
IF($C104 = "Verhaert Katleen", "Provincie",
IF($C104 = "Interreg", "Extern",
IF($C104 = "Maris Sophie", "Provincie",
IF($C104 = "Persprovincie", "Provincie",
IF($C104 = "Van Grieken Heleen", "Provincie",
IF($C104 = "Persdienst Oost-Vlaanderen", "Extern",
IF($C104 = "Geerinckx Johny", "Provincie",
IF($C104 = "Van Impe Faye", "Provincie",
IF($C104 = "Koninklijk conservatorium Antwerpen", "Extern",
IF($C104 = "Vvp", "Extern",
IF($C104 = "Art Katleen", "Provincie",
IF($C104 = "Claes Sara", "Gouverneur",
IF($C104 = "OS_Redactie_Persbericht","Extern", "?")))))))))))))))))))))))))))))))))))))))))))))))))))))))))</f>
        <v>Provincie</v>
      </c>
      <c r="C104" s="2" t="s">
        <v>188</v>
      </c>
      <c r="D104" s="1" t="s">
        <v>187</v>
      </c>
      <c r="E104" s="1" t="s">
        <v>855</v>
      </c>
      <c r="F104" s="2" t="s">
        <v>626</v>
      </c>
      <c r="G104" s="2" t="s">
        <v>855</v>
      </c>
      <c r="H104" s="2" t="s">
        <v>855</v>
      </c>
      <c r="I104" s="1" t="str">
        <f>IF($C104 = "Aerts Evelien", "Economie",
IF($C104 = "Agyei Nena", "Vrije Tijd",
IF($C104 = "Antwerpen Fietsprovincie", "Mobilteit",
IF($C104 = "APS Marijke", "Leefmileu",
IF($C104 = "ART Kathleen", "Economie",
IF($C104 = "Brinckman Lobke", "Leefmileu",
IF($C104 = "communicatie@denekker.be", "Vrije Tijd",
IF($C104 = "De Keyzer Anouche", "Vrije Tijd",
IF($C104 = "Deman Sabine", "Onderwijs en Educatie",
IF($C104 = "D'Haenens Eva", "Vrije Tijd",
IF($C104 = "Dienst Economie (DEIS)", "Economie",
IF($C104 = "Dienst Erfgoed", "Ruimte",
IF($C104 = "Druart Valerie", "Provinciebestuur",
IF($C104 = "Gijsbrechts Thalia", "Leefmileu",
IF($C104 = "Grasso Diana", "Leefmileu",
IF($C104 = "Hofkens Dorien", "Vrije Tijd",
IF($C104 = "Info (Europa Direct)", "Economie",
IF($C104 = "Info (VZW Kempens Landschap)", "Vrije Tijd",
IF($C104 = "Jassime Meeusen", "Extern",
IF($C104 = "Kabinet van de Gouverneur", "Provinciebestuur",
IF($C104 = "Kasteel d'Ursel", "Vrije Tijd",
IF($C104 = "Kopop", "Onderwijs en Educatie",
IF($C104 = "Mermans Mieke", "Vrije Tijd",
IF($C104 = "Pers Provincie Antwerpen", "Provinciebestuur",
IF($C104 = "Pluym Maarten", "Leefmileu",
IF($C104 = "Praet Petra", "Economie",
IF($C104 = "Ragas Sophie", "Ruimte",
IF($C104 = "Rosier Mariel", "Vrije Tijd",
IF($C104 = "Ruimte Provincie Antwerpen", "Ruimte",
IF($C104 = "Sapolaite Justina", "Vrije Tijd",
IF($C104 = "Sonja Geurts", "Extern - Vrije Tijd",
IF($C104 = "Stuer Soraya", "Economie",
IF($C104 = "Toerisme Scheldeland", "Vrije Tijd",
IF($C104 = "Van Daele Gert", "Onderwijs en Educatie",
IF($C104 = "Van Houselt Marleen", "Onderwijs en Educatie",
IF($C104 = "Van Malderen Nele", "Onderwijs en Educatie",
IF($C104 = "Vandendriessche Kathleen", "Vrije Tijd",
IF($C104 = "Vercammen Katrijn", "Ruimte",
IF($C104 = "Wouters Nancy", "Vrije Tijd",
IF($C104 = "Wouters Sarah (PGRM)", "Vrije Tijd",
IF($C104 = "Gatto Duan", "Vrije Tijd",
IF($C104 = "Verhelst Hilde", "Provinciebestuur",
IF($C104 = "de Warande", "Vrije Tijd",
IF($C104 = "Galle Inge", "Onderwijs en Educatie",
IF($C104 = "Verhaert Katleen", "Ruimte",
IF($C104 = "Interreg", "Economie",
IF($C104 = "Maris Sophie", "Leefmileu",
IF($C104 = "Van Grieken Heleen", "Economie",
IF($C104 = "Koninklijk conservatorium Antwerpen", "Vrije Tijd",
IF($C104 = "Art Katleen", "Economie",
IF($C104 = "OS_Redactie_Persbericht", "Provinciebestuur", "?")))))))))))))))))))))))))))))))))))))))))))))))))))</f>
        <v>Onderwijs en Educatie</v>
      </c>
      <c r="J104" s="1" t="str">
        <f>IF($C104 = "Aerts Evelien", "?",
IF($C104 = "Agyei Nena", "zilvermeer",
IF($C104 = "Antwerpen Fietsprovincie", "?",
IF($C104 = "APS Marijke", "?",
IF($C104 = "ART Kathleen", "POM Antwerpen",
IF($C104 = "Brinckman Lobke", "MOS",
IF($C104 = "communicatie@denekker.be", "De Nekker",
IF($C104 = "De Keyzer Anouche", "PGRA",
IF($C104 = "Deman Sabine", "Campus Vesta",
IF($C104 = "D'Haenens Eva", "Arboretum",
IF($C104 = "Dienst Economie (DEIS)", "Economie, innovatie en Samenleving",
IF($C104 = "Dienst Erfgoed", "Erfgoed",
IF($C104 = "Druart Valerie", "?",
IF($C104 = "Gijsbrechts Thalia", "Waterbeleid",
IF($C104 = "Grasso Diana", "Kamp C",
IF($C104 = "Hofkens Dorien", "Zilvermeer",
IF($C104 = "Info (Europa Direct)", "europa",
IF($C104 = "Info (VZW Kempens Landschap)", "Kempens Landschap",
IF($C104 = "Jassime Meeusen", "Interreg",
IF($C104 = "Kabinet van de Gouverneur", "Gouverneur",
IF($C104 = "Kasteel d'Ursel", "Kasteel d'Ursel",
IF($C104 = "Kopop", "Veiligheidsinstituut",
IF($C104 = "Mermans Mieke", "De Warande",
IF($C104 = "Pers Provincie Antwerpen", "?",
IF($C104 = "Pluym Maarten", "Regionale Landschappen",
IF($C104 = "Praet Petra", "Havencentrum",
IF($C104 = "Ragas Sophie", "Erfgoed",
IF($C104 = "Rosier Mariel", "Toerisme Provincie Antwerpen",
IF($C104 = "Ruimte Provincie Antwerpen", "?",
IF($C104 = "Sapolaite Justina", "PGRM",
IF($C104 = "Sonja Geurts", "Kempens Landschap",
IF($C104 = "Stuer Soraya", "?",
IF($C104 = "Toerisme Scheldeland", "Toerisme provincie Antwerpen",
IF($C104 = "Van Daele Gert", "Veiligheidsinstituut",
IF($C104 = "Van Houselt Marleen", "Suske en Wiske",
IF($C104 = "Van Malderen Nele", "?",
IF($C104 = "Vandendriessche Kathleen", "De Schorre",
IF($C104 = "Vercammen Katrijn", "?",
IF($C104 = "Wouters Nancy", "PGRK",
IF($C104 = "Wouters Sarah (PGRM)", "PGRM",
IF($C104 = "Gatto Duan", "PGRA - M - K",
IF($C104 = "Verhelst Hilde", "?",
IF($C104 = "de Warande", "De Warande",
IF($C104 = "Galle Inge", "PITO",
IF($C104 = "Maris Sophie", "Regionale Landschappen",
IF($C104 = "OS_Redactie_Persbericht", "?", "?"))))))))))))))))))))))))))))))))))))))))))))))</f>
        <v>Campus Vesta</v>
      </c>
      <c r="K104" s="1" t="s">
        <v>16</v>
      </c>
      <c r="L104" s="95">
        <v>43539</v>
      </c>
      <c r="M104" s="65" t="str">
        <f t="shared" si="4"/>
        <v>mrt</v>
      </c>
    </row>
    <row r="105" spans="1:13" x14ac:dyDescent="0.25">
      <c r="A105" s="1" t="s">
        <v>599</v>
      </c>
      <c r="B105" s="1" t="str">
        <f t="shared" si="6"/>
        <v>Persdienst</v>
      </c>
      <c r="C105" s="2" t="s">
        <v>22</v>
      </c>
      <c r="D105" s="1" t="s">
        <v>192</v>
      </c>
      <c r="E105" s="1" t="s">
        <v>855</v>
      </c>
      <c r="F105" s="2" t="s">
        <v>626</v>
      </c>
      <c r="G105" s="2" t="s">
        <v>855</v>
      </c>
      <c r="H105" s="2" t="s">
        <v>855</v>
      </c>
      <c r="I105" s="1" t="s">
        <v>594</v>
      </c>
      <c r="J105" s="1" t="s">
        <v>640</v>
      </c>
      <c r="K105" s="1" t="s">
        <v>16</v>
      </c>
      <c r="L105" s="95">
        <v>43539</v>
      </c>
      <c r="M105" s="65" t="str">
        <f t="shared" si="4"/>
        <v>mrt</v>
      </c>
    </row>
    <row r="106" spans="1:13" x14ac:dyDescent="0.25">
      <c r="A106" s="1" t="s">
        <v>599</v>
      </c>
      <c r="B106" s="1" t="str">
        <f t="shared" si="6"/>
        <v>Persdienst</v>
      </c>
      <c r="C106" s="2" t="s">
        <v>22</v>
      </c>
      <c r="D106" s="1" t="s">
        <v>193</v>
      </c>
      <c r="E106" s="1" t="s">
        <v>855</v>
      </c>
      <c r="F106" s="2" t="s">
        <v>626</v>
      </c>
      <c r="G106" s="2" t="s">
        <v>855</v>
      </c>
      <c r="H106" s="2" t="s">
        <v>855</v>
      </c>
      <c r="I106" s="1" t="str">
        <f>IF($C106 = "Aerts Evelien", "Economie",
IF($C106 = "Agyei Nena", "Vrije Tijd",
IF($C106 = "Antwerpen Fietsprovincie", "Mobilteit",
IF($C106 = "APS Marijke", "Leefmileu",
IF($C106 = "ART Kathleen", "Economie",
IF($C106 = "Brinckman Lobke", "Leefmileu",
IF($C106 = "communicatie@denekker.be", "Vrije Tijd",
IF($C106 = "De Keyzer Anouche", "Vrije Tijd",
IF($C106 = "Deman Sabine", "Onderwijs en Educatie",
IF($C106 = "D'Haenens Eva", "Vrije Tijd",
IF($C106 = "Dienst Economie (DEIS)", "Economie",
IF($C106 = "Dienst Erfgoed", "Ruimte",
IF($C106 = "Druart Valerie", "Provinciebestuur",
IF($C106 = "Gijsbrechts Thalia", "Leefmileu",
IF($C106 = "Grasso Diana", "Leefmileu",
IF($C106 = "Hofkens Dorien", "Vrije Tijd",
IF($C106 = "Info (Europa Direct)", "Economie",
IF($C106 = "Info (VZW Kempens Landschap)", "Vrije Tijd",
IF($C106 = "Jassime Meeusen", "Extern",
IF($C106 = "Kabinet van de Gouverneur", "Provinciebestuur",
IF($C106 = "Kasteel d'Ursel", "Vrije Tijd",
IF($C106 = "Kopop", "Onderwijs en Educatie",
IF($C106 = "Mermans Mieke", "Vrije Tijd",
IF($C106 = "Pers Provincie Antwerpen", "Provinciebestuur",
IF($C106 = "Pluym Maarten", "Leefmileu",
IF($C106 = "Praet Petra", "Economie",
IF($C106 = "Ragas Sophie", "Ruimte",
IF($C106 = "Rosier Mariel", "Vrije Tijd",
IF($C106 = "Ruimte Provincie Antwerpen", "Ruimte",
IF($C106 = "Sapolaite Justina", "Vrije Tijd",
IF($C106 = "Sonja Geurts", "Extern - Vrije Tijd",
IF($C106 = "Stuer Soraya", "Economie",
IF($C106 = "Toerisme Scheldeland", "Vrije Tijd",
IF($C106 = "Van Daele Gert", "Onderwijs en Educatie",
IF($C106 = "Van Houselt Marleen", "Onderwijs en Educatie",
IF($C106 = "Van Malderen Nele", "Onderwijs en Educatie",
IF($C106 = "Vandendriessche Kathleen", "Vrije Tijd",
IF($C106 = "Vercammen Katrijn", "Ruimte",
IF($C106 = "Wouters Nancy", "Vrije Tijd",
IF($C106 = "Wouters Sarah (PGRM)", "Vrije Tijd",
IF($C106 = "Gatto Duan", "Vrije Tijd",
IF($C106 = "Verhelst Hilde", "Provinciebestuur",
IF($C106 = "de Warande", "Vrije Tijd",
IF($C106 = "Galle Inge", "Onderwijs en Educatie",
IF($C106 = "Verhaert Katleen", "Ruimte",
IF($C106 = "Interreg", "Economie",
IF($C106 = "Maris Sophie", "Leefmileu",
IF($C106 = "Van Grieken Heleen", "Economie",
IF($C106 = "Koninklijk conservatorium Antwerpen", "Vrije Tijd",
IF($C106 = "Art Katleen", "Economie",
IF($C106 = "OS_Redactie_Persbericht", "Provinciebestuur", "?")))))))))))))))))))))))))))))))))))))))))))))))))))</f>
        <v>Provinciebestuur</v>
      </c>
      <c r="J106" s="1" t="s">
        <v>638</v>
      </c>
      <c r="K106" s="1" t="s">
        <v>20</v>
      </c>
      <c r="L106" s="95">
        <v>43539</v>
      </c>
      <c r="M106" s="65" t="str">
        <f t="shared" si="4"/>
        <v>mrt</v>
      </c>
    </row>
    <row r="107" spans="1:13" x14ac:dyDescent="0.25">
      <c r="A107" s="1" t="s">
        <v>599</v>
      </c>
      <c r="B107" s="1" t="str">
        <f t="shared" si="6"/>
        <v>Provincie</v>
      </c>
      <c r="C107" s="2" t="s">
        <v>48</v>
      </c>
      <c r="D107" s="1" t="s">
        <v>194</v>
      </c>
      <c r="E107" s="1" t="s">
        <v>855</v>
      </c>
      <c r="F107" s="2" t="s">
        <v>626</v>
      </c>
      <c r="G107" s="2" t="s">
        <v>855</v>
      </c>
      <c r="H107" s="2" t="s">
        <v>855</v>
      </c>
      <c r="I107" s="1" t="str">
        <f>IF($C107 = "Aerts Evelien", "Economie",
IF($C107 = "Agyei Nena", "Vrije Tijd",
IF($C107 = "Antwerpen Fietsprovincie", "Mobilteit",
IF($C107 = "APS Marijke", "Leefmileu",
IF($C107 = "ART Kathleen", "Economie",
IF($C107 = "Brinckman Lobke", "Leefmileu",
IF($C107 = "communicatie@denekker.be", "Vrije Tijd",
IF($C107 = "De Keyzer Anouche", "Vrije Tijd",
IF($C107 = "Deman Sabine", "Onderwijs en Educatie",
IF($C107 = "D'Haenens Eva", "Vrije Tijd",
IF($C107 = "Dienst Economie (DEIS)", "Economie",
IF($C107 = "Dienst Erfgoed", "Ruimte",
IF($C107 = "Druart Valerie", "Provinciebestuur",
IF($C107 = "Gijsbrechts Thalia", "Leefmileu",
IF($C107 = "Grasso Diana", "Leefmileu",
IF($C107 = "Hofkens Dorien", "Vrije Tijd",
IF($C107 = "Info (Europa Direct)", "Economie",
IF($C107 = "Info (VZW Kempens Landschap)", "Vrije Tijd",
IF($C107 = "Jassime Meeusen", "Extern",
IF($C107 = "Kabinet van de Gouverneur", "Provinciebestuur",
IF($C107 = "Kasteel d'Ursel", "Vrije Tijd",
IF($C107 = "Kopop", "Onderwijs en Educatie",
IF($C107 = "Mermans Mieke", "Vrije Tijd",
IF($C107 = "Pers Provincie Antwerpen", "Provinciebestuur",
IF($C107 = "Pluym Maarten", "Leefmileu",
IF($C107 = "Praet Petra", "Economie",
IF($C107 = "Ragas Sophie", "Ruimte",
IF($C107 = "Rosier Mariel", "Vrije Tijd",
IF($C107 = "Ruimte Provincie Antwerpen", "Ruimte",
IF($C107 = "Sapolaite Justina", "Vrije Tijd",
IF($C107 = "Sonja Geurts", "Extern - Vrije Tijd",
IF($C107 = "Stuer Soraya", "Economie",
IF($C107 = "Toerisme Scheldeland", "Vrije Tijd",
IF($C107 = "Van Daele Gert", "Onderwijs en Educatie",
IF($C107 = "Van Houselt Marleen", "Onderwijs en Educatie",
IF($C107 = "Van Malderen Nele", "Onderwijs en Educatie",
IF($C107 = "Vandendriessche Kathleen", "Vrije Tijd",
IF($C107 = "Vercammen Katrijn", "Ruimte",
IF($C107 = "Wouters Nancy", "Vrije Tijd",
IF($C107 = "Wouters Sarah (PGRM)", "Vrije Tijd",
IF($C107 = "Gatto Duan", "Vrije Tijd",
IF($C107 = "Verhelst Hilde", "Provinciebestuur",
IF($C107 = "de Warande", "Vrije Tijd",
IF($C107 = "Galle Inge", "Onderwijs en Educatie",
IF($C107 = "Verhaert Katleen", "Ruimte",
IF($C107 = "Interreg", "Economie",
IF($C107 = "Maris Sophie", "Leefmileu",
IF($C107 = "Van Grieken Heleen", "Economie",
IF($C107 = "Koninklijk conservatorium Antwerpen", "Vrije Tijd",
IF($C107 = "Art Katleen", "Economie",
IF($C107 = "OS_Redactie_Persbericht", "Provinciebestuur", "?")))))))))))))))))))))))))))))))))))))))))))))))))))</f>
        <v>Vrije Tijd</v>
      </c>
      <c r="J107" s="1" t="str">
        <f>IF($C107 = "Aerts Evelien", "?",
IF($C107 = "Agyei Nena", "zilvermeer",
IF($C107 = "Antwerpen Fietsprovincie", "?",
IF($C107 = "APS Marijke", "?",
IF($C107 = "ART Kathleen", "POM Antwerpen",
IF($C107 = "Brinckman Lobke", "MOS",
IF($C107 = "communicatie@denekker.be", "De Nekker",
IF($C107 = "De Keyzer Anouche", "PGRA",
IF($C107 = "Deman Sabine", "Campus Vesta",
IF($C107 = "D'Haenens Eva", "Arboretum",
IF($C107 = "Dienst Economie (DEIS)", "Economie, innovatie en Samenleving",
IF($C107 = "Dienst Erfgoed", "Erfgoed",
IF($C107 = "Druart Valerie", "?",
IF($C107 = "Gijsbrechts Thalia", "Waterbeleid",
IF($C107 = "Grasso Diana", "Kamp C",
IF($C107 = "Hofkens Dorien", "Zilvermeer",
IF($C107 = "Info (Europa Direct)", "europa",
IF($C107 = "Info (VZW Kempens Landschap)", "Kempens Landschap",
IF($C107 = "Jassime Meeusen", "Interreg",
IF($C107 = "Kabinet van de Gouverneur", "Gouverneur",
IF($C107 = "Kasteel d'Ursel", "Kasteel d'Ursel",
IF($C107 = "Kopop", "Veiligheidsinstituut",
IF($C107 = "Mermans Mieke", "De Warande",
IF($C107 = "Pers Provincie Antwerpen", "?",
IF($C107 = "Pluym Maarten", "Regionale Landschappen",
IF($C107 = "Praet Petra", "Havencentrum",
IF($C107 = "Ragas Sophie", "Erfgoed",
IF($C107 = "Rosier Mariel", "Toerisme Provincie Antwerpen",
IF($C107 = "Ruimte Provincie Antwerpen", "?",
IF($C107 = "Sapolaite Justina", "PGRM",
IF($C107 = "Sonja Geurts", "Kempens Landschap",
IF($C107 = "Stuer Soraya", "?",
IF($C107 = "Toerisme Scheldeland", "Toerisme provincie Antwerpen",
IF($C107 = "Van Daele Gert", "Veiligheidsinstituut",
IF($C107 = "Van Houselt Marleen", "Suske en Wiske",
IF($C107 = "Van Malderen Nele", "?",
IF($C107 = "Vandendriessche Kathleen", "De Schorre",
IF($C107 = "Vercammen Katrijn", "?",
IF($C107 = "Wouters Nancy", "PGRK",
IF($C107 = "Wouters Sarah (PGRM)", "PGRM",
IF($C107 = "Gatto Duan", "PGRA - M - K",
IF($C107 = "Verhelst Hilde", "?",
IF($C107 = "de Warande", "De Warande",
IF($C107 = "Galle Inge", "PITO",
IF($C107 = "Maris Sophie", "Regionale Landschappen",
IF($C107 = "OS_Redactie_Persbericht", "?", "?"))))))))))))))))))))))))))))))))))))))))))))))</f>
        <v>PGRM</v>
      </c>
      <c r="K107" s="1" t="s">
        <v>31</v>
      </c>
      <c r="L107" s="95">
        <v>43539</v>
      </c>
      <c r="M107" s="65" t="str">
        <f t="shared" si="4"/>
        <v>mrt</v>
      </c>
    </row>
    <row r="108" spans="1:13" x14ac:dyDescent="0.25">
      <c r="A108" s="1" t="s">
        <v>599</v>
      </c>
      <c r="B108" s="1" t="str">
        <f t="shared" si="6"/>
        <v>Provincie</v>
      </c>
      <c r="C108" s="2" t="s">
        <v>70</v>
      </c>
      <c r="D108" s="9" t="s">
        <v>195</v>
      </c>
      <c r="E108" s="1" t="s">
        <v>626</v>
      </c>
      <c r="F108" s="2" t="s">
        <v>855</v>
      </c>
      <c r="G108" s="2" t="s">
        <v>855</v>
      </c>
      <c r="H108" s="2" t="s">
        <v>855</v>
      </c>
      <c r="I108" s="1" t="s">
        <v>593</v>
      </c>
      <c r="J108" s="1" t="s">
        <v>646</v>
      </c>
      <c r="K108" s="1" t="s">
        <v>11</v>
      </c>
      <c r="L108" s="95">
        <v>43542</v>
      </c>
      <c r="M108" s="65" t="str">
        <f t="shared" si="4"/>
        <v>mrt</v>
      </c>
    </row>
    <row r="109" spans="1:13" x14ac:dyDescent="0.25">
      <c r="A109" s="1" t="s">
        <v>599</v>
      </c>
      <c r="B109" s="1" t="str">
        <f t="shared" si="6"/>
        <v>Provincie</v>
      </c>
      <c r="C109" s="2" t="s">
        <v>197</v>
      </c>
      <c r="D109" s="8" t="s">
        <v>196</v>
      </c>
      <c r="E109" s="1" t="s">
        <v>626</v>
      </c>
      <c r="F109" s="2" t="s">
        <v>855</v>
      </c>
      <c r="G109" s="2" t="s">
        <v>855</v>
      </c>
      <c r="H109" s="2" t="s">
        <v>855</v>
      </c>
      <c r="I109" s="1" t="s">
        <v>596</v>
      </c>
      <c r="J109" s="1" t="s">
        <v>647</v>
      </c>
      <c r="K109" s="1" t="s">
        <v>11</v>
      </c>
      <c r="L109" s="95">
        <v>43542</v>
      </c>
      <c r="M109" s="65" t="str">
        <f t="shared" si="4"/>
        <v>mrt</v>
      </c>
    </row>
    <row r="110" spans="1:13" x14ac:dyDescent="0.25">
      <c r="A110" s="1" t="s">
        <v>599</v>
      </c>
      <c r="B110" s="1" t="str">
        <f t="shared" si="6"/>
        <v>Provincie</v>
      </c>
      <c r="C110" s="2" t="s">
        <v>157</v>
      </c>
      <c r="D110" s="1" t="s">
        <v>203</v>
      </c>
      <c r="E110" s="1" t="s">
        <v>855</v>
      </c>
      <c r="F110" s="2" t="s">
        <v>626</v>
      </c>
      <c r="G110" s="2" t="s">
        <v>626</v>
      </c>
      <c r="H110" s="2" t="s">
        <v>855</v>
      </c>
      <c r="I110" s="1" t="str">
        <f>IF($C110 = "Aerts Evelien", "Economie",
IF($C110 = "Agyei Nena", "Vrije Tijd",
IF($C110 = "Antwerpen Fietsprovincie", "Mobilteit",
IF($C110 = "APS Marijke", "Leefmileu",
IF($C110 = "ART Kathleen", "Economie",
IF($C110 = "Brinckman Lobke", "Leefmileu",
IF($C110 = "communicatie@denekker.be", "Vrije Tijd",
IF($C110 = "De Keyzer Anouche", "Vrije Tijd",
IF($C110 = "Deman Sabine", "Onderwijs en Educatie",
IF($C110 = "D'Haenens Eva", "Vrije Tijd",
IF($C110 = "Dienst Economie (DEIS)", "Economie",
IF($C110 = "Dienst Erfgoed", "Ruimte",
IF($C110 = "Druart Valerie", "Provinciebestuur",
IF($C110 = "Gijsbrechts Thalia", "Leefmileu",
IF($C110 = "Grasso Diana", "Leefmileu",
IF($C110 = "Hofkens Dorien", "Vrije Tijd",
IF($C110 = "Info (Europa Direct)", "Economie",
IF($C110 = "Info (VZW Kempens Landschap)", "Vrije Tijd",
IF($C110 = "Jassime Meeusen", "Extern",
IF($C110 = "Kabinet van de Gouverneur", "Provinciebestuur",
IF($C110 = "Kasteel d'Ursel", "Vrije Tijd",
IF($C110 = "Kopop", "Onderwijs en Educatie",
IF($C110 = "Mermans Mieke", "Vrije Tijd",
IF($C110 = "Pers Provincie Antwerpen", "Provinciebestuur",
IF($C110 = "Pluym Maarten", "Leefmileu",
IF($C110 = "Praet Petra", "Economie",
IF($C110 = "Ragas Sophie", "Ruimte",
IF($C110 = "Rosier Mariel", "Vrije Tijd",
IF($C110 = "Ruimte Provincie Antwerpen", "Ruimte",
IF($C110 = "Sapolaite Justina", "Vrije Tijd",
IF($C110 = "Sonja Geurts", "Extern - Vrije Tijd",
IF($C110 = "Stuer Soraya", "Economie",
IF($C110 = "Toerisme Scheldeland", "Vrije Tijd",
IF($C110 = "Van Daele Gert", "Onderwijs en Educatie",
IF($C110 = "Van Houselt Marleen", "Onderwijs en Educatie",
IF($C110 = "Van Malderen Nele", "Onderwijs en Educatie",
IF($C110 = "Vandendriessche Kathleen", "Vrije Tijd",
IF($C110 = "Vercammen Katrijn", "Ruimte",
IF($C110 = "Wouters Nancy", "Vrije Tijd",
IF($C110 = "Wouters Sarah (PGRM)", "Vrije Tijd",
IF($C110 = "Gatto Duan", "Vrije Tijd",
IF($C110 = "Verhelst Hilde", "Provinciebestuur",
IF($C110 = "de Warande", "Vrije Tijd",
IF($C110 = "Galle Inge", "Onderwijs en Educatie",
IF($C110 = "Verhaert Katleen", "Ruimte",
IF($C110 = "Interreg", "Economie",
IF($C110 = "Maris Sophie", "Leefmileu",
IF($C110 = "Van Grieken Heleen", "Economie",
IF($C110 = "Koninklijk conservatorium Antwerpen", "Vrije Tijd",
IF($C110 = "Art Katleen", "Economie",
IF($C110 = "OS_Redactie_Persbericht", "Provinciebestuur", "?")))))))))))))))))))))))))))))))))))))))))))))))))))</f>
        <v>Economie</v>
      </c>
      <c r="J110" s="1" t="s">
        <v>648</v>
      </c>
      <c r="K110" s="1" t="s">
        <v>16</v>
      </c>
      <c r="L110" s="95">
        <v>43543</v>
      </c>
      <c r="M110" s="65" t="str">
        <f t="shared" si="4"/>
        <v>mrt</v>
      </c>
    </row>
    <row r="111" spans="1:13" x14ac:dyDescent="0.25">
      <c r="A111" s="1" t="s">
        <v>599</v>
      </c>
      <c r="B111" s="1" t="str">
        <f t="shared" si="6"/>
        <v>Provincie</v>
      </c>
      <c r="C111" s="1" t="s">
        <v>253</v>
      </c>
      <c r="D111" s="7" t="s">
        <v>252</v>
      </c>
      <c r="E111" s="1" t="s">
        <v>855</v>
      </c>
      <c r="F111" s="2" t="s">
        <v>626</v>
      </c>
      <c r="G111" s="2" t="s">
        <v>855</v>
      </c>
      <c r="H111" s="2" t="s">
        <v>855</v>
      </c>
      <c r="I111" s="1" t="str">
        <f>IF($C111 = "Aerts Evelien", "Economie",
IF($C111 = "Agyei Nena", "Vrije Tijd",
IF($C111 = "Antwerpen Fietsprovincie", "Mobilteit",
IF($C111 = "APS Marijke", "Leefmileu",
IF($C111 = "ART Kathleen", "Economie",
IF($C111 = "Brinckman Lobke", "Leefmileu",
IF($C111 = "communicatie@denekker.be", "Vrije Tijd",
IF($C111 = "De Keyzer Anouche", "Vrije Tijd",
IF($C111 = "Deman Sabine", "Onderwijs en Educatie",
IF($C111 = "D'Haenens Eva", "Vrije Tijd",
IF($C111 = "Dienst Economie (DEIS)", "Economie",
IF($C111 = "Dienst Erfgoed", "Ruimte",
IF($C111 = "Druart Valerie", "Provinciebestuur",
IF($C111 = "Gijsbrechts Thalia", "Leefmileu",
IF($C111 = "Grasso Diana", "Leefmileu",
IF($C111 = "Hofkens Dorien", "Vrije Tijd",
IF($C111 = "Info (Europa Direct)", "Economie",
IF($C111 = "Info (VZW Kempens Landschap)", "Vrije Tijd",
IF($C111 = "Jassime Meeusen", "Extern",
IF($C111 = "Kabinet van de Gouverneur", "Provinciebestuur",
IF($C111 = "Kasteel d'Ursel", "Vrije Tijd",
IF($C111 = "Kopop", "Onderwijs en Educatie",
IF($C111 = "Mermans Mieke", "Vrije Tijd",
IF($C111 = "Pers Provincie Antwerpen", "Provinciebestuur",
IF($C111 = "Pluym Maarten", "Leefmileu",
IF($C111 = "Praet Petra", "Economie",
IF($C111 = "Ragas Sophie", "Ruimte",
IF($C111 = "Rosier Mariel", "Vrije Tijd",
IF($C111 = "Ruimte Provincie Antwerpen", "Ruimte",
IF($C111 = "Sapolaite Justina", "Vrije Tijd",
IF($C111 = "Sonja Geurts", "Extern - Vrije Tijd",
IF($C111 = "Stuer Soraya", "Economie",
IF($C111 = "Toerisme Scheldeland", "Vrije Tijd",
IF($C111 = "Van Daele Gert", "Onderwijs en Educatie",
IF($C111 = "Van Houselt Marleen", "Onderwijs en Educatie",
IF($C111 = "Van Malderen Nele", "Onderwijs en Educatie",
IF($C111 = "Vandendriessche Kathleen", "Vrije Tijd",
IF($C111 = "Vercammen Katrijn", "Ruimte",
IF($C111 = "Wouters Nancy", "Vrije Tijd",
IF($C111 = "Wouters Sarah (PGRM)", "Vrije Tijd",
IF($C111 = "Gatto Duan", "Vrije Tijd",
IF($C111 = "Verhelst Hilde", "Provinciebestuur",
IF($C111 = "de Warande", "Vrije Tijd",
IF($C111 = "Galle Inge", "Onderwijs en Educatie",
IF($C111 = "Verhaert Katleen", "Ruimte",
IF($C111 = "Interreg", "Economie",
IF($C111 = "Maris Sophie", "Leefmileu",
IF($C111 = "Van Grieken Heleen", "Economie",
IF($C111 = "Koninklijk conservatorium Antwerpen", "Vrije Tijd",
IF($C111 = "Art Katleen", "Economie",
IF($C111 = "OS_Redactie_Persbericht", "Provinciebestuur", "?")))))))))))))))))))))))))))))))))))))))))))))))))))</f>
        <v>Economie</v>
      </c>
      <c r="J111" s="1" t="s">
        <v>183</v>
      </c>
      <c r="K111" s="1" t="s">
        <v>16</v>
      </c>
      <c r="L111" s="95">
        <v>43543</v>
      </c>
      <c r="M111" s="65" t="str">
        <f t="shared" si="4"/>
        <v>mrt</v>
      </c>
    </row>
    <row r="112" spans="1:13" x14ac:dyDescent="0.25">
      <c r="A112" s="1" t="s">
        <v>599</v>
      </c>
      <c r="B112" s="1" t="str">
        <f t="shared" si="6"/>
        <v>Provincie</v>
      </c>
      <c r="C112" s="2" t="s">
        <v>185</v>
      </c>
      <c r="D112" s="7" t="s">
        <v>198</v>
      </c>
      <c r="E112" s="1" t="s">
        <v>855</v>
      </c>
      <c r="F112" s="2" t="s">
        <v>855</v>
      </c>
      <c r="G112" s="2" t="s">
        <v>855</v>
      </c>
      <c r="H112" s="2" t="s">
        <v>855</v>
      </c>
      <c r="I112" s="1" t="str">
        <f>IF($C112 = "Aerts Evelien", "Economie",
IF($C112 = "Agyei Nena", "Vrije Tijd",
IF($C112 = "Antwerpen Fietsprovincie", "Mobilteit",
IF($C112 = "APS Marijke", "Leefmileu",
IF($C112 = "ART Kathleen", "Economie",
IF($C112 = "Brinckman Lobke", "Leefmileu",
IF($C112 = "communicatie@denekker.be", "Vrije Tijd",
IF($C112 = "De Keyzer Anouche", "Vrije Tijd",
IF($C112 = "Deman Sabine", "Onderwijs en Educatie",
IF($C112 = "D'Haenens Eva", "Vrije Tijd",
IF($C112 = "Dienst Economie (DEIS)", "Economie",
IF($C112 = "Dienst Erfgoed", "Ruimte",
IF($C112 = "Druart Valerie", "Provinciebestuur",
IF($C112 = "Gijsbrechts Thalia", "Leefmileu",
IF($C112 = "Grasso Diana", "Leefmileu",
IF($C112 = "Hofkens Dorien", "Vrije Tijd",
IF($C112 = "Info (Europa Direct)", "Economie",
IF($C112 = "Info (VZW Kempens Landschap)", "Vrije Tijd",
IF($C112 = "Jassime Meeusen", "Extern",
IF($C112 = "Kabinet van de Gouverneur", "Provinciebestuur",
IF($C112 = "Kasteel d'Ursel", "Vrije Tijd",
IF($C112 = "Kopop", "Onderwijs en Educatie",
IF($C112 = "Mermans Mieke", "Vrije Tijd",
IF($C112 = "Pers Provincie Antwerpen", "Provinciebestuur",
IF($C112 = "Pluym Maarten", "Leefmileu",
IF($C112 = "Praet Petra", "Economie",
IF($C112 = "Ragas Sophie", "Ruimte",
IF($C112 = "Rosier Mariel", "Vrije Tijd",
IF($C112 = "Ruimte Provincie Antwerpen", "Ruimte",
IF($C112 = "Sapolaite Justina", "Vrije Tijd",
IF($C112 = "Sonja Geurts", "Extern - Vrije Tijd",
IF($C112 = "Stuer Soraya", "Economie",
IF($C112 = "Toerisme Scheldeland", "Vrije Tijd",
IF($C112 = "Van Daele Gert", "Onderwijs en Educatie",
IF($C112 = "Van Houselt Marleen", "Onderwijs en Educatie",
IF($C112 = "Van Malderen Nele", "Onderwijs en Educatie",
IF($C112 = "Vandendriessche Kathleen", "Vrije Tijd",
IF($C112 = "Vercammen Katrijn", "Ruimte",
IF($C112 = "Wouters Nancy", "Vrije Tijd",
IF($C112 = "Wouters Sarah (PGRM)", "Vrije Tijd",
IF($C112 = "Gatto Duan", "Vrije Tijd",
IF($C112 = "Verhelst Hilde", "Provinciebestuur",
IF($C112 = "de Warande", "Vrije Tijd",
IF($C112 = "Galle Inge", "Onderwijs en Educatie",
IF($C112 = "Verhaert Katleen", "Ruimte",
IF($C112 = "Interreg", "Economie",
IF($C112 = "Maris Sophie", "Leefmileu",
IF($C112 = "Van Grieken Heleen", "Economie",
IF($C112 = "Koninklijk conservatorium Antwerpen", "Vrije Tijd",
IF($C112 = "Art Katleen", "Economie",
IF($C112 = "OS_Redactie_Persbericht", "Provinciebestuur", "?")))))))))))))))))))))))))))))))))))))))))))))))))))</f>
        <v>Economie</v>
      </c>
      <c r="J112" s="1" t="str">
        <f>IF($C112 = "Aerts Evelien", "?",
IF($C112 = "Agyei Nena", "zilvermeer",
IF($C112 = "Antwerpen Fietsprovincie", "?",
IF($C112 = "APS Marijke", "?",
IF($C112 = "ART Kathleen", "POM Antwerpen",
IF($C112 = "Brinckman Lobke", "MOS",
IF($C112 = "communicatie@denekker.be", "De Nekker",
IF($C112 = "De Keyzer Anouche", "PGRA",
IF($C112 = "Deman Sabine", "Campus Vesta",
IF($C112 = "D'Haenens Eva", "Arboretum",
IF($C112 = "Dienst Economie (DEIS)", "Economie, innovatie en Samenleving",
IF($C112 = "Dienst Erfgoed", "Erfgoed",
IF($C112 = "Druart Valerie", "?",
IF($C112 = "Gijsbrechts Thalia", "Waterbeleid",
IF($C112 = "Grasso Diana", "Kamp C",
IF($C112 = "Hofkens Dorien", "Zilvermeer",
IF($C112 = "Info (Europa Direct)", "europa",
IF($C112 = "Info (VZW Kempens Landschap)", "Kempens Landschap",
IF($C112 = "Jassime Meeusen", "Interreg",
IF($C112 = "Kabinet van de Gouverneur", "Gouverneur",
IF($C112 = "Kasteel d'Ursel", "Kasteel d'Ursel",
IF($C112 = "Kopop", "Veiligheidsinstituut",
IF($C112 = "Mermans Mieke", "De Warande",
IF($C112 = "Pers Provincie Antwerpen", "?",
IF($C112 = "Pluym Maarten", "Regionale Landschappen",
IF($C112 = "Praet Petra", "Havencentrum",
IF($C112 = "Ragas Sophie", "Erfgoed",
IF($C112 = "Rosier Mariel", "Toerisme Provincie Antwerpen",
IF($C112 = "Ruimte Provincie Antwerpen", "?",
IF($C112 = "Sapolaite Justina", "PGRM",
IF($C112 = "Sonja Geurts", "Kempens Landschap",
IF($C112 = "Stuer Soraya", "?",
IF($C112 = "Toerisme Scheldeland", "Toerisme provincie Antwerpen",
IF($C112 = "Van Daele Gert", "Veiligheidsinstituut",
IF($C112 = "Van Houselt Marleen", "Suske en Wiske",
IF($C112 = "Van Malderen Nele", "?",
IF($C112 = "Vandendriessche Kathleen", "De Schorre",
IF($C112 = "Vercammen Katrijn", "?",
IF($C112 = "Wouters Nancy", "PGRK",
IF($C112 = "Wouters Sarah (PGRM)", "PGRM",
IF($C112 = "Gatto Duan", "PGRA - M - K",
IF($C112 = "Verhelst Hilde", "?",
IF($C112 = "de Warande", "De Warande",
IF($C112 = "Galle Inge", "PITO",
IF($C112 = "Maris Sophie", "Regionale Landschappen",
IF($C112 = "OS_Redactie_Persbericht", "?", "?"))))))))))))))))))))))))))))))))))))))))))))))</f>
        <v>POM Antwerpen</v>
      </c>
      <c r="K112" s="1" t="s">
        <v>16</v>
      </c>
      <c r="L112" s="95">
        <v>43543</v>
      </c>
      <c r="M112" s="65" t="str">
        <f t="shared" si="4"/>
        <v>mrt</v>
      </c>
    </row>
    <row r="113" spans="1:13" x14ac:dyDescent="0.25">
      <c r="A113" s="1" t="s">
        <v>599</v>
      </c>
      <c r="B113" s="1" t="str">
        <f t="shared" si="6"/>
        <v>Provincie</v>
      </c>
      <c r="C113" s="2" t="s">
        <v>185</v>
      </c>
      <c r="D113" s="1" t="s">
        <v>199</v>
      </c>
      <c r="E113" s="1" t="s">
        <v>855</v>
      </c>
      <c r="F113" s="2" t="s">
        <v>626</v>
      </c>
      <c r="G113" s="2" t="s">
        <v>855</v>
      </c>
      <c r="H113" s="2" t="s">
        <v>855</v>
      </c>
      <c r="I113" s="1" t="str">
        <f>IF($C113 = "Aerts Evelien", "Economie",
IF($C113 = "Agyei Nena", "Vrije Tijd",
IF($C113 = "Antwerpen Fietsprovincie", "Mobilteit",
IF($C113 = "APS Marijke", "Leefmileu",
IF($C113 = "ART Kathleen", "Economie",
IF($C113 = "Brinckman Lobke", "Leefmileu",
IF($C113 = "communicatie@denekker.be", "Vrije Tijd",
IF($C113 = "De Keyzer Anouche", "Vrije Tijd",
IF($C113 = "Deman Sabine", "Onderwijs en Educatie",
IF($C113 = "D'Haenens Eva", "Vrije Tijd",
IF($C113 = "Dienst Economie (DEIS)", "Economie",
IF($C113 = "Dienst Erfgoed", "Ruimte",
IF($C113 = "Druart Valerie", "Provinciebestuur",
IF($C113 = "Gijsbrechts Thalia", "Leefmileu",
IF($C113 = "Grasso Diana", "Leefmileu",
IF($C113 = "Hofkens Dorien", "Vrije Tijd",
IF($C113 = "Info (Europa Direct)", "Economie",
IF($C113 = "Info (VZW Kempens Landschap)", "Vrije Tijd",
IF($C113 = "Jassime Meeusen", "Extern",
IF($C113 = "Kabinet van de Gouverneur", "Provinciebestuur",
IF($C113 = "Kasteel d'Ursel", "Vrije Tijd",
IF($C113 = "Kopop", "Onderwijs en Educatie",
IF($C113 = "Mermans Mieke", "Vrije Tijd",
IF($C113 = "Pers Provincie Antwerpen", "Provinciebestuur",
IF($C113 = "Pluym Maarten", "Leefmileu",
IF($C113 = "Praet Petra", "Economie",
IF($C113 = "Ragas Sophie", "Ruimte",
IF($C113 = "Rosier Mariel", "Vrije Tijd",
IF($C113 = "Ruimte Provincie Antwerpen", "Ruimte",
IF($C113 = "Sapolaite Justina", "Vrije Tijd",
IF($C113 = "Sonja Geurts", "Extern - Vrije Tijd",
IF($C113 = "Stuer Soraya", "Economie",
IF($C113 = "Toerisme Scheldeland", "Vrije Tijd",
IF($C113 = "Van Daele Gert", "Onderwijs en Educatie",
IF($C113 = "Van Houselt Marleen", "Onderwijs en Educatie",
IF($C113 = "Van Malderen Nele", "Onderwijs en Educatie",
IF($C113 = "Vandendriessche Kathleen", "Vrije Tijd",
IF($C113 = "Vercammen Katrijn", "Ruimte",
IF($C113 = "Wouters Nancy", "Vrije Tijd",
IF($C113 = "Wouters Sarah (PGRM)", "Vrije Tijd",
IF($C113 = "Gatto Duan", "Vrije Tijd",
IF($C113 = "Verhelst Hilde", "Provinciebestuur",
IF($C113 = "de Warande", "Vrije Tijd",
IF($C113 = "Galle Inge", "Onderwijs en Educatie",
IF($C113 = "Verhaert Katleen", "Ruimte",
IF($C113 = "Interreg", "Economie",
IF($C113 = "Maris Sophie", "Leefmileu",
IF($C113 = "Van Grieken Heleen", "Economie",
IF($C113 = "Koninklijk conservatorium Antwerpen", "Vrije Tijd",
IF($C113 = "Art Katleen", "Economie",
IF($C113 = "OS_Redactie_Persbericht", "Provinciebestuur", "?")))))))))))))))))))))))))))))))))))))))))))))))))))</f>
        <v>Economie</v>
      </c>
      <c r="J113" s="1" t="str">
        <f>IF($C113 = "Aerts Evelien", "?",
IF($C113 = "Agyei Nena", "zilvermeer",
IF($C113 = "Antwerpen Fietsprovincie", "?",
IF($C113 = "APS Marijke", "?",
IF($C113 = "ART Kathleen", "POM Antwerpen",
IF($C113 = "Brinckman Lobke", "MOS",
IF($C113 = "communicatie@denekker.be", "De Nekker",
IF($C113 = "De Keyzer Anouche", "PGRA",
IF($C113 = "Deman Sabine", "Campus Vesta",
IF($C113 = "D'Haenens Eva", "Arboretum",
IF($C113 = "Dienst Economie (DEIS)", "Economie, innovatie en Samenleving",
IF($C113 = "Dienst Erfgoed", "Erfgoed",
IF($C113 = "Druart Valerie", "?",
IF($C113 = "Gijsbrechts Thalia", "Waterbeleid",
IF($C113 = "Grasso Diana", "Kamp C",
IF($C113 = "Hofkens Dorien", "Zilvermeer",
IF($C113 = "Info (Europa Direct)", "europa",
IF($C113 = "Info (VZW Kempens Landschap)", "Kempens Landschap",
IF($C113 = "Jassime Meeusen", "Interreg",
IF($C113 = "Kabinet van de Gouverneur", "Gouverneur",
IF($C113 = "Kasteel d'Ursel", "Kasteel d'Ursel",
IF($C113 = "Kopop", "Veiligheidsinstituut",
IF($C113 = "Mermans Mieke", "De Warande",
IF($C113 = "Pers Provincie Antwerpen", "?",
IF($C113 = "Pluym Maarten", "Regionale Landschappen",
IF($C113 = "Praet Petra", "Havencentrum",
IF($C113 = "Ragas Sophie", "Erfgoed",
IF($C113 = "Rosier Mariel", "Toerisme Provincie Antwerpen",
IF($C113 = "Ruimte Provincie Antwerpen", "?",
IF($C113 = "Sapolaite Justina", "PGRM",
IF($C113 = "Sonja Geurts", "Kempens Landschap",
IF($C113 = "Stuer Soraya", "?",
IF($C113 = "Toerisme Scheldeland", "Toerisme provincie Antwerpen",
IF($C113 = "Van Daele Gert", "Veiligheidsinstituut",
IF($C113 = "Van Houselt Marleen", "Suske en Wiske",
IF($C113 = "Van Malderen Nele", "?",
IF($C113 = "Vandendriessche Kathleen", "De Schorre",
IF($C113 = "Vercammen Katrijn", "?",
IF($C113 = "Wouters Nancy", "PGRK",
IF($C113 = "Wouters Sarah (PGRM)", "PGRM",
IF($C113 = "Gatto Duan", "PGRA - M - K",
IF($C113 = "Verhelst Hilde", "?",
IF($C113 = "de Warande", "De Warande",
IF($C113 = "Galle Inge", "PITO",
IF($C113 = "Maris Sophie", "Regionale Landschappen",
IF($C113 = "OS_Redactie_Persbericht", "?", "?"))))))))))))))))))))))))))))))))))))))))))))))</f>
        <v>POM Antwerpen</v>
      </c>
      <c r="K113" s="1" t="s">
        <v>16</v>
      </c>
      <c r="L113" s="95">
        <v>43543</v>
      </c>
      <c r="M113" s="65" t="str">
        <f t="shared" si="4"/>
        <v>mrt</v>
      </c>
    </row>
    <row r="114" spans="1:13" x14ac:dyDescent="0.25">
      <c r="A114" s="1" t="s">
        <v>599</v>
      </c>
      <c r="B114" s="1" t="str">
        <f t="shared" si="6"/>
        <v>Provincie</v>
      </c>
      <c r="C114" s="2" t="s">
        <v>128</v>
      </c>
      <c r="D114" s="13" t="s">
        <v>200</v>
      </c>
      <c r="E114" s="1" t="s">
        <v>855</v>
      </c>
      <c r="F114" s="2" t="s">
        <v>626</v>
      </c>
      <c r="G114" s="2" t="s">
        <v>855</v>
      </c>
      <c r="H114" s="2" t="s">
        <v>626</v>
      </c>
      <c r="I114" s="1" t="s">
        <v>591</v>
      </c>
      <c r="J114" s="1" t="str">
        <f>IF($C114 = "Aerts Evelien", "?",
IF($C114 = "Agyei Nena", "zilvermeer",
IF($C114 = "Antwerpen Fietsprovincie", "?",
IF($C114 = "APS Marijke", "?",
IF($C114 = "ART Kathleen", "POM Antwerpen",
IF($C114 = "Brinckman Lobke", "MOS",
IF($C114 = "communicatie@denekker.be", "De Nekker",
IF($C114 = "De Keyzer Anouche", "PGRA",
IF($C114 = "Deman Sabine", "Campus Vesta",
IF($C114 = "D'Haenens Eva", "Arboretum",
IF($C114 = "Dienst Economie (DEIS)", "Economie, innovatie en Samenleving",
IF($C114 = "Dienst Erfgoed", "Erfgoed",
IF($C114 = "Druart Valerie", "?",
IF($C114 = "Gijsbrechts Thalia", "Waterbeleid",
IF($C114 = "Grasso Diana", "Kamp C",
IF($C114 = "Hofkens Dorien", "Zilvermeer",
IF($C114 = "Info (Europa Direct)", "europa",
IF($C114 = "Info (VZW Kempens Landschap)", "Kempens Landschap",
IF($C114 = "Jassime Meeusen", "Interreg",
IF($C114 = "Kabinet van de Gouverneur", "Gouverneur",
IF($C114 = "Kasteel d'Ursel", "Kasteel d'Ursel",
IF($C114 = "Kopop", "Veiligheidsinstituut",
IF($C114 = "Mermans Mieke", "De Warande",
IF($C114 = "Pers Provincie Antwerpen", "?",
IF($C114 = "Pluym Maarten", "Regionale Landschappen",
IF($C114 = "Praet Petra", "Havencentrum",
IF($C114 = "Ragas Sophie", "Erfgoed",
IF($C114 = "Rosier Mariel", "Toerisme Provincie Antwerpen",
IF($C114 = "Ruimte Provincie Antwerpen", "?",
IF($C114 = "Sapolaite Justina", "PGRM",
IF($C114 = "Sonja Geurts", "Kempens Landschap",
IF($C114 = "Stuer Soraya", "?",
IF($C114 = "Toerisme Scheldeland", "Toerisme provincie Antwerpen",
IF($C114 = "Van Daele Gert", "Veiligheidsinstituut",
IF($C114 = "Van Houselt Marleen", "Suske en Wiske",
IF($C114 = "Van Malderen Nele", "?",
IF($C114 = "Vandendriessche Kathleen", "De Schorre",
IF($C114 = "Vercammen Katrijn", "?",
IF($C114 = "Wouters Nancy", "PGRK",
IF($C114 = "Wouters Sarah (PGRM)", "PGRM",
IF($C114 = "Gatto Duan", "PGRA - M - K",
IF($C114 = "Verhelst Hilde", "?",
IF($C114 = "de Warande", "De Warande",
IF($C114 = "Galle Inge", "PITO",
IF($C114 = "Maris Sophie", "Regionale Landschappen",
IF($C114 = "OS_Redactie_Persbericht", "?", "?"))))))))))))))))))))))))))))))))))))))))))))))</f>
        <v>Kamp C</v>
      </c>
      <c r="K114" s="1" t="s">
        <v>16</v>
      </c>
      <c r="L114" s="95">
        <v>43543</v>
      </c>
      <c r="M114" s="65" t="str">
        <f t="shared" si="4"/>
        <v>mrt</v>
      </c>
    </row>
    <row r="115" spans="1:13" x14ac:dyDescent="0.25">
      <c r="A115" s="1" t="s">
        <v>599</v>
      </c>
      <c r="B115" s="1" t="str">
        <f t="shared" si="6"/>
        <v>Provincie</v>
      </c>
      <c r="C115" s="2" t="s">
        <v>155</v>
      </c>
      <c r="D115" s="1" t="s">
        <v>202</v>
      </c>
      <c r="E115" s="1" t="s">
        <v>855</v>
      </c>
      <c r="F115" s="2" t="s">
        <v>626</v>
      </c>
      <c r="G115" s="2" t="s">
        <v>855</v>
      </c>
      <c r="H115" s="2" t="s">
        <v>855</v>
      </c>
      <c r="I115" s="1" t="str">
        <f>IF($C115 = "Aerts Evelien", "Economie",
IF($C115 = "Agyei Nena", "Vrije Tijd",
IF($C115 = "Antwerpen Fietsprovincie", "Mobilteit",
IF($C115 = "APS Marijke", "Leefmileu",
IF($C115 = "ART Kathleen", "Economie",
IF($C115 = "Brinckman Lobke", "Leefmileu",
IF($C115 = "communicatie@denekker.be", "Vrije Tijd",
IF($C115 = "De Keyzer Anouche", "Vrije Tijd",
IF($C115 = "Deman Sabine", "Onderwijs en Educatie",
IF($C115 = "D'Haenens Eva", "Vrije Tijd",
IF($C115 = "Dienst Economie (DEIS)", "Economie",
IF($C115 = "Dienst Erfgoed", "Ruimte",
IF($C115 = "Druart Valerie", "Provinciebestuur",
IF($C115 = "Gijsbrechts Thalia", "Leefmileu",
IF($C115 = "Grasso Diana", "Leefmileu",
IF($C115 = "Hofkens Dorien", "Vrije Tijd",
IF($C115 = "Info (Europa Direct)", "Economie",
IF($C115 = "Info (VZW Kempens Landschap)", "Vrije Tijd",
IF($C115 = "Jassime Meeusen", "Extern",
IF($C115 = "Kabinet van de Gouverneur", "Provinciebestuur",
IF($C115 = "Kasteel d'Ursel", "Vrije Tijd",
IF($C115 = "Kopop", "Onderwijs en Educatie",
IF($C115 = "Mermans Mieke", "Vrije Tijd",
IF($C115 = "Pers Provincie Antwerpen", "Provinciebestuur",
IF($C115 = "Pluym Maarten", "Leefmileu",
IF($C115 = "Praet Petra", "Economie",
IF($C115 = "Ragas Sophie", "Ruimte",
IF($C115 = "Rosier Mariel", "Vrije Tijd",
IF($C115 = "Ruimte Provincie Antwerpen", "Ruimte",
IF($C115 = "Sapolaite Justina", "Vrije Tijd",
IF($C115 = "Sonja Geurts", "Extern - Vrije Tijd",
IF($C115 = "Stuer Soraya", "Economie",
IF($C115 = "Toerisme Scheldeland", "Vrije Tijd",
IF($C115 = "Van Daele Gert", "Onderwijs en Educatie",
IF($C115 = "Van Houselt Marleen", "Onderwijs en Educatie",
IF($C115 = "Van Malderen Nele", "Onderwijs en Educatie",
IF($C115 = "Vandendriessche Kathleen", "Vrije Tijd",
IF($C115 = "Vercammen Katrijn", "Ruimte",
IF($C115 = "Wouters Nancy", "Vrije Tijd",
IF($C115 = "Wouters Sarah (PGRM)", "Vrije Tijd",
IF($C115 = "Gatto Duan", "Vrije Tijd",
IF($C115 = "Verhelst Hilde", "Provinciebestuur",
IF($C115 = "de Warande", "Vrije Tijd",
IF($C115 = "Galle Inge", "Onderwijs en Educatie",
IF($C115 = "Verhaert Katleen", "Ruimte",
IF($C115 = "Interreg", "Economie",
IF($C115 = "Maris Sophie", "Leefmileu",
IF($C115 = "Van Grieken Heleen", "Economie",
IF($C115 = "Koninklijk conservatorium Antwerpen", "Vrije Tijd",
IF($C115 = "Art Katleen", "Economie",
IF($C115 = "OS_Redactie_Persbericht", "Provinciebestuur", "?")))))))))))))))))))))))))))))))))))))))))))))))))))</f>
        <v>Ruimte</v>
      </c>
      <c r="J115" s="1" t="s">
        <v>634</v>
      </c>
      <c r="K115" s="1" t="s">
        <v>16</v>
      </c>
      <c r="L115" s="95">
        <v>43543</v>
      </c>
      <c r="M115" s="65" t="str">
        <f t="shared" si="4"/>
        <v>mrt</v>
      </c>
    </row>
    <row r="116" spans="1:13" x14ac:dyDescent="0.25">
      <c r="A116" s="1" t="s">
        <v>599</v>
      </c>
      <c r="B116" s="1" t="str">
        <f t="shared" si="6"/>
        <v>Provincie</v>
      </c>
      <c r="C116" s="2" t="s">
        <v>56</v>
      </c>
      <c r="D116" s="1" t="s">
        <v>201</v>
      </c>
      <c r="E116" s="1" t="s">
        <v>855</v>
      </c>
      <c r="F116" s="2" t="s">
        <v>626</v>
      </c>
      <c r="G116" s="2" t="s">
        <v>626</v>
      </c>
      <c r="H116" s="2" t="s">
        <v>855</v>
      </c>
      <c r="I116" s="1" t="str">
        <f>IF($C116 = "Aerts Evelien", "Economie",
IF($C116 = "Agyei Nena", "Vrije Tijd",
IF($C116 = "Antwerpen Fietsprovincie", "Mobilteit",
IF($C116 = "APS Marijke", "Leefmileu",
IF($C116 = "ART Kathleen", "Economie",
IF($C116 = "Brinckman Lobke", "Leefmileu",
IF($C116 = "communicatie@denekker.be", "Vrije Tijd",
IF($C116 = "De Keyzer Anouche", "Vrije Tijd",
IF($C116 = "Deman Sabine", "Onderwijs en Educatie",
IF($C116 = "D'Haenens Eva", "Vrije Tijd",
IF($C116 = "Dienst Economie (DEIS)", "Economie",
IF($C116 = "Dienst Erfgoed", "Ruimte",
IF($C116 = "Druart Valerie", "Provinciebestuur",
IF($C116 = "Gijsbrechts Thalia", "Leefmileu",
IF($C116 = "Grasso Diana", "Leefmileu",
IF($C116 = "Hofkens Dorien", "Vrije Tijd",
IF($C116 = "Info (Europa Direct)", "Economie",
IF($C116 = "Info (VZW Kempens Landschap)", "Vrije Tijd",
IF($C116 = "Jassime Meeusen", "Extern",
IF($C116 = "Kabinet van de Gouverneur", "Provinciebestuur",
IF($C116 = "Kasteel d'Ursel", "Vrije Tijd",
IF($C116 = "Kopop", "Onderwijs en Educatie",
IF($C116 = "Mermans Mieke", "Vrije Tijd",
IF($C116 = "Pers Provincie Antwerpen", "Provinciebestuur",
IF($C116 = "Pluym Maarten", "Leefmileu",
IF($C116 = "Praet Petra", "Economie",
IF($C116 = "Ragas Sophie", "Ruimte",
IF($C116 = "Rosier Mariel", "Vrije Tijd",
IF($C116 = "Ruimte Provincie Antwerpen", "Ruimte",
IF($C116 = "Sapolaite Justina", "Vrije Tijd",
IF($C116 = "Sonja Geurts", "Extern - Vrije Tijd",
IF($C116 = "Stuer Soraya", "Economie",
IF($C116 = "Toerisme Scheldeland", "Vrije Tijd",
IF($C116 = "Van Daele Gert", "Onderwijs en Educatie",
IF($C116 = "Van Houselt Marleen", "Onderwijs en Educatie",
IF($C116 = "Van Malderen Nele", "Onderwijs en Educatie",
IF($C116 = "Vandendriessche Kathleen", "Vrije Tijd",
IF($C116 = "Vercammen Katrijn", "Ruimte",
IF($C116 = "Wouters Nancy", "Vrije Tijd",
IF($C116 = "Wouters Sarah (PGRM)", "Vrije Tijd",
IF($C116 = "Gatto Duan", "Vrije Tijd",
IF($C116 = "Verhelst Hilde", "Provinciebestuur",
IF($C116 = "de Warande", "Vrije Tijd",
IF($C116 = "Galle Inge", "Onderwijs en Educatie",
IF($C116 = "Verhaert Katleen", "Ruimte",
IF($C116 = "Interreg", "Economie",
IF($C116 = "Maris Sophie", "Leefmileu",
IF($C116 = "Van Grieken Heleen", "Economie",
IF($C116 = "Koninklijk conservatorium Antwerpen", "Vrije Tijd",
IF($C116 = "Art Katleen", "Economie",
IF($C116 = "OS_Redactie_Persbericht", "Provinciebestuur", "?")))))))))))))))))))))))))))))))))))))))))))))))))))</f>
        <v>Vrije Tijd</v>
      </c>
      <c r="J116" s="1" t="str">
        <f>IF($C116 = "Aerts Evelien", "?",
IF($C116 = "Agyei Nena", "zilvermeer",
IF($C116 = "Antwerpen Fietsprovincie", "?",
IF($C116 = "APS Marijke", "?",
IF($C116 = "ART Kathleen", "POM Antwerpen",
IF($C116 = "Brinckman Lobke", "MOS",
IF($C116 = "communicatie@denekker.be", "De Nekker",
IF($C116 = "De Keyzer Anouche", "PGRA",
IF($C116 = "Deman Sabine", "Campus Vesta",
IF($C116 = "D'Haenens Eva", "Arboretum",
IF($C116 = "Dienst Economie (DEIS)", "Economie, innovatie en Samenleving",
IF($C116 = "Dienst Erfgoed", "Erfgoed",
IF($C116 = "Druart Valerie", "?",
IF($C116 = "Gijsbrechts Thalia", "Waterbeleid",
IF($C116 = "Grasso Diana", "Kamp C",
IF($C116 = "Hofkens Dorien", "Zilvermeer",
IF($C116 = "Info (Europa Direct)", "europa",
IF($C116 = "Info (VZW Kempens Landschap)", "Kempens Landschap",
IF($C116 = "Jassime Meeusen", "Interreg",
IF($C116 = "Kabinet van de Gouverneur", "Gouverneur",
IF($C116 = "Kasteel d'Ursel", "Kasteel d'Ursel",
IF($C116 = "Kopop", "Veiligheidsinstituut",
IF($C116 = "Mermans Mieke", "De Warande",
IF($C116 = "Pers Provincie Antwerpen", "?",
IF($C116 = "Pluym Maarten", "Regionale Landschappen",
IF($C116 = "Praet Petra", "Havencentrum",
IF($C116 = "Ragas Sophie", "Erfgoed",
IF($C116 = "Rosier Mariel", "Toerisme Provincie Antwerpen",
IF($C116 = "Ruimte Provincie Antwerpen", "?",
IF($C116 = "Sapolaite Justina", "PGRM",
IF($C116 = "Sonja Geurts", "Kempens Landschap",
IF($C116 = "Stuer Soraya", "?",
IF($C116 = "Toerisme Scheldeland", "Toerisme provincie Antwerpen",
IF($C116 = "Van Daele Gert", "Veiligheidsinstituut",
IF($C116 = "Van Houselt Marleen", "Suske en Wiske",
IF($C116 = "Van Malderen Nele", "?",
IF($C116 = "Vandendriessche Kathleen", "De Schorre",
IF($C116 = "Vercammen Katrijn", "?",
IF($C116 = "Wouters Nancy", "PGRK",
IF($C116 = "Wouters Sarah (PGRM)", "PGRM",
IF($C116 = "Gatto Duan", "PGRA - M - K",
IF($C116 = "Verhelst Hilde", "?",
IF($C116 = "de Warande", "De Warande",
IF($C116 = "Galle Inge", "PITO",
IF($C116 = "Maris Sophie", "Regionale Landschappen",
IF($C116 = "OS_Redactie_Persbericht", "?", "?"))))))))))))))))))))))))))))))))))))))))))))))</f>
        <v>Kasteel d'Ursel</v>
      </c>
      <c r="K116" s="1" t="s">
        <v>11</v>
      </c>
      <c r="L116" s="95">
        <v>43543</v>
      </c>
      <c r="M116" s="65" t="str">
        <f t="shared" si="4"/>
        <v>mrt</v>
      </c>
    </row>
    <row r="117" spans="1:13" x14ac:dyDescent="0.25">
      <c r="A117" s="1" t="s">
        <v>599</v>
      </c>
      <c r="B117" s="1" t="str">
        <f t="shared" si="6"/>
        <v>Persdienst</v>
      </c>
      <c r="C117" s="2" t="s">
        <v>22</v>
      </c>
      <c r="D117" s="1" t="s">
        <v>206</v>
      </c>
      <c r="E117" s="1" t="s">
        <v>855</v>
      </c>
      <c r="F117" s="2" t="s">
        <v>626</v>
      </c>
      <c r="G117" s="2" t="s">
        <v>626</v>
      </c>
      <c r="H117" s="2" t="s">
        <v>855</v>
      </c>
      <c r="I117" s="1" t="s">
        <v>591</v>
      </c>
      <c r="J117" s="1" t="s">
        <v>630</v>
      </c>
      <c r="K117" s="1" t="s">
        <v>16</v>
      </c>
      <c r="L117" s="95">
        <v>43544</v>
      </c>
      <c r="M117" s="65" t="str">
        <f t="shared" si="4"/>
        <v>mrt</v>
      </c>
    </row>
    <row r="118" spans="1:13" x14ac:dyDescent="0.25">
      <c r="A118" s="1" t="s">
        <v>599</v>
      </c>
      <c r="B118" s="1" t="str">
        <f t="shared" si="6"/>
        <v>Persdienst</v>
      </c>
      <c r="C118" s="2" t="s">
        <v>22</v>
      </c>
      <c r="D118" s="1" t="s">
        <v>207</v>
      </c>
      <c r="E118" s="1" t="s">
        <v>855</v>
      </c>
      <c r="F118" s="2" t="s">
        <v>626</v>
      </c>
      <c r="G118" s="2" t="s">
        <v>855</v>
      </c>
      <c r="H118" s="2" t="s">
        <v>855</v>
      </c>
      <c r="I118" s="1" t="s">
        <v>594</v>
      </c>
      <c r="J118" s="1" t="s">
        <v>640</v>
      </c>
      <c r="K118" s="1" t="s">
        <v>16</v>
      </c>
      <c r="L118" s="95">
        <v>43544</v>
      </c>
      <c r="M118" s="65" t="str">
        <f t="shared" si="4"/>
        <v>mrt</v>
      </c>
    </row>
    <row r="119" spans="1:13" x14ac:dyDescent="0.25">
      <c r="A119" s="1" t="s">
        <v>599</v>
      </c>
      <c r="B119" s="1" t="str">
        <f t="shared" si="6"/>
        <v>Provincie</v>
      </c>
      <c r="C119" s="2" t="s">
        <v>566</v>
      </c>
      <c r="D119" s="1" t="s">
        <v>204</v>
      </c>
      <c r="E119" s="1" t="s">
        <v>855</v>
      </c>
      <c r="F119" s="2" t="s">
        <v>626</v>
      </c>
      <c r="G119" s="2" t="s">
        <v>626</v>
      </c>
      <c r="H119" s="2" t="s">
        <v>855</v>
      </c>
      <c r="I119" s="1" t="str">
        <f>IF($C119 = "Aerts Evelien", "Economie",
IF($C119 = "Agyei Nena", "Vrije Tijd",
IF($C119 = "Antwerpen Fietsprovincie", "Mobilteit",
IF($C119 = "APS Marijke", "Leefmileu",
IF($C119 = "ART Kathleen", "Economie",
IF($C119 = "Brinckman Lobke", "Leefmileu",
IF($C119 = "communicatie@denekker.be", "Vrije Tijd",
IF($C119 = "De Keyzer Anouche", "Vrije Tijd",
IF($C119 = "Deman Sabine", "Onderwijs en Educatie",
IF($C119 = "D'Haenens Eva", "Vrije Tijd",
IF($C119 = "Dienst Economie (DEIS)", "Economie",
IF($C119 = "Dienst Erfgoed", "Ruimte",
IF($C119 = "Druart Valerie", "Provinciebestuur",
IF($C119 = "Gijsbrechts Thalia", "Leefmileu",
IF($C119 = "Grasso Diana", "Leefmileu",
IF($C119 = "Hofkens Dorien", "Vrije Tijd",
IF($C119 = "Info (Europa Direct)", "Economie",
IF($C119 = "Info (VZW Kempens Landschap)", "Vrije Tijd",
IF($C119 = "Jassime Meeusen", "Extern",
IF($C119 = "Kabinet van de Gouverneur", "Provinciebestuur",
IF($C119 = "Kasteel d'Ursel", "Vrije Tijd",
IF($C119 = "Kopop", "Onderwijs en Educatie",
IF($C119 = "Mermans Mieke", "Vrije Tijd",
IF($C119 = "Pers Provincie Antwerpen", "Provinciebestuur",
IF($C119 = "Pluym Maarten", "Leefmileu",
IF($C119 = "Praet Petra", "Economie",
IF($C119 = "Ragas Sophie", "Ruimte",
IF($C119 = "Rosier Mariel", "Vrije Tijd",
IF($C119 = "Ruimte Provincie Antwerpen", "Ruimte",
IF($C119 = "Sapolaite Justina", "Vrije Tijd",
IF($C119 = "Sonja Geurts", "Extern - Vrije Tijd",
IF($C119 = "Stuer Soraya", "Economie",
IF($C119 = "Toerisme Scheldeland", "Vrije Tijd",
IF($C119 = "Van Daele Gert", "Onderwijs en Educatie",
IF($C119 = "Van Houselt Marleen", "Onderwijs en Educatie",
IF($C119 = "Van Malderen Nele", "Onderwijs en Educatie",
IF($C119 = "Vandendriessche Kathleen", "Vrije Tijd",
IF($C119 = "Vercammen Katrijn", "Ruimte",
IF($C119 = "Wouters Nancy", "Vrije Tijd",
IF($C119 = "Wouters Sarah (PGRM)", "Vrije Tijd",
IF($C119 = "Gatto Duan", "Vrije Tijd",
IF($C119 = "Verhelst Hilde", "Provinciebestuur",
IF($C119 = "de Warande", "Vrije Tijd",
IF($C119 = "Galle Inge", "Onderwijs en Educatie",
IF($C119 = "Verhaert Katleen", "Ruimte",
IF($C119 = "Interreg", "Economie",
IF($C119 = "Maris Sophie", "Leefmileu",
IF($C119 = "Van Grieken Heleen", "Economie",
IF($C119 = "Koninklijk conservatorium Antwerpen", "Vrije Tijd",
IF($C119 = "Art Katleen", "Economie",
IF($C119 = "OS_Redactie_Persbericht", "Provinciebestuur", "?")))))))))))))))))))))))))))))))))))))))))))))))))))</f>
        <v>Vrije Tijd</v>
      </c>
      <c r="J119" s="1" t="s">
        <v>35</v>
      </c>
      <c r="K119" s="1" t="s">
        <v>16</v>
      </c>
      <c r="L119" s="95">
        <v>43544</v>
      </c>
      <c r="M119" s="65" t="str">
        <f t="shared" si="4"/>
        <v>mrt</v>
      </c>
    </row>
    <row r="120" spans="1:13" x14ac:dyDescent="0.25">
      <c r="A120" s="1" t="s">
        <v>599</v>
      </c>
      <c r="B120" s="1" t="str">
        <f t="shared" si="6"/>
        <v>Provincie</v>
      </c>
      <c r="C120" s="2" t="s">
        <v>176</v>
      </c>
      <c r="D120" s="1" t="s">
        <v>208</v>
      </c>
      <c r="E120" s="1" t="s">
        <v>855</v>
      </c>
      <c r="F120" s="2" t="s">
        <v>626</v>
      </c>
      <c r="G120" s="2" t="s">
        <v>626</v>
      </c>
      <c r="H120" s="2" t="s">
        <v>855</v>
      </c>
      <c r="I120" s="1" t="str">
        <f>IF($C120 = "Aerts Evelien", "Economie",
IF($C120 = "Agyei Nena", "Vrije Tijd",
IF($C120 = "Antwerpen Fietsprovincie", "Mobilteit",
IF($C120 = "APS Marijke", "Leefmileu",
IF($C120 = "ART Kathleen", "Economie",
IF($C120 = "Brinckman Lobke", "Leefmileu",
IF($C120 = "communicatie@denekker.be", "Vrije Tijd",
IF($C120 = "De Keyzer Anouche", "Vrije Tijd",
IF($C120 = "Deman Sabine", "Onderwijs en Educatie",
IF($C120 = "D'Haenens Eva", "Vrije Tijd",
IF($C120 = "Dienst Economie (DEIS)", "Economie",
IF($C120 = "Dienst Erfgoed", "Ruimte",
IF($C120 = "Druart Valerie", "Provinciebestuur",
IF($C120 = "Gijsbrechts Thalia", "Leefmileu",
IF($C120 = "Grasso Diana", "Leefmileu",
IF($C120 = "Hofkens Dorien", "Vrije Tijd",
IF($C120 = "Info (Europa Direct)", "Economie",
IF($C120 = "Info (VZW Kempens Landschap)", "Vrije Tijd",
IF($C120 = "Jassime Meeusen", "Extern",
IF($C120 = "Kabinet van de Gouverneur", "Provinciebestuur",
IF($C120 = "Kasteel d'Ursel", "Vrije Tijd",
IF($C120 = "Kopop", "Onderwijs en Educatie",
IF($C120 = "Mermans Mieke", "Vrije Tijd",
IF($C120 = "Pers Provincie Antwerpen", "Provinciebestuur",
IF($C120 = "Pluym Maarten", "Leefmileu",
IF($C120 = "Praet Petra", "Economie",
IF($C120 = "Ragas Sophie", "Ruimte",
IF($C120 = "Rosier Mariel", "Vrije Tijd",
IF($C120 = "Ruimte Provincie Antwerpen", "Ruimte",
IF($C120 = "Sapolaite Justina", "Vrije Tijd",
IF($C120 = "Sonja Geurts", "Extern - Vrije Tijd",
IF($C120 = "Stuer Soraya", "Economie",
IF($C120 = "Toerisme Scheldeland", "Vrije Tijd",
IF($C120 = "Van Daele Gert", "Onderwijs en Educatie",
IF($C120 = "Van Houselt Marleen", "Onderwijs en Educatie",
IF($C120 = "Van Malderen Nele", "Onderwijs en Educatie",
IF($C120 = "Vandendriessche Kathleen", "Vrije Tijd",
IF($C120 = "Vercammen Katrijn", "Ruimte",
IF($C120 = "Wouters Nancy", "Vrije Tijd",
IF($C120 = "Wouters Sarah (PGRM)", "Vrije Tijd",
IF($C120 = "Gatto Duan", "Vrije Tijd",
IF($C120 = "Verhelst Hilde", "Provinciebestuur",
IF($C120 = "de Warande", "Vrije Tijd",
IF($C120 = "Galle Inge", "Onderwijs en Educatie",
IF($C120 = "Verhaert Katleen", "Ruimte",
IF($C120 = "Interreg", "Economie",
IF($C120 = "Maris Sophie", "Leefmileu",
IF($C120 = "Van Grieken Heleen", "Economie",
IF($C120 = "Koninklijk conservatorium Antwerpen", "Vrije Tijd",
IF($C120 = "Art Katleen", "Economie",
IF($C120 = "OS_Redactie_Persbericht", "Provinciebestuur", "?")))))))))))))))))))))))))))))))))))))))))))))))))))</f>
        <v>Vrije Tijd</v>
      </c>
      <c r="J120" s="1" t="str">
        <f>IF($C120 = "Aerts Evelien", "?",
IF($C120 = "Agyei Nena", "zilvermeer",
IF($C120 = "Antwerpen Fietsprovincie", "?",
IF($C120 = "APS Marijke", "?",
IF($C120 = "ART Kathleen", "POM Antwerpen",
IF($C120 = "Brinckman Lobke", "MOS",
IF($C120 = "communicatie@denekker.be", "De Nekker",
IF($C120 = "De Keyzer Anouche", "PGRA",
IF($C120 = "Deman Sabine", "Campus Vesta",
IF($C120 = "D'Haenens Eva", "Arboretum",
IF($C120 = "Dienst Economie (DEIS)", "Economie, innovatie en Samenleving",
IF($C120 = "Dienst Erfgoed", "Erfgoed",
IF($C120 = "Druart Valerie", "?",
IF($C120 = "Gijsbrechts Thalia", "Waterbeleid",
IF($C120 = "Grasso Diana", "Kamp C",
IF($C120 = "Hofkens Dorien", "Zilvermeer",
IF($C120 = "Info (Europa Direct)", "europa",
IF($C120 = "Info (VZW Kempens Landschap)", "Kempens Landschap",
IF($C120 = "Jassime Meeusen", "Interreg",
IF($C120 = "Kabinet van de Gouverneur", "Gouverneur",
IF($C120 = "Kasteel d'Ursel", "Kasteel d'Ursel",
IF($C120 = "Kopop", "Veiligheidsinstituut",
IF($C120 = "Mermans Mieke", "De Warande",
IF($C120 = "Pers Provincie Antwerpen", "?",
IF($C120 = "Pluym Maarten", "Regionale Landschappen",
IF($C120 = "Praet Petra", "Havencentrum",
IF($C120 = "Ragas Sophie", "Erfgoed",
IF($C120 = "Rosier Mariel", "Toerisme Provincie Antwerpen",
IF($C120 = "Ruimte Provincie Antwerpen", "?",
IF($C120 = "Sapolaite Justina", "PGRM",
IF($C120 = "Sonja Geurts", "Kempens Landschap",
IF($C120 = "Stuer Soraya", "?",
IF($C120 = "Toerisme Scheldeland", "Toerisme provincie Antwerpen",
IF($C120 = "Van Daele Gert", "Veiligheidsinstituut",
IF($C120 = "Van Houselt Marleen", "Suske en Wiske",
IF($C120 = "Van Malderen Nele", "?",
IF($C120 = "Vandendriessche Kathleen", "De Schorre",
IF($C120 = "Vercammen Katrijn", "?",
IF($C120 = "Wouters Nancy", "PGRK",
IF($C120 = "Wouters Sarah (PGRM)", "PGRM",
IF($C120 = "Gatto Duan", "PGRA - M - K",
IF($C120 = "Verhelst Hilde", "?",
IF($C120 = "de Warande", "De Warande",
IF($C120 = "Galle Inge", "PITO",
IF($C120 = "Maris Sophie", "Regionale Landschappen",
IF($C120 = "OS_Redactie_Persbericht", "?", "?"))))))))))))))))))))))))))))))))))))))))))))))</f>
        <v>Zilvermeer</v>
      </c>
      <c r="K120" s="1" t="s">
        <v>31</v>
      </c>
      <c r="L120" s="95">
        <v>43545</v>
      </c>
      <c r="M120" s="65" t="str">
        <f t="shared" si="4"/>
        <v>mrt</v>
      </c>
    </row>
    <row r="121" spans="1:13" x14ac:dyDescent="0.25">
      <c r="A121" s="1" t="s">
        <v>599</v>
      </c>
      <c r="B121" s="1" t="str">
        <f t="shared" si="6"/>
        <v>Persdienst</v>
      </c>
      <c r="C121" s="2" t="s">
        <v>22</v>
      </c>
      <c r="D121" s="1" t="s">
        <v>211</v>
      </c>
      <c r="E121" s="1" t="s">
        <v>855</v>
      </c>
      <c r="F121" s="2" t="s">
        <v>626</v>
      </c>
      <c r="G121" s="2" t="s">
        <v>855</v>
      </c>
      <c r="H121" s="2" t="s">
        <v>855</v>
      </c>
      <c r="I121" s="1" t="s">
        <v>590</v>
      </c>
      <c r="J121" s="1" t="s">
        <v>43</v>
      </c>
      <c r="K121" s="1" t="s">
        <v>16</v>
      </c>
      <c r="L121" s="95">
        <v>43546</v>
      </c>
      <c r="M121" s="65" t="str">
        <f t="shared" si="4"/>
        <v>mrt</v>
      </c>
    </row>
    <row r="122" spans="1:13" x14ac:dyDescent="0.25">
      <c r="A122" s="1" t="s">
        <v>599</v>
      </c>
      <c r="B122" s="1" t="str">
        <f t="shared" si="6"/>
        <v>Persdienst</v>
      </c>
      <c r="C122" s="2" t="s">
        <v>84</v>
      </c>
      <c r="D122" s="90" t="s">
        <v>210</v>
      </c>
      <c r="E122" s="1" t="s">
        <v>855</v>
      </c>
      <c r="F122" s="2" t="s">
        <v>626</v>
      </c>
      <c r="G122" s="2" t="s">
        <v>855</v>
      </c>
      <c r="H122" s="2" t="s">
        <v>626</v>
      </c>
      <c r="I122" s="1" t="s">
        <v>591</v>
      </c>
      <c r="J122" s="1" t="s">
        <v>643</v>
      </c>
      <c r="K122" s="1" t="s">
        <v>16</v>
      </c>
      <c r="L122" s="95">
        <v>43546</v>
      </c>
      <c r="M122" s="65" t="str">
        <f t="shared" si="4"/>
        <v>mrt</v>
      </c>
    </row>
    <row r="123" spans="1:13" x14ac:dyDescent="0.25">
      <c r="A123" s="1" t="s">
        <v>599</v>
      </c>
      <c r="B123" s="1" t="str">
        <f t="shared" si="6"/>
        <v>Provincie</v>
      </c>
      <c r="C123" s="2" t="s">
        <v>70</v>
      </c>
      <c r="D123" s="9" t="s">
        <v>209</v>
      </c>
      <c r="E123" s="1" t="s">
        <v>855</v>
      </c>
      <c r="F123" s="2" t="s">
        <v>626</v>
      </c>
      <c r="G123" s="2" t="s">
        <v>855</v>
      </c>
      <c r="H123" s="2" t="s">
        <v>626</v>
      </c>
      <c r="I123" s="1" t="s">
        <v>593</v>
      </c>
      <c r="J123" s="1" t="s">
        <v>646</v>
      </c>
      <c r="K123" s="1" t="s">
        <v>16</v>
      </c>
      <c r="L123" s="95">
        <v>43546</v>
      </c>
      <c r="M123" s="65" t="str">
        <f t="shared" si="4"/>
        <v>mrt</v>
      </c>
    </row>
    <row r="124" spans="1:13" x14ac:dyDescent="0.25">
      <c r="A124" s="1" t="s">
        <v>599</v>
      </c>
      <c r="B124" s="1" t="str">
        <f t="shared" si="6"/>
        <v>Persdienst</v>
      </c>
      <c r="C124" s="2" t="s">
        <v>22</v>
      </c>
      <c r="D124" s="1" t="s">
        <v>212</v>
      </c>
      <c r="E124" s="1" t="s">
        <v>855</v>
      </c>
      <c r="F124" s="2" t="s">
        <v>626</v>
      </c>
      <c r="G124" s="2" t="s">
        <v>855</v>
      </c>
      <c r="H124" s="2" t="s">
        <v>855</v>
      </c>
      <c r="I124" s="1" t="str">
        <f>IF($C124 = "Aerts Evelien", "Economie",
IF($C124 = "Agyei Nena", "Vrije Tijd",
IF($C124 = "Antwerpen Fietsprovincie", "Mobilteit",
IF($C124 = "APS Marijke", "Leefmileu",
IF($C124 = "ART Kathleen", "Economie",
IF($C124 = "Brinckman Lobke", "Leefmileu",
IF($C124 = "communicatie@denekker.be", "Vrije Tijd",
IF($C124 = "De Keyzer Anouche", "Vrije Tijd",
IF($C124 = "Deman Sabine", "Onderwijs en Educatie",
IF($C124 = "D'Haenens Eva", "Vrije Tijd",
IF($C124 = "Dienst Economie (DEIS)", "Economie",
IF($C124 = "Dienst Erfgoed", "Ruimte",
IF($C124 = "Druart Valerie", "Provinciebestuur",
IF($C124 = "Gijsbrechts Thalia", "Leefmileu",
IF($C124 = "Grasso Diana", "Leefmileu",
IF($C124 = "Hofkens Dorien", "Vrije Tijd",
IF($C124 = "Info (Europa Direct)", "Economie",
IF($C124 = "Info (VZW Kempens Landschap)", "Vrije Tijd",
IF($C124 = "Jassime Meeusen", "Extern",
IF($C124 = "Kabinet van de Gouverneur", "Provinciebestuur",
IF($C124 = "Kasteel d'Ursel", "Vrije Tijd",
IF($C124 = "Kopop", "Onderwijs en Educatie",
IF($C124 = "Mermans Mieke", "Vrije Tijd",
IF($C124 = "Pers Provincie Antwerpen", "Provinciebestuur",
IF($C124 = "Pluym Maarten", "Leefmileu",
IF($C124 = "Praet Petra", "Economie",
IF($C124 = "Ragas Sophie", "Ruimte",
IF($C124 = "Rosier Mariel", "Vrije Tijd",
IF($C124 = "Ruimte Provincie Antwerpen", "Ruimte",
IF($C124 = "Sapolaite Justina", "Vrije Tijd",
IF($C124 = "Sonja Geurts", "Extern - Vrije Tijd",
IF($C124 = "Stuer Soraya", "Economie",
IF($C124 = "Toerisme Scheldeland", "Vrije Tijd",
IF($C124 = "Van Daele Gert", "Onderwijs en Educatie",
IF($C124 = "Van Houselt Marleen", "Onderwijs en Educatie",
IF($C124 = "Van Malderen Nele", "Onderwijs en Educatie",
IF($C124 = "Vandendriessche Kathleen", "Vrije Tijd",
IF($C124 = "Vercammen Katrijn", "Ruimte",
IF($C124 = "Wouters Nancy", "Vrije Tijd",
IF($C124 = "Wouters Sarah (PGRM)", "Vrije Tijd",
IF($C124 = "Gatto Duan", "Vrije Tijd",
IF($C124 = "Verhelst Hilde", "Provinciebestuur",
IF($C124 = "de Warande", "Vrije Tijd",
IF($C124 = "Galle Inge", "Onderwijs en Educatie",
IF($C124 = "Verhaert Katleen", "Ruimte",
IF($C124 = "Interreg", "Economie",
IF($C124 = "Maris Sophie", "Leefmileu",
IF($C124 = "Van Grieken Heleen", "Economie",
IF($C124 = "Koninklijk conservatorium Antwerpen", "Vrije Tijd",
IF($C124 = "Art Katleen", "Economie",
IF($C124 = "OS_Redactie_Persbericht", "Provinciebestuur", "?")))))))))))))))))))))))))))))))))))))))))))))))))))</f>
        <v>Provinciebestuur</v>
      </c>
      <c r="J124" s="1" t="s">
        <v>638</v>
      </c>
      <c r="K124" s="1" t="s">
        <v>20</v>
      </c>
      <c r="L124" s="95">
        <v>43546</v>
      </c>
      <c r="M124" s="65" t="str">
        <f t="shared" si="4"/>
        <v>mrt</v>
      </c>
    </row>
    <row r="125" spans="1:13" x14ac:dyDescent="0.25">
      <c r="A125" s="1" t="s">
        <v>599</v>
      </c>
      <c r="B125" s="1" t="str">
        <f t="shared" si="6"/>
        <v>Provincie</v>
      </c>
      <c r="C125" s="2" t="s">
        <v>18</v>
      </c>
      <c r="D125" s="91" t="s">
        <v>214</v>
      </c>
      <c r="E125" s="1" t="s">
        <v>626</v>
      </c>
      <c r="F125" s="2" t="s">
        <v>855</v>
      </c>
      <c r="G125" s="2" t="s">
        <v>855</v>
      </c>
      <c r="H125" s="2" t="s">
        <v>855</v>
      </c>
      <c r="I125" s="1" t="s">
        <v>591</v>
      </c>
      <c r="J125" s="1" t="str">
        <f>IF($C125 = "Aerts Evelien", "?",
IF($C125 = "Agyei Nena", "zilvermeer",
IF($C125 = "Antwerpen Fietsprovincie", "?",
IF($C125 = "APS Marijke", "?",
IF($C125 = "ART Kathleen", "POM Antwerpen",
IF($C125 = "Brinckman Lobke", "MOS",
IF($C125 = "communicatie@denekker.be", "De Nekker",
IF($C125 = "De Keyzer Anouche", "PGRA",
IF($C125 = "Deman Sabine", "Campus Vesta",
IF($C125 = "D'Haenens Eva", "Arboretum",
IF($C125 = "Dienst Economie (DEIS)", "Economie, innovatie en Samenleving",
IF($C125 = "Dienst Erfgoed", "Erfgoed",
IF($C125 = "Druart Valerie", "?",
IF($C125 = "Gijsbrechts Thalia", "Waterbeleid",
IF($C125 = "Grasso Diana", "Kamp C",
IF($C125 = "Hofkens Dorien", "Zilvermeer",
IF($C125 = "Info (Europa Direct)", "europa",
IF($C125 = "Info (VZW Kempens Landschap)", "Kempens Landschap",
IF($C125 = "Jassime Meeusen", "Interreg",
IF($C125 = "Kabinet van de Gouverneur", "Gouverneur",
IF($C125 = "Kasteel d'Ursel", "Kasteel d'Ursel",
IF($C125 = "Kopop", "Veiligheidsinstituut",
IF($C125 = "Mermans Mieke", "De Warande",
IF($C125 = "Pers Provincie Antwerpen", "?",
IF($C125 = "Pluym Maarten", "Regionale Landschappen",
IF($C125 = "Praet Petra", "Havencentrum",
IF($C125 = "Ragas Sophie", "Erfgoed",
IF($C125 = "Rosier Mariel", "Toerisme Provincie Antwerpen",
IF($C125 = "Ruimte Provincie Antwerpen", "?",
IF($C125 = "Sapolaite Justina", "PGRM",
IF($C125 = "Sonja Geurts", "Kempens Landschap",
IF($C125 = "Stuer Soraya", "?",
IF($C125 = "Toerisme Scheldeland", "Toerisme provincie Antwerpen",
IF($C125 = "Van Daele Gert", "Veiligheidsinstituut",
IF($C125 = "Van Houselt Marleen", "Suske en Wiske",
IF($C125 = "Van Malderen Nele", "?",
IF($C125 = "Vandendriessche Kathleen", "De Schorre",
IF($C125 = "Vercammen Katrijn", "?",
IF($C125 = "Wouters Nancy", "PGRK",
IF($C125 = "Wouters Sarah (PGRM)", "PGRM",
IF($C125 = "Gatto Duan", "PGRA - M - K",
IF($C125 = "Verhelst Hilde", "?",
IF($C125 = "de Warande", "De Warande",
IF($C125 = "Galle Inge", "PITO",
IF($C125 = "Maris Sophie", "Regionale Landschappen",
IF($C125 = "OS_Redactie_Persbericht", "?", "?"))))))))))))))))))))))))))))))))))))))))))))))</f>
        <v>Waterbeleid</v>
      </c>
      <c r="K125" s="1" t="s">
        <v>11</v>
      </c>
      <c r="L125" s="95">
        <v>43549</v>
      </c>
      <c r="M125" s="65" t="str">
        <f t="shared" si="4"/>
        <v>mrt</v>
      </c>
    </row>
    <row r="126" spans="1:13" x14ac:dyDescent="0.25">
      <c r="A126" s="1" t="s">
        <v>599</v>
      </c>
      <c r="B126" s="1" t="str">
        <f t="shared" si="6"/>
        <v>Persdienst</v>
      </c>
      <c r="C126" s="2" t="s">
        <v>22</v>
      </c>
      <c r="D126" s="1" t="s">
        <v>217</v>
      </c>
      <c r="E126" s="1" t="s">
        <v>855</v>
      </c>
      <c r="F126" s="2" t="s">
        <v>626</v>
      </c>
      <c r="G126" s="2" t="s">
        <v>626</v>
      </c>
      <c r="H126" s="2" t="s">
        <v>855</v>
      </c>
      <c r="I126" s="1" t="s">
        <v>593</v>
      </c>
      <c r="J126" s="1" t="s">
        <v>645</v>
      </c>
      <c r="K126" s="1" t="s">
        <v>16</v>
      </c>
      <c r="L126" s="95">
        <v>43549</v>
      </c>
      <c r="M126" s="65" t="str">
        <f t="shared" si="4"/>
        <v>mrt</v>
      </c>
    </row>
    <row r="127" spans="1:13" x14ac:dyDescent="0.25">
      <c r="A127" s="1" t="s">
        <v>599</v>
      </c>
      <c r="B127" s="1" t="str">
        <f t="shared" si="6"/>
        <v>Persdienst</v>
      </c>
      <c r="C127" s="2" t="s">
        <v>22</v>
      </c>
      <c r="D127" s="8" t="s">
        <v>218</v>
      </c>
      <c r="E127" s="1" t="s">
        <v>855</v>
      </c>
      <c r="F127" s="2" t="s">
        <v>626</v>
      </c>
      <c r="G127" s="2" t="s">
        <v>855</v>
      </c>
      <c r="H127" s="2" t="s">
        <v>626</v>
      </c>
      <c r="I127" s="1" t="s">
        <v>596</v>
      </c>
      <c r="J127" s="1" t="s">
        <v>647</v>
      </c>
      <c r="K127" s="1" t="s">
        <v>16</v>
      </c>
      <c r="L127" s="95">
        <v>43549</v>
      </c>
      <c r="M127" s="65" t="str">
        <f t="shared" si="4"/>
        <v>mrt</v>
      </c>
    </row>
    <row r="128" spans="1:13" x14ac:dyDescent="0.25">
      <c r="A128" s="1" t="s">
        <v>599</v>
      </c>
      <c r="B128" s="1" t="str">
        <f t="shared" si="6"/>
        <v>Provincie</v>
      </c>
      <c r="C128" s="2" t="s">
        <v>35</v>
      </c>
      <c r="D128" s="1" t="s">
        <v>213</v>
      </c>
      <c r="E128" s="1" t="s">
        <v>855</v>
      </c>
      <c r="F128" s="2" t="s">
        <v>626</v>
      </c>
      <c r="G128" s="2" t="s">
        <v>855</v>
      </c>
      <c r="H128" s="2" t="s">
        <v>855</v>
      </c>
      <c r="I128" s="1" t="str">
        <f>IF($C128 = "Aerts Evelien", "Economie",
IF($C128 = "Agyei Nena", "Vrije Tijd",
IF($C128 = "Antwerpen Fietsprovincie", "Mobilteit",
IF($C128 = "APS Marijke", "Leefmileu",
IF($C128 = "ART Kathleen", "Economie",
IF($C128 = "Brinckman Lobke", "Leefmileu",
IF($C128 = "communicatie@denekker.be", "Vrije Tijd",
IF($C128 = "De Keyzer Anouche", "Vrije Tijd",
IF($C128 = "Deman Sabine", "Onderwijs en Educatie",
IF($C128 = "D'Haenens Eva", "Vrije Tijd",
IF($C128 = "Dienst Economie (DEIS)", "Economie",
IF($C128 = "Dienst Erfgoed", "Ruimte",
IF($C128 = "Druart Valerie", "Provinciebestuur",
IF($C128 = "Gijsbrechts Thalia", "Leefmileu",
IF($C128 = "Grasso Diana", "Leefmileu",
IF($C128 = "Hofkens Dorien", "Vrije Tijd",
IF($C128 = "Info (Europa Direct)", "Economie",
IF($C128 = "Info (VZW Kempens Landschap)", "Vrije Tijd",
IF($C128 = "Jassime Meeusen", "Extern",
IF($C128 = "Kabinet van de Gouverneur", "Provinciebestuur",
IF($C128 = "Kasteel d'Ursel", "Vrije Tijd",
IF($C128 = "Kopop", "Onderwijs en Educatie",
IF($C128 = "Mermans Mieke", "Vrije Tijd",
IF($C128 = "Pers Provincie Antwerpen", "Provinciebestuur",
IF($C128 = "Pluym Maarten", "Leefmileu",
IF($C128 = "Praet Petra", "Economie",
IF($C128 = "Ragas Sophie", "Ruimte",
IF($C128 = "Rosier Mariel", "Vrije Tijd",
IF($C128 = "Ruimte Provincie Antwerpen", "Ruimte",
IF($C128 = "Sapolaite Justina", "Vrije Tijd",
IF($C128 = "Sonja Geurts", "Extern - Vrije Tijd",
IF($C128 = "Stuer Soraya", "Economie",
IF($C128 = "Toerisme Scheldeland", "Vrije Tijd",
IF($C128 = "Van Daele Gert", "Onderwijs en Educatie",
IF($C128 = "Van Houselt Marleen", "Onderwijs en Educatie",
IF($C128 = "Van Malderen Nele", "Onderwijs en Educatie",
IF($C128 = "Vandendriessche Kathleen", "Vrije Tijd",
IF($C128 = "Vercammen Katrijn", "Ruimte",
IF($C128 = "Wouters Nancy", "Vrije Tijd",
IF($C128 = "Wouters Sarah (PGRM)", "Vrije Tijd",
IF($C128 = "Gatto Duan", "Vrije Tijd",
IF($C128 = "Verhelst Hilde", "Provinciebestuur",
IF($C128 = "de Warande", "Vrije Tijd",
IF($C128 = "Galle Inge", "Onderwijs en Educatie",
IF($C128 = "Verhaert Katleen", "Ruimte",
IF($C128 = "Interreg", "Economie",
IF($C128 = "Maris Sophie", "Leefmileu",
IF($C128 = "Van Grieken Heleen", "Economie",
IF($C128 = "Koninklijk conservatorium Antwerpen", "Vrije Tijd",
IF($C128 = "Art Katleen", "Economie",
IF($C128 = "OS_Redactie_Persbericht", "Provinciebestuur", "?")))))))))))))))))))))))))))))))))))))))))))))))))))</f>
        <v>Vrije Tijd</v>
      </c>
      <c r="J128" s="1" t="s">
        <v>35</v>
      </c>
      <c r="K128" s="1" t="s">
        <v>16</v>
      </c>
      <c r="L128" s="95">
        <v>43549</v>
      </c>
      <c r="M128" s="65" t="str">
        <f t="shared" si="4"/>
        <v>mrt</v>
      </c>
    </row>
    <row r="129" spans="1:13" x14ac:dyDescent="0.25">
      <c r="A129" s="1" t="s">
        <v>599</v>
      </c>
      <c r="B129" s="1" t="str">
        <f t="shared" si="6"/>
        <v>Provincie</v>
      </c>
      <c r="C129" s="2" t="s">
        <v>56</v>
      </c>
      <c r="D129" s="1" t="s">
        <v>215</v>
      </c>
      <c r="E129" s="1" t="s">
        <v>855</v>
      </c>
      <c r="F129" s="2" t="s">
        <v>626</v>
      </c>
      <c r="G129" s="2" t="s">
        <v>855</v>
      </c>
      <c r="H129" s="2" t="s">
        <v>855</v>
      </c>
      <c r="I129" s="1" t="str">
        <f>IF($C129 = "Aerts Evelien", "Economie",
IF($C129 = "Agyei Nena", "Vrije Tijd",
IF($C129 = "Antwerpen Fietsprovincie", "Mobilteit",
IF($C129 = "APS Marijke", "Leefmileu",
IF($C129 = "ART Kathleen", "Economie",
IF($C129 = "Brinckman Lobke", "Leefmileu",
IF($C129 = "communicatie@denekker.be", "Vrije Tijd",
IF($C129 = "De Keyzer Anouche", "Vrije Tijd",
IF($C129 = "Deman Sabine", "Onderwijs en Educatie",
IF($C129 = "D'Haenens Eva", "Vrije Tijd",
IF($C129 = "Dienst Economie (DEIS)", "Economie",
IF($C129 = "Dienst Erfgoed", "Ruimte",
IF($C129 = "Druart Valerie", "Provinciebestuur",
IF($C129 = "Gijsbrechts Thalia", "Leefmileu",
IF($C129 = "Grasso Diana", "Leefmileu",
IF($C129 = "Hofkens Dorien", "Vrije Tijd",
IF($C129 = "Info (Europa Direct)", "Economie",
IF($C129 = "Info (VZW Kempens Landschap)", "Vrije Tijd",
IF($C129 = "Jassime Meeusen", "Extern",
IF($C129 = "Kabinet van de Gouverneur", "Provinciebestuur",
IF($C129 = "Kasteel d'Ursel", "Vrije Tijd",
IF($C129 = "Kopop", "Onderwijs en Educatie",
IF($C129 = "Mermans Mieke", "Vrije Tijd",
IF($C129 = "Pers Provincie Antwerpen", "Provinciebestuur",
IF($C129 = "Pluym Maarten", "Leefmileu",
IF($C129 = "Praet Petra", "Economie",
IF($C129 = "Ragas Sophie", "Ruimte",
IF($C129 = "Rosier Mariel", "Vrije Tijd",
IF($C129 = "Ruimte Provincie Antwerpen", "Ruimte",
IF($C129 = "Sapolaite Justina", "Vrije Tijd",
IF($C129 = "Sonja Geurts", "Extern - Vrije Tijd",
IF($C129 = "Stuer Soraya", "Economie",
IF($C129 = "Toerisme Scheldeland", "Vrije Tijd",
IF($C129 = "Van Daele Gert", "Onderwijs en Educatie",
IF($C129 = "Van Houselt Marleen", "Onderwijs en Educatie",
IF($C129 = "Van Malderen Nele", "Onderwijs en Educatie",
IF($C129 = "Vandendriessche Kathleen", "Vrije Tijd",
IF($C129 = "Vercammen Katrijn", "Ruimte",
IF($C129 = "Wouters Nancy", "Vrije Tijd",
IF($C129 = "Wouters Sarah (PGRM)", "Vrije Tijd",
IF($C129 = "Gatto Duan", "Vrije Tijd",
IF($C129 = "Verhelst Hilde", "Provinciebestuur",
IF($C129 = "de Warande", "Vrije Tijd",
IF($C129 = "Galle Inge", "Onderwijs en Educatie",
IF($C129 = "Verhaert Katleen", "Ruimte",
IF($C129 = "Interreg", "Economie",
IF($C129 = "Maris Sophie", "Leefmileu",
IF($C129 = "Van Grieken Heleen", "Economie",
IF($C129 = "Koninklijk conservatorium Antwerpen", "Vrije Tijd",
IF($C129 = "Art Katleen", "Economie",
IF($C129 = "OS_Redactie_Persbericht", "Provinciebestuur", "?")))))))))))))))))))))))))))))))))))))))))))))))))))</f>
        <v>Vrije Tijd</v>
      </c>
      <c r="J129" s="1" t="str">
        <f>IF($C129 = "Aerts Evelien", "?",
IF($C129 = "Agyei Nena", "zilvermeer",
IF($C129 = "Antwerpen Fietsprovincie", "?",
IF($C129 = "APS Marijke", "?",
IF($C129 = "ART Kathleen", "POM Antwerpen",
IF($C129 = "Brinckman Lobke", "MOS",
IF($C129 = "communicatie@denekker.be", "De Nekker",
IF($C129 = "De Keyzer Anouche", "PGRA",
IF($C129 = "Deman Sabine", "Campus Vesta",
IF($C129 = "D'Haenens Eva", "Arboretum",
IF($C129 = "Dienst Economie (DEIS)", "Economie, innovatie en Samenleving",
IF($C129 = "Dienst Erfgoed", "Erfgoed",
IF($C129 = "Druart Valerie", "?",
IF($C129 = "Gijsbrechts Thalia", "Waterbeleid",
IF($C129 = "Grasso Diana", "Kamp C",
IF($C129 = "Hofkens Dorien", "Zilvermeer",
IF($C129 = "Info (Europa Direct)", "europa",
IF($C129 = "Info (VZW Kempens Landschap)", "Kempens Landschap",
IF($C129 = "Jassime Meeusen", "Interreg",
IF($C129 = "Kabinet van de Gouverneur", "Gouverneur",
IF($C129 = "Kasteel d'Ursel", "Kasteel d'Ursel",
IF($C129 = "Kopop", "Veiligheidsinstituut",
IF($C129 = "Mermans Mieke", "De Warande",
IF($C129 = "Pers Provincie Antwerpen", "?",
IF($C129 = "Pluym Maarten", "Regionale Landschappen",
IF($C129 = "Praet Petra", "Havencentrum",
IF($C129 = "Ragas Sophie", "Erfgoed",
IF($C129 = "Rosier Mariel", "Toerisme Provincie Antwerpen",
IF($C129 = "Ruimte Provincie Antwerpen", "?",
IF($C129 = "Sapolaite Justina", "PGRM",
IF($C129 = "Sonja Geurts", "Kempens Landschap",
IF($C129 = "Stuer Soraya", "?",
IF($C129 = "Toerisme Scheldeland", "Toerisme provincie Antwerpen",
IF($C129 = "Van Daele Gert", "Veiligheidsinstituut",
IF($C129 = "Van Houselt Marleen", "Suske en Wiske",
IF($C129 = "Van Malderen Nele", "?",
IF($C129 = "Vandendriessche Kathleen", "De Schorre",
IF($C129 = "Vercammen Katrijn", "?",
IF($C129 = "Wouters Nancy", "PGRK",
IF($C129 = "Wouters Sarah (PGRM)", "PGRM",
IF($C129 = "Gatto Duan", "PGRA - M - K",
IF($C129 = "Verhelst Hilde", "?",
IF($C129 = "de Warande", "De Warande",
IF($C129 = "Galle Inge", "PITO",
IF($C129 = "Maris Sophie", "Regionale Landschappen",
IF($C129 = "OS_Redactie_Persbericht", "?", "?"))))))))))))))))))))))))))))))))))))))))))))))</f>
        <v>Kasteel d'Ursel</v>
      </c>
      <c r="K129" s="1" t="s">
        <v>16</v>
      </c>
      <c r="L129" s="95">
        <v>43549</v>
      </c>
      <c r="M129" s="65" t="str">
        <f t="shared" si="4"/>
        <v>mrt</v>
      </c>
    </row>
    <row r="130" spans="1:13" x14ac:dyDescent="0.25">
      <c r="A130" s="1" t="s">
        <v>599</v>
      </c>
      <c r="B130" s="1" t="str">
        <f t="shared" si="6"/>
        <v>Provincie</v>
      </c>
      <c r="C130" s="2" t="s">
        <v>96</v>
      </c>
      <c r="D130" s="1" t="s">
        <v>219</v>
      </c>
      <c r="E130" s="1" t="s">
        <v>855</v>
      </c>
      <c r="F130" s="2" t="s">
        <v>626</v>
      </c>
      <c r="G130" s="2" t="s">
        <v>855</v>
      </c>
      <c r="H130" s="2" t="s">
        <v>855</v>
      </c>
      <c r="I130" s="1" t="str">
        <f>IF($C130 = "Aerts Evelien", "Economie",
IF($C130 = "Agyei Nena", "Vrije Tijd",
IF($C130 = "Antwerpen Fietsprovincie", "Mobilteit",
IF($C130 = "APS Marijke", "Leefmileu",
IF($C130 = "ART Kathleen", "Economie",
IF($C130 = "Brinckman Lobke", "Leefmileu",
IF($C130 = "communicatie@denekker.be", "Vrije Tijd",
IF($C130 = "De Keyzer Anouche", "Vrije Tijd",
IF($C130 = "Deman Sabine", "Onderwijs en Educatie",
IF($C130 = "D'Haenens Eva", "Vrije Tijd",
IF($C130 = "Dienst Economie (DEIS)", "Economie",
IF($C130 = "Dienst Erfgoed", "Ruimte",
IF($C130 = "Druart Valerie", "Provinciebestuur",
IF($C130 = "Gijsbrechts Thalia", "Leefmileu",
IF($C130 = "Grasso Diana", "Leefmileu",
IF($C130 = "Hofkens Dorien", "Vrije Tijd",
IF($C130 = "Info (Europa Direct)", "Economie",
IF($C130 = "Info (VZW Kempens Landschap)", "Vrije Tijd",
IF($C130 = "Jassime Meeusen", "Extern",
IF($C130 = "Kabinet van de Gouverneur", "Provinciebestuur",
IF($C130 = "Kasteel d'Ursel", "Vrije Tijd",
IF($C130 = "Kopop", "Onderwijs en Educatie",
IF($C130 = "Mermans Mieke", "Vrije Tijd",
IF($C130 = "Pers Provincie Antwerpen", "Provinciebestuur",
IF($C130 = "Pluym Maarten", "Leefmileu",
IF($C130 = "Praet Petra", "Economie",
IF($C130 = "Ragas Sophie", "Ruimte",
IF($C130 = "Rosier Mariel", "Vrije Tijd",
IF($C130 = "Ruimte Provincie Antwerpen", "Ruimte",
IF($C130 = "Sapolaite Justina", "Vrije Tijd",
IF($C130 = "Sonja Geurts", "Extern - Vrije Tijd",
IF($C130 = "Stuer Soraya", "Economie",
IF($C130 = "Toerisme Scheldeland", "Vrije Tijd",
IF($C130 = "Van Daele Gert", "Onderwijs en Educatie",
IF($C130 = "Van Houselt Marleen", "Onderwijs en Educatie",
IF($C130 = "Van Malderen Nele", "Onderwijs en Educatie",
IF($C130 = "Vandendriessche Kathleen", "Vrije Tijd",
IF($C130 = "Vercammen Katrijn", "Ruimte",
IF($C130 = "Wouters Nancy", "Vrije Tijd",
IF($C130 = "Wouters Sarah (PGRM)", "Vrije Tijd",
IF($C130 = "Gatto Duan", "Vrije Tijd",
IF($C130 = "Verhelst Hilde", "Provinciebestuur",
IF($C130 = "de Warande", "Vrije Tijd",
IF($C130 = "Galle Inge", "Onderwijs en Educatie",
IF($C130 = "Verhaert Katleen", "Ruimte",
IF($C130 = "Interreg", "Economie",
IF($C130 = "Maris Sophie", "Leefmileu",
IF($C130 = "Van Grieken Heleen", "Economie",
IF($C130 = "Koninklijk conservatorium Antwerpen", "Vrije Tijd",
IF($C130 = "Art Katleen", "Economie",
IF($C130 = "OS_Redactie_Persbericht", "Provinciebestuur", "?")))))))))))))))))))))))))))))))))))))))))))))))))))</f>
        <v>Vrije Tijd</v>
      </c>
      <c r="J130" s="1" t="str">
        <f>IF($C130 = "Aerts Evelien", "?",
IF($C130 = "Agyei Nena", "zilvermeer",
IF($C130 = "Antwerpen Fietsprovincie", "?",
IF($C130 = "APS Marijke", "?",
IF($C130 = "ART Kathleen", "POM Antwerpen",
IF($C130 = "Brinckman Lobke", "MOS",
IF($C130 = "communicatie@denekker.be", "De Nekker",
IF($C130 = "De Keyzer Anouche", "PGRA",
IF($C130 = "Deman Sabine", "Campus Vesta",
IF($C130 = "D'Haenens Eva", "Arboretum",
IF($C130 = "Dienst Economie (DEIS)", "Economie, innovatie en Samenleving",
IF($C130 = "Dienst Erfgoed", "Erfgoed",
IF($C130 = "Druart Valerie", "?",
IF($C130 = "Gijsbrechts Thalia", "Waterbeleid",
IF($C130 = "Grasso Diana", "Kamp C",
IF($C130 = "Hofkens Dorien", "Zilvermeer",
IF($C130 = "Info (Europa Direct)", "europa",
IF($C130 = "Info (VZW Kempens Landschap)", "Kempens Landschap",
IF($C130 = "Jassime Meeusen", "Interreg",
IF($C130 = "Kabinet van de Gouverneur", "Gouverneur",
IF($C130 = "Kasteel d'Ursel", "Kasteel d'Ursel",
IF($C130 = "Kopop", "Veiligheidsinstituut",
IF($C130 = "Mermans Mieke", "De Warande",
IF($C130 = "Pers Provincie Antwerpen", "?",
IF($C130 = "Pluym Maarten", "Regionale Landschappen",
IF($C130 = "Praet Petra", "Havencentrum",
IF($C130 = "Ragas Sophie", "Erfgoed",
IF($C130 = "Rosier Mariel", "Toerisme Provincie Antwerpen",
IF($C130 = "Ruimte Provincie Antwerpen", "?",
IF($C130 = "Sapolaite Justina", "PGRM",
IF($C130 = "Sonja Geurts", "Kempens Landschap",
IF($C130 = "Stuer Soraya", "?",
IF($C130 = "Toerisme Scheldeland", "Toerisme provincie Antwerpen",
IF($C130 = "Van Daele Gert", "Veiligheidsinstituut",
IF($C130 = "Van Houselt Marleen", "Suske en Wiske",
IF($C130 = "Van Malderen Nele", "?",
IF($C130 = "Vandendriessche Kathleen", "De Schorre",
IF($C130 = "Vercammen Katrijn", "?",
IF($C130 = "Wouters Nancy", "PGRK",
IF($C130 = "Wouters Sarah (PGRM)", "PGRM",
IF($C130 = "Gatto Duan", "PGRA - M - K",
IF($C130 = "Verhelst Hilde", "?",
IF($C130 = "de Warande", "De Warande",
IF($C130 = "Galle Inge", "PITO",
IF($C130 = "Maris Sophie", "Regionale Landschappen",
IF($C130 = "OS_Redactie_Persbericht", "?", "?"))))))))))))))))))))))))))))))))))))))))))))))</f>
        <v>Toerisme Provincie Antwerpen</v>
      </c>
      <c r="K130" s="1" t="s">
        <v>16</v>
      </c>
      <c r="L130" s="95">
        <v>43549</v>
      </c>
      <c r="M130" s="65" t="str">
        <f t="shared" ref="M130:M193" si="7">IF(MONTH($L130) = 1, "jan",
IF(MONTH($L130) = 2, "feb",
IF(MONTH($L130) = 3, "mrt",
IF(MONTH($L130) = 4, "apr",
IF(MONTH($L130) = 5, "mei",
IF(MONTH($L130) = 6, "jun",
IF(MONTH($L130) = 7, "jul",
IF(MONTH($L130) = 8, "aug",
IF(MONTH($L130) = 9, "sep",
IF(MONTH($L130) = 10, "okt",
IF(MONTH($L130) = 11, "nov", "dec")))))))))))</f>
        <v>mrt</v>
      </c>
    </row>
    <row r="131" spans="1:13" x14ac:dyDescent="0.25">
      <c r="A131" s="1" t="s">
        <v>599</v>
      </c>
      <c r="B131" s="1" t="str">
        <f t="shared" si="6"/>
        <v>Persdienst</v>
      </c>
      <c r="C131" s="2" t="s">
        <v>22</v>
      </c>
      <c r="D131" s="87" t="s">
        <v>225</v>
      </c>
      <c r="E131" s="1" t="s">
        <v>626</v>
      </c>
      <c r="F131" s="2" t="s">
        <v>855</v>
      </c>
      <c r="G131" s="2" t="s">
        <v>855</v>
      </c>
      <c r="H131" s="2" t="s">
        <v>855</v>
      </c>
      <c r="I131" s="1" t="s">
        <v>590</v>
      </c>
      <c r="J131" s="1" t="s">
        <v>306</v>
      </c>
      <c r="K131" s="1" t="s">
        <v>11</v>
      </c>
      <c r="L131" s="95">
        <v>43550</v>
      </c>
      <c r="M131" s="65" t="str">
        <f t="shared" si="7"/>
        <v>mrt</v>
      </c>
    </row>
    <row r="132" spans="1:13" x14ac:dyDescent="0.25">
      <c r="A132" s="1" t="s">
        <v>599</v>
      </c>
      <c r="B132" s="1" t="str">
        <f t="shared" si="6"/>
        <v>Provincie</v>
      </c>
      <c r="C132" s="2" t="s">
        <v>56</v>
      </c>
      <c r="D132" s="1" t="s">
        <v>224</v>
      </c>
      <c r="E132" s="1" t="s">
        <v>855</v>
      </c>
      <c r="F132" s="2" t="s">
        <v>855</v>
      </c>
      <c r="G132" s="2" t="s">
        <v>855</v>
      </c>
      <c r="H132" s="2" t="s">
        <v>855</v>
      </c>
      <c r="I132" s="1" t="str">
        <f>IF($C132 = "Aerts Evelien", "Economie",
IF($C132 = "Agyei Nena", "Vrije Tijd",
IF($C132 = "Antwerpen Fietsprovincie", "Mobilteit",
IF($C132 = "APS Marijke", "Leefmileu",
IF($C132 = "ART Kathleen", "Economie",
IF($C132 = "Brinckman Lobke", "Leefmileu",
IF($C132 = "communicatie@denekker.be", "Vrije Tijd",
IF($C132 = "De Keyzer Anouche", "Vrije Tijd",
IF($C132 = "Deman Sabine", "Onderwijs en Educatie",
IF($C132 = "D'Haenens Eva", "Vrije Tijd",
IF($C132 = "Dienst Economie (DEIS)", "Economie",
IF($C132 = "Dienst Erfgoed", "Ruimte",
IF($C132 = "Druart Valerie", "Provinciebestuur",
IF($C132 = "Gijsbrechts Thalia", "Leefmileu",
IF($C132 = "Grasso Diana", "Leefmileu",
IF($C132 = "Hofkens Dorien", "Vrije Tijd",
IF($C132 = "Info (Europa Direct)", "Economie",
IF($C132 = "Info (VZW Kempens Landschap)", "Vrije Tijd",
IF($C132 = "Jassime Meeusen", "Extern",
IF($C132 = "Kabinet van de Gouverneur", "Provinciebestuur",
IF($C132 = "Kasteel d'Ursel", "Vrije Tijd",
IF($C132 = "Kopop", "Onderwijs en Educatie",
IF($C132 = "Mermans Mieke", "Vrije Tijd",
IF($C132 = "Pers Provincie Antwerpen", "Provinciebestuur",
IF($C132 = "Pluym Maarten", "Leefmileu",
IF($C132 = "Praet Petra", "Economie",
IF($C132 = "Ragas Sophie", "Ruimte",
IF($C132 = "Rosier Mariel", "Vrije Tijd",
IF($C132 = "Ruimte Provincie Antwerpen", "Ruimte",
IF($C132 = "Sapolaite Justina", "Vrije Tijd",
IF($C132 = "Sonja Geurts", "Extern - Vrije Tijd",
IF($C132 = "Stuer Soraya", "Economie",
IF($C132 = "Toerisme Scheldeland", "Vrije Tijd",
IF($C132 = "Van Daele Gert", "Onderwijs en Educatie",
IF($C132 = "Van Houselt Marleen", "Onderwijs en Educatie",
IF($C132 = "Van Malderen Nele", "Onderwijs en Educatie",
IF($C132 = "Vandendriessche Kathleen", "Vrije Tijd",
IF($C132 = "Vercammen Katrijn", "Ruimte",
IF($C132 = "Wouters Nancy", "Vrije Tijd",
IF($C132 = "Wouters Sarah (PGRM)", "Vrije Tijd",
IF($C132 = "Gatto Duan", "Vrije Tijd",
IF($C132 = "Verhelst Hilde", "Provinciebestuur",
IF($C132 = "de Warande", "Vrije Tijd",
IF($C132 = "Galle Inge", "Onderwijs en Educatie",
IF($C132 = "Verhaert Katleen", "Ruimte",
IF($C132 = "Interreg", "Economie",
IF($C132 = "Maris Sophie", "Leefmileu",
IF($C132 = "Van Grieken Heleen", "Economie",
IF($C132 = "Koninklijk conservatorium Antwerpen", "Vrije Tijd",
IF($C132 = "Art Katleen", "Economie",
IF($C132 = "OS_Redactie_Persbericht", "Provinciebestuur", "?")))))))))))))))))))))))))))))))))))))))))))))))))))</f>
        <v>Vrije Tijd</v>
      </c>
      <c r="J132" s="1" t="str">
        <f>IF($C132 = "Aerts Evelien", "?",
IF($C132 = "Agyei Nena", "zilvermeer",
IF($C132 = "Antwerpen Fietsprovincie", "?",
IF($C132 = "APS Marijke", "?",
IF($C132 = "ART Kathleen", "POM Antwerpen",
IF($C132 = "Brinckman Lobke", "MOS",
IF($C132 = "communicatie@denekker.be", "De Nekker",
IF($C132 = "De Keyzer Anouche", "PGRA",
IF($C132 = "Deman Sabine", "Campus Vesta",
IF($C132 = "D'Haenens Eva", "Arboretum",
IF($C132 = "Dienst Economie (DEIS)", "Economie, innovatie en Samenleving",
IF($C132 = "Dienst Erfgoed", "Erfgoed",
IF($C132 = "Druart Valerie", "?",
IF($C132 = "Gijsbrechts Thalia", "Waterbeleid",
IF($C132 = "Grasso Diana", "Kamp C",
IF($C132 = "Hofkens Dorien", "Zilvermeer",
IF($C132 = "Info (Europa Direct)", "europa",
IF($C132 = "Info (VZW Kempens Landschap)", "Kempens Landschap",
IF($C132 = "Jassime Meeusen", "Interreg",
IF($C132 = "Kabinet van de Gouverneur", "Gouverneur",
IF($C132 = "Kasteel d'Ursel", "Kasteel d'Ursel",
IF($C132 = "Kopop", "Veiligheidsinstituut",
IF($C132 = "Mermans Mieke", "De Warande",
IF($C132 = "Pers Provincie Antwerpen", "?",
IF($C132 = "Pluym Maarten", "Regionale Landschappen",
IF($C132 = "Praet Petra", "Havencentrum",
IF($C132 = "Ragas Sophie", "Erfgoed",
IF($C132 = "Rosier Mariel", "Toerisme Provincie Antwerpen",
IF($C132 = "Ruimte Provincie Antwerpen", "?",
IF($C132 = "Sapolaite Justina", "PGRM",
IF($C132 = "Sonja Geurts", "Kempens Landschap",
IF($C132 = "Stuer Soraya", "?",
IF($C132 = "Toerisme Scheldeland", "Toerisme provincie Antwerpen",
IF($C132 = "Van Daele Gert", "Veiligheidsinstituut",
IF($C132 = "Van Houselt Marleen", "Suske en Wiske",
IF($C132 = "Van Malderen Nele", "?",
IF($C132 = "Vandendriessche Kathleen", "De Schorre",
IF($C132 = "Vercammen Katrijn", "?",
IF($C132 = "Wouters Nancy", "PGRK",
IF($C132 = "Wouters Sarah (PGRM)", "PGRM",
IF($C132 = "Gatto Duan", "PGRA - M - K",
IF($C132 = "Verhelst Hilde", "?",
IF($C132 = "de Warande", "De Warande",
IF($C132 = "Galle Inge", "PITO",
IF($C132 = "Maris Sophie", "Regionale Landschappen",
IF($C132 = "OS_Redactie_Persbericht", "?", "?"))))))))))))))))))))))))))))))))))))))))))))))</f>
        <v>Kasteel d'Ursel</v>
      </c>
      <c r="K132" s="1" t="s">
        <v>11</v>
      </c>
      <c r="L132" s="95">
        <v>43550</v>
      </c>
      <c r="M132" s="65" t="str">
        <f t="shared" si="7"/>
        <v>mrt</v>
      </c>
    </row>
    <row r="133" spans="1:13" x14ac:dyDescent="0.25">
      <c r="A133" s="1" t="s">
        <v>599</v>
      </c>
      <c r="B133" s="1" t="str">
        <f t="shared" si="6"/>
        <v>Provincie</v>
      </c>
      <c r="C133" s="2" t="s">
        <v>33</v>
      </c>
      <c r="D133" s="1" t="s">
        <v>220</v>
      </c>
      <c r="E133" s="1" t="s">
        <v>855</v>
      </c>
      <c r="F133" s="2" t="s">
        <v>855</v>
      </c>
      <c r="G133" s="2" t="s">
        <v>855</v>
      </c>
      <c r="H133" s="2" t="s">
        <v>855</v>
      </c>
      <c r="I133" s="1" t="str">
        <f>IF($C133 = "Aerts Evelien", "Economie",
IF($C133 = "Agyei Nena", "Vrije Tijd",
IF($C133 = "Antwerpen Fietsprovincie", "Mobilteit",
IF($C133 = "APS Marijke", "Leefmileu",
IF($C133 = "ART Kathleen", "Economie",
IF($C133 = "Brinckman Lobke", "Leefmileu",
IF($C133 = "communicatie@denekker.be", "Vrije Tijd",
IF($C133 = "De Keyzer Anouche", "Vrije Tijd",
IF($C133 = "Deman Sabine", "Onderwijs en Educatie",
IF($C133 = "D'Haenens Eva", "Vrije Tijd",
IF($C133 = "Dienst Economie (DEIS)", "Economie",
IF($C133 = "Dienst Erfgoed", "Ruimte",
IF($C133 = "Druart Valerie", "Provinciebestuur",
IF($C133 = "Gijsbrechts Thalia", "Leefmileu",
IF($C133 = "Grasso Diana", "Leefmileu",
IF($C133 = "Hofkens Dorien", "Vrije Tijd",
IF($C133 = "Info (Europa Direct)", "Economie",
IF($C133 = "Info (VZW Kempens Landschap)", "Vrije Tijd",
IF($C133 = "Jassime Meeusen", "Extern",
IF($C133 = "Kabinet van de Gouverneur", "Provinciebestuur",
IF($C133 = "Kasteel d'Ursel", "Vrije Tijd",
IF($C133 = "Kopop", "Onderwijs en Educatie",
IF($C133 = "Mermans Mieke", "Vrije Tijd",
IF($C133 = "Pers Provincie Antwerpen", "Provinciebestuur",
IF($C133 = "Pluym Maarten", "Leefmileu",
IF($C133 = "Praet Petra", "Economie",
IF($C133 = "Ragas Sophie", "Ruimte",
IF($C133 = "Rosier Mariel", "Vrije Tijd",
IF($C133 = "Ruimte Provincie Antwerpen", "Ruimte",
IF($C133 = "Sapolaite Justina", "Vrije Tijd",
IF($C133 = "Sonja Geurts", "Extern - Vrije Tijd",
IF($C133 = "Stuer Soraya", "Economie",
IF($C133 = "Toerisme Scheldeland", "Vrije Tijd",
IF($C133 = "Van Daele Gert", "Onderwijs en Educatie",
IF($C133 = "Van Houselt Marleen", "Onderwijs en Educatie",
IF($C133 = "Van Malderen Nele", "Onderwijs en Educatie",
IF($C133 = "Vandendriessche Kathleen", "Vrije Tijd",
IF($C133 = "Vercammen Katrijn", "Ruimte",
IF($C133 = "Wouters Nancy", "Vrije Tijd",
IF($C133 = "Wouters Sarah (PGRM)", "Vrije Tijd",
IF($C133 = "Gatto Duan", "Vrije Tijd",
IF($C133 = "Verhelst Hilde", "Provinciebestuur",
IF($C133 = "de Warande", "Vrije Tijd",
IF($C133 = "Galle Inge", "Onderwijs en Educatie",
IF($C133 = "Verhaert Katleen", "Ruimte",
IF($C133 = "Interreg", "Economie",
IF($C133 = "Maris Sophie", "Leefmileu",
IF($C133 = "Van Grieken Heleen", "Economie",
IF($C133 = "Koninklijk conservatorium Antwerpen", "Vrije Tijd",
IF($C133 = "Art Katleen", "Economie",
IF($C133 = "OS_Redactie_Persbericht", "Provinciebestuur", "?")))))))))))))))))))))))))))))))))))))))))))))))))))</f>
        <v>Vrije Tijd</v>
      </c>
      <c r="J133" s="1" t="str">
        <f>IF($C133 = "Aerts Evelien", "?",
IF($C133 = "Agyei Nena", "zilvermeer",
IF($C133 = "Antwerpen Fietsprovincie", "?",
IF($C133 = "APS Marijke", "?",
IF($C133 = "ART Kathleen", "POM Antwerpen",
IF($C133 = "Brinckman Lobke", "MOS",
IF($C133 = "communicatie@denekker.be", "De Nekker",
IF($C133 = "De Keyzer Anouche", "PGRA",
IF($C133 = "Deman Sabine", "Campus Vesta",
IF($C133 = "D'Haenens Eva", "Arboretum",
IF($C133 = "Dienst Economie (DEIS)", "Economie, innovatie en Samenleving",
IF($C133 = "Dienst Erfgoed", "Erfgoed",
IF($C133 = "Druart Valerie", "?",
IF($C133 = "Gijsbrechts Thalia", "Waterbeleid",
IF($C133 = "Grasso Diana", "Kamp C",
IF($C133 = "Hofkens Dorien", "Zilvermeer",
IF($C133 = "Info (Europa Direct)", "europa",
IF($C133 = "Info (VZW Kempens Landschap)", "Kempens Landschap",
IF($C133 = "Jassime Meeusen", "Interreg",
IF($C133 = "Kabinet van de Gouverneur", "Gouverneur",
IF($C133 = "Kasteel d'Ursel", "Kasteel d'Ursel",
IF($C133 = "Kopop", "Veiligheidsinstituut",
IF($C133 = "Mermans Mieke", "De Warande",
IF($C133 = "Pers Provincie Antwerpen", "?",
IF($C133 = "Pluym Maarten", "Regionale Landschappen",
IF($C133 = "Praet Petra", "Havencentrum",
IF($C133 = "Ragas Sophie", "Erfgoed",
IF($C133 = "Rosier Mariel", "Toerisme Provincie Antwerpen",
IF($C133 = "Ruimte Provincie Antwerpen", "?",
IF($C133 = "Sapolaite Justina", "PGRM",
IF($C133 = "Sonja Geurts", "Kempens Landschap",
IF($C133 = "Stuer Soraya", "?",
IF($C133 = "Toerisme Scheldeland", "Toerisme provincie Antwerpen",
IF($C133 = "Van Daele Gert", "Veiligheidsinstituut",
IF($C133 = "Van Houselt Marleen", "Suske en Wiske",
IF($C133 = "Van Malderen Nele", "?",
IF($C133 = "Vandendriessche Kathleen", "De Schorre",
IF($C133 = "Vercammen Katrijn", "?",
IF($C133 = "Wouters Nancy", "PGRK",
IF($C133 = "Wouters Sarah (PGRM)", "PGRM",
IF($C133 = "Gatto Duan", "PGRA - M - K",
IF($C133 = "Verhelst Hilde", "?",
IF($C133 = "de Warande", "De Warande",
IF($C133 = "Galle Inge", "PITO",
IF($C133 = "Maris Sophie", "Regionale Landschappen",
IF($C133 = "OS_Redactie_Persbericht", "?", "?"))))))))))))))))))))))))))))))))))))))))))))))</f>
        <v>PGRA</v>
      </c>
      <c r="K133" s="1" t="s">
        <v>31</v>
      </c>
      <c r="L133" s="95">
        <v>43550</v>
      </c>
      <c r="M133" s="65" t="str">
        <f t="shared" si="7"/>
        <v>mrt</v>
      </c>
    </row>
    <row r="134" spans="1:13" x14ac:dyDescent="0.25">
      <c r="A134" s="1" t="s">
        <v>599</v>
      </c>
      <c r="B134" s="1" t="str">
        <f t="shared" si="6"/>
        <v>Provincie</v>
      </c>
      <c r="C134" s="2" t="s">
        <v>33</v>
      </c>
      <c r="D134" s="1" t="s">
        <v>221</v>
      </c>
      <c r="E134" s="1" t="s">
        <v>855</v>
      </c>
      <c r="F134" s="2" t="s">
        <v>626</v>
      </c>
      <c r="G134" s="2" t="s">
        <v>626</v>
      </c>
      <c r="H134" s="2" t="s">
        <v>855</v>
      </c>
      <c r="I134" s="1" t="str">
        <f>IF($C134 = "Aerts Evelien", "Economie",
IF($C134 = "Agyei Nena", "Vrije Tijd",
IF($C134 = "Antwerpen Fietsprovincie", "Mobilteit",
IF($C134 = "APS Marijke", "Leefmileu",
IF($C134 = "ART Kathleen", "Economie",
IF($C134 = "Brinckman Lobke", "Leefmileu",
IF($C134 = "communicatie@denekker.be", "Vrije Tijd",
IF($C134 = "De Keyzer Anouche", "Vrije Tijd",
IF($C134 = "Deman Sabine", "Onderwijs en Educatie",
IF($C134 = "D'Haenens Eva", "Vrije Tijd",
IF($C134 = "Dienst Economie (DEIS)", "Economie",
IF($C134 = "Dienst Erfgoed", "Ruimte",
IF($C134 = "Druart Valerie", "Provinciebestuur",
IF($C134 = "Gijsbrechts Thalia", "Leefmileu",
IF($C134 = "Grasso Diana", "Leefmileu",
IF($C134 = "Hofkens Dorien", "Vrije Tijd",
IF($C134 = "Info (Europa Direct)", "Economie",
IF($C134 = "Info (VZW Kempens Landschap)", "Vrije Tijd",
IF($C134 = "Jassime Meeusen", "Extern",
IF($C134 = "Kabinet van de Gouverneur", "Provinciebestuur",
IF($C134 = "Kasteel d'Ursel", "Vrije Tijd",
IF($C134 = "Kopop", "Onderwijs en Educatie",
IF($C134 = "Mermans Mieke", "Vrije Tijd",
IF($C134 = "Pers Provincie Antwerpen", "Provinciebestuur",
IF($C134 = "Pluym Maarten", "Leefmileu",
IF($C134 = "Praet Petra", "Economie",
IF($C134 = "Ragas Sophie", "Ruimte",
IF($C134 = "Rosier Mariel", "Vrije Tijd",
IF($C134 = "Ruimte Provincie Antwerpen", "Ruimte",
IF($C134 = "Sapolaite Justina", "Vrije Tijd",
IF($C134 = "Sonja Geurts", "Extern - Vrije Tijd",
IF($C134 = "Stuer Soraya", "Economie",
IF($C134 = "Toerisme Scheldeland", "Vrije Tijd",
IF($C134 = "Van Daele Gert", "Onderwijs en Educatie",
IF($C134 = "Van Houselt Marleen", "Onderwijs en Educatie",
IF($C134 = "Van Malderen Nele", "Onderwijs en Educatie",
IF($C134 = "Vandendriessche Kathleen", "Vrije Tijd",
IF($C134 = "Vercammen Katrijn", "Ruimte",
IF($C134 = "Wouters Nancy", "Vrije Tijd",
IF($C134 = "Wouters Sarah (PGRM)", "Vrije Tijd",
IF($C134 = "Gatto Duan", "Vrije Tijd",
IF($C134 = "Verhelst Hilde", "Provinciebestuur",
IF($C134 = "de Warande", "Vrije Tijd",
IF($C134 = "Galle Inge", "Onderwijs en Educatie",
IF($C134 = "Verhaert Katleen", "Ruimte",
IF($C134 = "Interreg", "Economie",
IF($C134 = "Maris Sophie", "Leefmileu",
IF($C134 = "Van Grieken Heleen", "Economie",
IF($C134 = "Koninklijk conservatorium Antwerpen", "Vrije Tijd",
IF($C134 = "Art Katleen", "Economie",
IF($C134 = "OS_Redactie_Persbericht", "Provinciebestuur", "?")))))))))))))))))))))))))))))))))))))))))))))))))))</f>
        <v>Vrije Tijd</v>
      </c>
      <c r="J134" s="1" t="str">
        <f>IF($C134 = "Aerts Evelien", "?",
IF($C134 = "Agyei Nena", "zilvermeer",
IF($C134 = "Antwerpen Fietsprovincie", "?",
IF($C134 = "APS Marijke", "?",
IF($C134 = "ART Kathleen", "POM Antwerpen",
IF($C134 = "Brinckman Lobke", "MOS",
IF($C134 = "communicatie@denekker.be", "De Nekker",
IF($C134 = "De Keyzer Anouche", "PGRA",
IF($C134 = "Deman Sabine", "Campus Vesta",
IF($C134 = "D'Haenens Eva", "Arboretum",
IF($C134 = "Dienst Economie (DEIS)", "Economie, innovatie en Samenleving",
IF($C134 = "Dienst Erfgoed", "Erfgoed",
IF($C134 = "Druart Valerie", "?",
IF($C134 = "Gijsbrechts Thalia", "Waterbeleid",
IF($C134 = "Grasso Diana", "Kamp C",
IF($C134 = "Hofkens Dorien", "Zilvermeer",
IF($C134 = "Info (Europa Direct)", "europa",
IF($C134 = "Info (VZW Kempens Landschap)", "Kempens Landschap",
IF($C134 = "Jassime Meeusen", "Interreg",
IF($C134 = "Kabinet van de Gouverneur", "Gouverneur",
IF($C134 = "Kasteel d'Ursel", "Kasteel d'Ursel",
IF($C134 = "Kopop", "Veiligheidsinstituut",
IF($C134 = "Mermans Mieke", "De Warande",
IF($C134 = "Pers Provincie Antwerpen", "?",
IF($C134 = "Pluym Maarten", "Regionale Landschappen",
IF($C134 = "Praet Petra", "Havencentrum",
IF($C134 = "Ragas Sophie", "Erfgoed",
IF($C134 = "Rosier Mariel", "Toerisme Provincie Antwerpen",
IF($C134 = "Ruimte Provincie Antwerpen", "?",
IF($C134 = "Sapolaite Justina", "PGRM",
IF($C134 = "Sonja Geurts", "Kempens Landschap",
IF($C134 = "Stuer Soraya", "?",
IF($C134 = "Toerisme Scheldeland", "Toerisme provincie Antwerpen",
IF($C134 = "Van Daele Gert", "Veiligheidsinstituut",
IF($C134 = "Van Houselt Marleen", "Suske en Wiske",
IF($C134 = "Van Malderen Nele", "?",
IF($C134 = "Vandendriessche Kathleen", "De Schorre",
IF($C134 = "Vercammen Katrijn", "?",
IF($C134 = "Wouters Nancy", "PGRK",
IF($C134 = "Wouters Sarah (PGRM)", "PGRM",
IF($C134 = "Gatto Duan", "PGRA - M - K",
IF($C134 = "Verhelst Hilde", "?",
IF($C134 = "de Warande", "De Warande",
IF($C134 = "Galle Inge", "PITO",
IF($C134 = "Maris Sophie", "Regionale Landschappen",
IF($C134 = "OS_Redactie_Persbericht", "?", "?"))))))))))))))))))))))))))))))))))))))))))))))</f>
        <v>PGRA</v>
      </c>
      <c r="K134" s="1" t="s">
        <v>31</v>
      </c>
      <c r="L134" s="95">
        <v>43550</v>
      </c>
      <c r="M134" s="65" t="str">
        <f t="shared" si="7"/>
        <v>mrt</v>
      </c>
    </row>
    <row r="135" spans="1:13" x14ac:dyDescent="0.25">
      <c r="A135" s="1" t="s">
        <v>599</v>
      </c>
      <c r="B135" s="1" t="str">
        <f t="shared" si="6"/>
        <v>Provincie</v>
      </c>
      <c r="C135" s="2" t="s">
        <v>33</v>
      </c>
      <c r="D135" s="1" t="s">
        <v>222</v>
      </c>
      <c r="E135" s="1" t="s">
        <v>855</v>
      </c>
      <c r="F135" s="2" t="s">
        <v>855</v>
      </c>
      <c r="G135" s="2" t="s">
        <v>855</v>
      </c>
      <c r="H135" s="2" t="s">
        <v>855</v>
      </c>
      <c r="I135" s="1" t="str">
        <f>IF($C135 = "Aerts Evelien", "Economie",
IF($C135 = "Agyei Nena", "Vrije Tijd",
IF($C135 = "Antwerpen Fietsprovincie", "Mobilteit",
IF($C135 = "APS Marijke", "Leefmileu",
IF($C135 = "ART Kathleen", "Economie",
IF($C135 = "Brinckman Lobke", "Leefmileu",
IF($C135 = "communicatie@denekker.be", "Vrije Tijd",
IF($C135 = "De Keyzer Anouche", "Vrije Tijd",
IF($C135 = "Deman Sabine", "Onderwijs en Educatie",
IF($C135 = "D'Haenens Eva", "Vrije Tijd",
IF($C135 = "Dienst Economie (DEIS)", "Economie",
IF($C135 = "Dienst Erfgoed", "Ruimte",
IF($C135 = "Druart Valerie", "Provinciebestuur",
IF($C135 = "Gijsbrechts Thalia", "Leefmileu",
IF($C135 = "Grasso Diana", "Leefmileu",
IF($C135 = "Hofkens Dorien", "Vrije Tijd",
IF($C135 = "Info (Europa Direct)", "Economie",
IF($C135 = "Info (VZW Kempens Landschap)", "Vrije Tijd",
IF($C135 = "Jassime Meeusen", "Extern",
IF($C135 = "Kabinet van de Gouverneur", "Provinciebestuur",
IF($C135 = "Kasteel d'Ursel", "Vrije Tijd",
IF($C135 = "Kopop", "Onderwijs en Educatie",
IF($C135 = "Mermans Mieke", "Vrije Tijd",
IF($C135 = "Pers Provincie Antwerpen", "Provinciebestuur",
IF($C135 = "Pluym Maarten", "Leefmileu",
IF($C135 = "Praet Petra", "Economie",
IF($C135 = "Ragas Sophie", "Ruimte",
IF($C135 = "Rosier Mariel", "Vrije Tijd",
IF($C135 = "Ruimte Provincie Antwerpen", "Ruimte",
IF($C135 = "Sapolaite Justina", "Vrije Tijd",
IF($C135 = "Sonja Geurts", "Extern - Vrije Tijd",
IF($C135 = "Stuer Soraya", "Economie",
IF($C135 = "Toerisme Scheldeland", "Vrije Tijd",
IF($C135 = "Van Daele Gert", "Onderwijs en Educatie",
IF($C135 = "Van Houselt Marleen", "Onderwijs en Educatie",
IF($C135 = "Van Malderen Nele", "Onderwijs en Educatie",
IF($C135 = "Vandendriessche Kathleen", "Vrije Tijd",
IF($C135 = "Vercammen Katrijn", "Ruimte",
IF($C135 = "Wouters Nancy", "Vrije Tijd",
IF($C135 = "Wouters Sarah (PGRM)", "Vrije Tijd",
IF($C135 = "Gatto Duan", "Vrije Tijd",
IF($C135 = "Verhelst Hilde", "Provinciebestuur",
IF($C135 = "de Warande", "Vrije Tijd",
IF($C135 = "Galle Inge", "Onderwijs en Educatie",
IF($C135 = "Verhaert Katleen", "Ruimte",
IF($C135 = "Interreg", "Economie",
IF($C135 = "Maris Sophie", "Leefmileu",
IF($C135 = "Van Grieken Heleen", "Economie",
IF($C135 = "Koninklijk conservatorium Antwerpen", "Vrije Tijd",
IF($C135 = "Art Katleen", "Economie",
IF($C135 = "OS_Redactie_Persbericht", "Provinciebestuur", "?")))))))))))))))))))))))))))))))))))))))))))))))))))</f>
        <v>Vrije Tijd</v>
      </c>
      <c r="J135" s="1" t="str">
        <f>IF($C135 = "Aerts Evelien", "?",
IF($C135 = "Agyei Nena", "zilvermeer",
IF($C135 = "Antwerpen Fietsprovincie", "?",
IF($C135 = "APS Marijke", "?",
IF($C135 = "ART Kathleen", "POM Antwerpen",
IF($C135 = "Brinckman Lobke", "MOS",
IF($C135 = "communicatie@denekker.be", "De Nekker",
IF($C135 = "De Keyzer Anouche", "PGRA",
IF($C135 = "Deman Sabine", "Campus Vesta",
IF($C135 = "D'Haenens Eva", "Arboretum",
IF($C135 = "Dienst Economie (DEIS)", "Economie, innovatie en Samenleving",
IF($C135 = "Dienst Erfgoed", "Erfgoed",
IF($C135 = "Druart Valerie", "?",
IF($C135 = "Gijsbrechts Thalia", "Waterbeleid",
IF($C135 = "Grasso Diana", "Kamp C",
IF($C135 = "Hofkens Dorien", "Zilvermeer",
IF($C135 = "Info (Europa Direct)", "europa",
IF($C135 = "Info (VZW Kempens Landschap)", "Kempens Landschap",
IF($C135 = "Jassime Meeusen", "Interreg",
IF($C135 = "Kabinet van de Gouverneur", "Gouverneur",
IF($C135 = "Kasteel d'Ursel", "Kasteel d'Ursel",
IF($C135 = "Kopop", "Veiligheidsinstituut",
IF($C135 = "Mermans Mieke", "De Warande",
IF($C135 = "Pers Provincie Antwerpen", "?",
IF($C135 = "Pluym Maarten", "Regionale Landschappen",
IF($C135 = "Praet Petra", "Havencentrum",
IF($C135 = "Ragas Sophie", "Erfgoed",
IF($C135 = "Rosier Mariel", "Toerisme Provincie Antwerpen",
IF($C135 = "Ruimte Provincie Antwerpen", "?",
IF($C135 = "Sapolaite Justina", "PGRM",
IF($C135 = "Sonja Geurts", "Kempens Landschap",
IF($C135 = "Stuer Soraya", "?",
IF($C135 = "Toerisme Scheldeland", "Toerisme provincie Antwerpen",
IF($C135 = "Van Daele Gert", "Veiligheidsinstituut",
IF($C135 = "Van Houselt Marleen", "Suske en Wiske",
IF($C135 = "Van Malderen Nele", "?",
IF($C135 = "Vandendriessche Kathleen", "De Schorre",
IF($C135 = "Vercammen Katrijn", "?",
IF($C135 = "Wouters Nancy", "PGRK",
IF($C135 = "Wouters Sarah (PGRM)", "PGRM",
IF($C135 = "Gatto Duan", "PGRA - M - K",
IF($C135 = "Verhelst Hilde", "?",
IF($C135 = "de Warande", "De Warande",
IF($C135 = "Galle Inge", "PITO",
IF($C135 = "Maris Sophie", "Regionale Landschappen",
IF($C135 = "OS_Redactie_Persbericht", "?", "?"))))))))))))))))))))))))))))))))))))))))))))))</f>
        <v>PGRA</v>
      </c>
      <c r="K135" s="1" t="s">
        <v>31</v>
      </c>
      <c r="L135" s="95">
        <v>43550</v>
      </c>
      <c r="M135" s="65" t="str">
        <f t="shared" si="7"/>
        <v>mrt</v>
      </c>
    </row>
    <row r="136" spans="1:13" x14ac:dyDescent="0.25">
      <c r="A136" s="1" t="s">
        <v>599</v>
      </c>
      <c r="B136" s="1" t="str">
        <f t="shared" si="6"/>
        <v>Provincie</v>
      </c>
      <c r="C136" s="2" t="s">
        <v>33</v>
      </c>
      <c r="D136" s="1" t="s">
        <v>223</v>
      </c>
      <c r="E136" s="1" t="s">
        <v>855</v>
      </c>
      <c r="F136" s="2" t="s">
        <v>626</v>
      </c>
      <c r="G136" s="2" t="s">
        <v>855</v>
      </c>
      <c r="H136" s="2" t="s">
        <v>855</v>
      </c>
      <c r="I136" s="1" t="str">
        <f>IF($C136 = "Aerts Evelien", "Economie",
IF($C136 = "Agyei Nena", "Vrije Tijd",
IF($C136 = "Antwerpen Fietsprovincie", "Mobilteit",
IF($C136 = "APS Marijke", "Leefmileu",
IF($C136 = "ART Kathleen", "Economie",
IF($C136 = "Brinckman Lobke", "Leefmileu",
IF($C136 = "communicatie@denekker.be", "Vrije Tijd",
IF($C136 = "De Keyzer Anouche", "Vrije Tijd",
IF($C136 = "Deman Sabine", "Onderwijs en Educatie",
IF($C136 = "D'Haenens Eva", "Vrije Tijd",
IF($C136 = "Dienst Economie (DEIS)", "Economie",
IF($C136 = "Dienst Erfgoed", "Ruimte",
IF($C136 = "Druart Valerie", "Provinciebestuur",
IF($C136 = "Gijsbrechts Thalia", "Leefmileu",
IF($C136 = "Grasso Diana", "Leefmileu",
IF($C136 = "Hofkens Dorien", "Vrije Tijd",
IF($C136 = "Info (Europa Direct)", "Economie",
IF($C136 = "Info (VZW Kempens Landschap)", "Vrije Tijd",
IF($C136 = "Jassime Meeusen", "Extern",
IF($C136 = "Kabinet van de Gouverneur", "Provinciebestuur",
IF($C136 = "Kasteel d'Ursel", "Vrije Tijd",
IF($C136 = "Kopop", "Onderwijs en Educatie",
IF($C136 = "Mermans Mieke", "Vrije Tijd",
IF($C136 = "Pers Provincie Antwerpen", "Provinciebestuur",
IF($C136 = "Pluym Maarten", "Leefmileu",
IF($C136 = "Praet Petra", "Economie",
IF($C136 = "Ragas Sophie", "Ruimte",
IF($C136 = "Rosier Mariel", "Vrije Tijd",
IF($C136 = "Ruimte Provincie Antwerpen", "Ruimte",
IF($C136 = "Sapolaite Justina", "Vrije Tijd",
IF($C136 = "Sonja Geurts", "Extern - Vrije Tijd",
IF($C136 = "Stuer Soraya", "Economie",
IF($C136 = "Toerisme Scheldeland", "Vrije Tijd",
IF($C136 = "Van Daele Gert", "Onderwijs en Educatie",
IF($C136 = "Van Houselt Marleen", "Onderwijs en Educatie",
IF($C136 = "Van Malderen Nele", "Onderwijs en Educatie",
IF($C136 = "Vandendriessche Kathleen", "Vrije Tijd",
IF($C136 = "Vercammen Katrijn", "Ruimte",
IF($C136 = "Wouters Nancy", "Vrije Tijd",
IF($C136 = "Wouters Sarah (PGRM)", "Vrije Tijd",
IF($C136 = "Gatto Duan", "Vrije Tijd",
IF($C136 = "Verhelst Hilde", "Provinciebestuur",
IF($C136 = "de Warande", "Vrije Tijd",
IF($C136 = "Galle Inge", "Onderwijs en Educatie",
IF($C136 = "Verhaert Katleen", "Ruimte",
IF($C136 = "Interreg", "Economie",
IF($C136 = "Maris Sophie", "Leefmileu",
IF($C136 = "Van Grieken Heleen", "Economie",
IF($C136 = "Koninklijk conservatorium Antwerpen", "Vrije Tijd",
IF($C136 = "Art Katleen", "Economie",
IF($C136 = "OS_Redactie_Persbericht", "Provinciebestuur", "?")))))))))))))))))))))))))))))))))))))))))))))))))))</f>
        <v>Vrije Tijd</v>
      </c>
      <c r="J136" s="1" t="str">
        <f>IF($C136 = "Aerts Evelien", "?",
IF($C136 = "Agyei Nena", "zilvermeer",
IF($C136 = "Antwerpen Fietsprovincie", "?",
IF($C136 = "APS Marijke", "?",
IF($C136 = "ART Kathleen", "POM Antwerpen",
IF($C136 = "Brinckman Lobke", "MOS",
IF($C136 = "communicatie@denekker.be", "De Nekker",
IF($C136 = "De Keyzer Anouche", "PGRA",
IF($C136 = "Deman Sabine", "Campus Vesta",
IF($C136 = "D'Haenens Eva", "Arboretum",
IF($C136 = "Dienst Economie (DEIS)", "Economie, innovatie en Samenleving",
IF($C136 = "Dienst Erfgoed", "Erfgoed",
IF($C136 = "Druart Valerie", "?",
IF($C136 = "Gijsbrechts Thalia", "Waterbeleid",
IF($C136 = "Grasso Diana", "Kamp C",
IF($C136 = "Hofkens Dorien", "Zilvermeer",
IF($C136 = "Info (Europa Direct)", "europa",
IF($C136 = "Info (VZW Kempens Landschap)", "Kempens Landschap",
IF($C136 = "Jassime Meeusen", "Interreg",
IF($C136 = "Kabinet van de Gouverneur", "Gouverneur",
IF($C136 = "Kasteel d'Ursel", "Kasteel d'Ursel",
IF($C136 = "Kopop", "Veiligheidsinstituut",
IF($C136 = "Mermans Mieke", "De Warande",
IF($C136 = "Pers Provincie Antwerpen", "?",
IF($C136 = "Pluym Maarten", "Regionale Landschappen",
IF($C136 = "Praet Petra", "Havencentrum",
IF($C136 = "Ragas Sophie", "Erfgoed",
IF($C136 = "Rosier Mariel", "Toerisme Provincie Antwerpen",
IF($C136 = "Ruimte Provincie Antwerpen", "?",
IF($C136 = "Sapolaite Justina", "PGRM",
IF($C136 = "Sonja Geurts", "Kempens Landschap",
IF($C136 = "Stuer Soraya", "?",
IF($C136 = "Toerisme Scheldeland", "Toerisme provincie Antwerpen",
IF($C136 = "Van Daele Gert", "Veiligheidsinstituut",
IF($C136 = "Van Houselt Marleen", "Suske en Wiske",
IF($C136 = "Van Malderen Nele", "?",
IF($C136 = "Vandendriessche Kathleen", "De Schorre",
IF($C136 = "Vercammen Katrijn", "?",
IF($C136 = "Wouters Nancy", "PGRK",
IF($C136 = "Wouters Sarah (PGRM)", "PGRM",
IF($C136 = "Gatto Duan", "PGRA - M - K",
IF($C136 = "Verhelst Hilde", "?",
IF($C136 = "de Warande", "De Warande",
IF($C136 = "Galle Inge", "PITO",
IF($C136 = "Maris Sophie", "Regionale Landschappen",
IF($C136 = "OS_Redactie_Persbericht", "?", "?"))))))))))))))))))))))))))))))))))))))))))))))</f>
        <v>PGRA</v>
      </c>
      <c r="K136" s="1" t="s">
        <v>31</v>
      </c>
      <c r="L136" s="95">
        <v>43550</v>
      </c>
      <c r="M136" s="65" t="str">
        <f t="shared" si="7"/>
        <v>mrt</v>
      </c>
    </row>
    <row r="137" spans="1:13" x14ac:dyDescent="0.25">
      <c r="A137" s="1" t="s">
        <v>599</v>
      </c>
      <c r="B137" s="1" t="s">
        <v>851</v>
      </c>
      <c r="C137" s="2" t="s">
        <v>236</v>
      </c>
      <c r="D137" s="11" t="s">
        <v>235</v>
      </c>
      <c r="E137" s="1" t="s">
        <v>855</v>
      </c>
      <c r="F137" s="2" t="s">
        <v>855</v>
      </c>
      <c r="G137" s="2" t="s">
        <v>855</v>
      </c>
      <c r="H137" s="2" t="s">
        <v>855</v>
      </c>
      <c r="I137" s="1" t="s">
        <v>590</v>
      </c>
      <c r="J137" s="1" t="s">
        <v>234</v>
      </c>
      <c r="K137" s="1" t="s">
        <v>11</v>
      </c>
      <c r="L137" s="95">
        <v>43551</v>
      </c>
      <c r="M137" s="65" t="str">
        <f t="shared" si="7"/>
        <v>mrt</v>
      </c>
    </row>
    <row r="138" spans="1:13" x14ac:dyDescent="0.25">
      <c r="A138" s="1" t="s">
        <v>599</v>
      </c>
      <c r="B138" s="1" t="s">
        <v>852</v>
      </c>
      <c r="C138" s="2" t="s">
        <v>228</v>
      </c>
      <c r="D138" s="1" t="s">
        <v>227</v>
      </c>
      <c r="E138" s="1" t="s">
        <v>855</v>
      </c>
      <c r="F138" s="2" t="s">
        <v>626</v>
      </c>
      <c r="G138" s="2" t="s">
        <v>626</v>
      </c>
      <c r="H138" s="2" t="s">
        <v>855</v>
      </c>
      <c r="I138" s="1" t="s">
        <v>590</v>
      </c>
      <c r="J138" s="1" t="str">
        <f>IF($C138 = "Aerts Evelien", "?",
IF($C138 = "Agyei Nena", "zilvermeer",
IF($C138 = "Antwerpen Fietsprovincie", "?",
IF($C138 = "APS Marijke", "?",
IF($C138 = "ART Kathleen", "POM Antwerpen",
IF($C138 = "Brinckman Lobke", "MOS",
IF($C138 = "communicatie@denekker.be", "De Nekker",
IF($C138 = "De Keyzer Anouche", "PGRA",
IF($C138 = "Deman Sabine", "Campus Vesta",
IF($C138 = "D'Haenens Eva", "Arboretum",
IF($C138 = "Dienst Economie (DEIS)", "Economie, innovatie en Samenleving",
IF($C138 = "Dienst Erfgoed", "Erfgoed",
IF($C138 = "Druart Valerie", "?",
IF($C138 = "Gijsbrechts Thalia", "Waterbeleid",
IF($C138 = "Grasso Diana", "Kamp C",
IF($C138 = "Hofkens Dorien", "Zilvermeer",
IF($C138 = "Info (Europa Direct)", "europa",
IF($C138 = "Info (VZW Kempens Landschap)", "Kempens Landschap",
IF($C138 = "Jassime Meeusen", "Interreg",
IF($C138 = "Kabinet van de Gouverneur", "Gouverneur",
IF($C138 = "Kasteel d'Ursel", "Kasteel d'Ursel",
IF($C138 = "Kopop", "Veiligheidsinstituut",
IF($C138 = "Mermans Mieke", "De Warande",
IF($C138 = "Pers Provincie Antwerpen", "?",
IF($C138 = "Pluym Maarten", "Regionale Landschappen",
IF($C138 = "Praet Petra", "Havencentrum",
IF($C138 = "Ragas Sophie", "Erfgoed",
IF($C138 = "Rosier Mariel", "Toerisme Provincie Antwerpen",
IF($C138 = "Ruimte Provincie Antwerpen", "?",
IF($C138 = "Sapolaite Justina", "PGRM",
IF($C138 = "Sonja Geurts", "Kempens Landschap",
IF($C138 = "Stuer Soraya", "?",
IF($C138 = "Toerisme Scheldeland", "Toerisme provincie Antwerpen",
IF($C138 = "Van Daele Gert", "Veiligheidsinstituut",
IF($C138 = "Van Houselt Marleen", "Suske en Wiske",
IF($C138 = "Van Malderen Nele", "?",
IF($C138 = "Vandendriessche Kathleen", "De Schorre",
IF($C138 = "Vercammen Katrijn", "?",
IF($C138 = "Wouters Nancy", "PGRK",
IF($C138 = "Wouters Sarah (PGRM)", "PGRM",
IF($C138 = "Gatto Duan", "PGRA - M - K",
IF($C138 = "Verhelst Hilde", "?",
IF($C138 = "de Warande", "De Warande",
IF($C138 = "Galle Inge", "PITO",
IF($C138 = "Maris Sophie", "Regionale Landschappen",
IF($C138 = "OS_Redactie_Persbericht", "?", "?"))))))))))))))))))))))))))))))))))))))))))))))</f>
        <v>Interreg</v>
      </c>
      <c r="K138" s="1" t="s">
        <v>16</v>
      </c>
      <c r="L138" s="95">
        <v>43551</v>
      </c>
      <c r="M138" s="65" t="str">
        <f t="shared" si="7"/>
        <v>mrt</v>
      </c>
    </row>
    <row r="139" spans="1:13" x14ac:dyDescent="0.25">
      <c r="A139" s="1" t="s">
        <v>599</v>
      </c>
      <c r="B139" s="1" t="str">
        <f t="shared" ref="B139:B170" si="8">IF($C139 = "Aerts Evelien", "Provincie",
IF($C139 = "Agyei Nena", "Provincie",
IF($C139 = "Antwerpen Fietsprovincie", "Provincie",
IF($C139 = "APS Marijke", "Provincie",
IF($C139 = "ART Kathleen", "Provincie",
IF($C139 = "Brinckman Lobke", "Provincie",
IF($C139 = "communicatie@denekker.be", "Provincie",
IF($C139 = "De Keyzer Anouche", "Provincie",
IF($C139 = "Deman Sabine", "Provincie",
IF($C139 = "D'Haenens Eva", "Provincie",
IF($C139 = "Dienst Economie (DEIS)", "Provincie",
IF($C139 = "Dienst Erfgoed", "Provincie",
IF($C139 = "Druart Valerie", "Persdienst",
IF($C139 = "Gijsbrechts Thalia", "Provincie",
IF($C139 = "Grasso Diana", "Provincie",
IF($C139 = "Hofkens Dorien", "Provincie",
IF($C139 = "Info (Europa Direct)", "Provincie",
IF($C139 = "Info (VZW Kempens Landschap)", "Provincie",
IF($C139 = "Jassime Meeusen", "Provincie",
IF($C139 = "Kabinet van de Gouverneur", "Gouverneur",
IF($C139 = "Kasteel d'Ursel", "Provincie",
IF($C139 = "Kopop", "Provincie",
IF($C139 = "Mermans Mieke", "Provincie",
IF($C139 = "Pers Provincie Antwerpen", "Persdienst",
IF($C139 = "Pluym Maarten", "Provincie",
IF($C139 = "Praet Petra", "Provincie",
IF($C139 = "Ragas Sophie", "Provincie",
IF($C139 = "Rosier Mariel", "Provincie",
IF($C139 = "Ruimte Provincie Antwerpen", "Provincie",
IF($C139 = "Sapolaite Justina", "Provincie",
IF($C139 = "Sonja Geurts", "Extern",
IF($C139 = "Stuer Soraya", "Provincie",
IF($C139 = "Toerisme Scheldeland", "Provincie",
IF($C139 = "Van Daele Gert", "Provincie",
IF($C139 = "Van Houselt Marleen", "Provincie",
IF($C139 = "Van Malderen Nele", "Provincie",
IF($C139 = "Vandendriessche Kathleen", "Provincie",
IF($C139 = "Vercammen Katrijn", "Provincie",
IF($C139 = "Wouters Nancy", "Provincie",
IF($C139 = "Wouters Sarah (PGRM)", "Provincie",
IF($C139 = "Gatto Duan", "Provincie",
IF($C139 = "Verhelst Hilde", "Persdienst",
IF($C139 = "de Warande", "Provincie",
IF($C139 = "Galle Inge", "Provincie",
IF($C139 = "Verhaert Katleen", "Provincie",
IF($C139 = "Interreg", "Extern",
IF($C139 = "Maris Sophie", "Provincie",
IF($C139 = "Persprovincie", "Provincie",
IF($C139 = "Van Grieken Heleen", "Provincie",
IF($C139 = "Persdienst Oost-Vlaanderen", "Extern",
IF($C139 = "Geerinckx Johny", "Provincie",
IF($C139 = "Van Impe Faye", "Provincie",
IF($C139 = "Koninklijk conservatorium Antwerpen", "Extern",
IF($C139 = "Vvp", "Extern",
IF($C139 = "Art Katleen", "Provincie",
IF($C139 = "Claes Sara", "Gouverneur",
IF($C139 = "OS_Redactie_Persbericht","Extern", "?")))))))))))))))))))))))))))))))))))))))))))))))))))))))))</f>
        <v>Persdienst</v>
      </c>
      <c r="C139" s="2" t="s">
        <v>22</v>
      </c>
      <c r="D139" s="1" t="s">
        <v>229</v>
      </c>
      <c r="E139" s="1" t="s">
        <v>855</v>
      </c>
      <c r="F139" s="2" t="s">
        <v>626</v>
      </c>
      <c r="G139" s="2" t="s">
        <v>626</v>
      </c>
      <c r="H139" s="2" t="s">
        <v>855</v>
      </c>
      <c r="I139" s="1" t="s">
        <v>591</v>
      </c>
      <c r="J139" s="1" t="s">
        <v>864</v>
      </c>
      <c r="K139" s="1" t="s">
        <v>16</v>
      </c>
      <c r="L139" s="95">
        <v>43551</v>
      </c>
      <c r="M139" s="65" t="str">
        <f t="shared" si="7"/>
        <v>mrt</v>
      </c>
    </row>
    <row r="140" spans="1:13" x14ac:dyDescent="0.25">
      <c r="A140" s="1" t="s">
        <v>599</v>
      </c>
      <c r="B140" s="1" t="str">
        <f t="shared" si="8"/>
        <v>Provincie</v>
      </c>
      <c r="C140" s="2" t="s">
        <v>188</v>
      </c>
      <c r="D140" s="1" t="s">
        <v>226</v>
      </c>
      <c r="E140" s="1" t="s">
        <v>855</v>
      </c>
      <c r="F140" s="2" t="s">
        <v>626</v>
      </c>
      <c r="G140" s="2" t="s">
        <v>855</v>
      </c>
      <c r="H140" s="2" t="s">
        <v>626</v>
      </c>
      <c r="I140" s="1" t="str">
        <f>IF($C140 = "Aerts Evelien", "Economie",
IF($C140 = "Agyei Nena", "Vrije Tijd",
IF($C140 = "Antwerpen Fietsprovincie", "Mobilteit",
IF($C140 = "APS Marijke", "Leefmileu",
IF($C140 = "ART Kathleen", "Economie",
IF($C140 = "Brinckman Lobke", "Leefmileu",
IF($C140 = "communicatie@denekker.be", "Vrije Tijd",
IF($C140 = "De Keyzer Anouche", "Vrije Tijd",
IF($C140 = "Deman Sabine", "Onderwijs en Educatie",
IF($C140 = "D'Haenens Eva", "Vrije Tijd",
IF($C140 = "Dienst Economie (DEIS)", "Economie",
IF($C140 = "Dienst Erfgoed", "Ruimte",
IF($C140 = "Druart Valerie", "Provinciebestuur",
IF($C140 = "Gijsbrechts Thalia", "Leefmileu",
IF($C140 = "Grasso Diana", "Leefmileu",
IF($C140 = "Hofkens Dorien", "Vrije Tijd",
IF($C140 = "Info (Europa Direct)", "Economie",
IF($C140 = "Info (VZW Kempens Landschap)", "Vrije Tijd",
IF($C140 = "Jassime Meeusen", "Extern",
IF($C140 = "Kabinet van de Gouverneur", "Provinciebestuur",
IF($C140 = "Kasteel d'Ursel", "Vrije Tijd",
IF($C140 = "Kopop", "Onderwijs en Educatie",
IF($C140 = "Mermans Mieke", "Vrije Tijd",
IF($C140 = "Pers Provincie Antwerpen", "Provinciebestuur",
IF($C140 = "Pluym Maarten", "Leefmileu",
IF($C140 = "Praet Petra", "Economie",
IF($C140 = "Ragas Sophie", "Ruimte",
IF($C140 = "Rosier Mariel", "Vrije Tijd",
IF($C140 = "Ruimte Provincie Antwerpen", "Ruimte",
IF($C140 = "Sapolaite Justina", "Vrije Tijd",
IF($C140 = "Sonja Geurts", "Extern - Vrije Tijd",
IF($C140 = "Stuer Soraya", "Economie",
IF($C140 = "Toerisme Scheldeland", "Vrije Tijd",
IF($C140 = "Van Daele Gert", "Onderwijs en Educatie",
IF($C140 = "Van Houselt Marleen", "Onderwijs en Educatie",
IF($C140 = "Van Malderen Nele", "Onderwijs en Educatie",
IF($C140 = "Vandendriessche Kathleen", "Vrije Tijd",
IF($C140 = "Vercammen Katrijn", "Ruimte",
IF($C140 = "Wouters Nancy", "Vrije Tijd",
IF($C140 = "Wouters Sarah (PGRM)", "Vrije Tijd",
IF($C140 = "Gatto Duan", "Vrije Tijd",
IF($C140 = "Verhelst Hilde", "Provinciebestuur",
IF($C140 = "de Warande", "Vrije Tijd",
IF($C140 = "Galle Inge", "Onderwijs en Educatie",
IF($C140 = "Verhaert Katleen", "Ruimte",
IF($C140 = "Interreg", "Economie",
IF($C140 = "Maris Sophie", "Leefmileu",
IF($C140 = "Van Grieken Heleen", "Economie",
IF($C140 = "Koninklijk conservatorium Antwerpen", "Vrije Tijd",
IF($C140 = "Art Katleen", "Economie",
IF($C140 = "OS_Redactie_Persbericht", "Provinciebestuur", "?")))))))))))))))))))))))))))))))))))))))))))))))))))</f>
        <v>Onderwijs en Educatie</v>
      </c>
      <c r="J140" s="1" t="str">
        <f>IF($C140 = "Aerts Evelien", "?",
IF($C140 = "Agyei Nena", "zilvermeer",
IF($C140 = "Antwerpen Fietsprovincie", "?",
IF($C140 = "APS Marijke", "?",
IF($C140 = "ART Kathleen", "POM Antwerpen",
IF($C140 = "Brinckman Lobke", "MOS",
IF($C140 = "communicatie@denekker.be", "De Nekker",
IF($C140 = "De Keyzer Anouche", "PGRA",
IF($C140 = "Deman Sabine", "Campus Vesta",
IF($C140 = "D'Haenens Eva", "Arboretum",
IF($C140 = "Dienst Economie (DEIS)", "Economie, innovatie en Samenleving",
IF($C140 = "Dienst Erfgoed", "Erfgoed",
IF($C140 = "Druart Valerie", "?",
IF($C140 = "Gijsbrechts Thalia", "Waterbeleid",
IF($C140 = "Grasso Diana", "Kamp C",
IF($C140 = "Hofkens Dorien", "Zilvermeer",
IF($C140 = "Info (Europa Direct)", "europa",
IF($C140 = "Info (VZW Kempens Landschap)", "Kempens Landschap",
IF($C140 = "Jassime Meeusen", "Interreg",
IF($C140 = "Kabinet van de Gouverneur", "Gouverneur",
IF($C140 = "Kasteel d'Ursel", "Kasteel d'Ursel",
IF($C140 = "Kopop", "Veiligheidsinstituut",
IF($C140 = "Mermans Mieke", "De Warande",
IF($C140 = "Pers Provincie Antwerpen", "?",
IF($C140 = "Pluym Maarten", "Regionale Landschappen",
IF($C140 = "Praet Petra", "Havencentrum",
IF($C140 = "Ragas Sophie", "Erfgoed",
IF($C140 = "Rosier Mariel", "Toerisme Provincie Antwerpen",
IF($C140 = "Ruimte Provincie Antwerpen", "?",
IF($C140 = "Sapolaite Justina", "PGRM",
IF($C140 = "Sonja Geurts", "Kempens Landschap",
IF($C140 = "Stuer Soraya", "?",
IF($C140 = "Toerisme Scheldeland", "Toerisme provincie Antwerpen",
IF($C140 = "Van Daele Gert", "Veiligheidsinstituut",
IF($C140 = "Van Houselt Marleen", "Suske en Wiske",
IF($C140 = "Van Malderen Nele", "?",
IF($C140 = "Vandendriessche Kathleen", "De Schorre",
IF($C140 = "Vercammen Katrijn", "?",
IF($C140 = "Wouters Nancy", "PGRK",
IF($C140 = "Wouters Sarah (PGRM)", "PGRM",
IF($C140 = "Gatto Duan", "PGRA - M - K",
IF($C140 = "Verhelst Hilde", "?",
IF($C140 = "de Warande", "De Warande",
IF($C140 = "Galle Inge", "PITO",
IF($C140 = "Maris Sophie", "Regionale Landschappen",
IF($C140 = "OS_Redactie_Persbericht", "?", "?"))))))))))))))))))))))))))))))))))))))))))))))</f>
        <v>Campus Vesta</v>
      </c>
      <c r="K140" s="1" t="s">
        <v>11</v>
      </c>
      <c r="L140" s="95">
        <v>43551</v>
      </c>
      <c r="M140" s="65" t="str">
        <f t="shared" si="7"/>
        <v>mrt</v>
      </c>
    </row>
    <row r="141" spans="1:13" x14ac:dyDescent="0.25">
      <c r="A141" s="1" t="s">
        <v>599</v>
      </c>
      <c r="B141" s="1" t="str">
        <f t="shared" si="8"/>
        <v>Persdienst</v>
      </c>
      <c r="C141" s="2" t="s">
        <v>22</v>
      </c>
      <c r="D141" s="1" t="s">
        <v>230</v>
      </c>
      <c r="E141" s="1" t="s">
        <v>855</v>
      </c>
      <c r="F141" s="2" t="s">
        <v>626</v>
      </c>
      <c r="G141" s="2" t="s">
        <v>855</v>
      </c>
      <c r="H141" s="2" t="s">
        <v>855</v>
      </c>
      <c r="I141" s="1" t="str">
        <f>IF($C141 = "Aerts Evelien", "Economie",
IF($C141 = "Agyei Nena", "Vrije Tijd",
IF($C141 = "Antwerpen Fietsprovincie", "Mobilteit",
IF($C141 = "APS Marijke", "Leefmileu",
IF($C141 = "ART Kathleen", "Economie",
IF($C141 = "Brinckman Lobke", "Leefmileu",
IF($C141 = "communicatie@denekker.be", "Vrije Tijd",
IF($C141 = "De Keyzer Anouche", "Vrije Tijd",
IF($C141 = "Deman Sabine", "Onderwijs en Educatie",
IF($C141 = "D'Haenens Eva", "Vrije Tijd",
IF($C141 = "Dienst Economie (DEIS)", "Economie",
IF($C141 = "Dienst Erfgoed", "Ruimte",
IF($C141 = "Druart Valerie", "Provinciebestuur",
IF($C141 = "Gijsbrechts Thalia", "Leefmileu",
IF($C141 = "Grasso Diana", "Leefmileu",
IF($C141 = "Hofkens Dorien", "Vrije Tijd",
IF($C141 = "Info (Europa Direct)", "Economie",
IF($C141 = "Info (VZW Kempens Landschap)", "Vrije Tijd",
IF($C141 = "Jassime Meeusen", "Extern",
IF($C141 = "Kabinet van de Gouverneur", "Provinciebestuur",
IF($C141 = "Kasteel d'Ursel", "Vrije Tijd",
IF($C141 = "Kopop", "Onderwijs en Educatie",
IF($C141 = "Mermans Mieke", "Vrije Tijd",
IF($C141 = "Pers Provincie Antwerpen", "Provinciebestuur",
IF($C141 = "Pluym Maarten", "Leefmileu",
IF($C141 = "Praet Petra", "Economie",
IF($C141 = "Ragas Sophie", "Ruimte",
IF($C141 = "Rosier Mariel", "Vrije Tijd",
IF($C141 = "Ruimte Provincie Antwerpen", "Ruimte",
IF($C141 = "Sapolaite Justina", "Vrije Tijd",
IF($C141 = "Sonja Geurts", "Extern - Vrije Tijd",
IF($C141 = "Stuer Soraya", "Economie",
IF($C141 = "Toerisme Scheldeland", "Vrije Tijd",
IF($C141 = "Van Daele Gert", "Onderwijs en Educatie",
IF($C141 = "Van Houselt Marleen", "Onderwijs en Educatie",
IF($C141 = "Van Malderen Nele", "Onderwijs en Educatie",
IF($C141 = "Vandendriessche Kathleen", "Vrije Tijd",
IF($C141 = "Vercammen Katrijn", "Ruimte",
IF($C141 = "Wouters Nancy", "Vrije Tijd",
IF($C141 = "Wouters Sarah (PGRM)", "Vrije Tijd",
IF($C141 = "Gatto Duan", "Vrije Tijd",
IF($C141 = "Verhelst Hilde", "Provinciebestuur",
IF($C141 = "de Warande", "Vrije Tijd",
IF($C141 = "Galle Inge", "Onderwijs en Educatie",
IF($C141 = "Verhaert Katleen", "Ruimte",
IF($C141 = "Interreg", "Economie",
IF($C141 = "Maris Sophie", "Leefmileu",
IF($C141 = "Van Grieken Heleen", "Economie",
IF($C141 = "Koninklijk conservatorium Antwerpen", "Vrije Tijd",
IF($C141 = "Art Katleen", "Economie",
IF($C141 = "OS_Redactie_Persbericht", "Provinciebestuur", "?")))))))))))))))))))))))))))))))))))))))))))))))))))</f>
        <v>Provinciebestuur</v>
      </c>
      <c r="J141" s="1" t="s">
        <v>636</v>
      </c>
      <c r="K141" s="1" t="s">
        <v>11</v>
      </c>
      <c r="L141" s="95">
        <v>43551</v>
      </c>
      <c r="M141" s="65" t="str">
        <f t="shared" si="7"/>
        <v>mrt</v>
      </c>
    </row>
    <row r="142" spans="1:13" x14ac:dyDescent="0.25">
      <c r="A142" s="1" t="s">
        <v>599</v>
      </c>
      <c r="B142" s="1" t="str">
        <f t="shared" si="8"/>
        <v>Provincie</v>
      </c>
      <c r="C142" s="2" t="s">
        <v>233</v>
      </c>
      <c r="D142" s="1" t="s">
        <v>232</v>
      </c>
      <c r="E142" s="1" t="s">
        <v>855</v>
      </c>
      <c r="F142" s="2" t="s">
        <v>626</v>
      </c>
      <c r="G142" s="2" t="s">
        <v>626</v>
      </c>
      <c r="H142" s="2" t="s">
        <v>855</v>
      </c>
      <c r="I142" s="1" t="str">
        <f>IF($C142 = "Aerts Evelien", "Economie",
IF($C142 = "Agyei Nena", "Vrije Tijd",
IF($C142 = "Antwerpen Fietsprovincie", "Mobilteit",
IF($C142 = "APS Marijke", "Leefmileu",
IF($C142 = "ART Kathleen", "Economie",
IF($C142 = "Brinckman Lobke", "Leefmileu",
IF($C142 = "communicatie@denekker.be", "Vrije Tijd",
IF($C142 = "De Keyzer Anouche", "Vrije Tijd",
IF($C142 = "Deman Sabine", "Onderwijs en Educatie",
IF($C142 = "D'Haenens Eva", "Vrije Tijd",
IF($C142 = "Dienst Economie (DEIS)", "Economie",
IF($C142 = "Dienst Erfgoed", "Ruimte",
IF($C142 = "Druart Valerie", "Provinciebestuur",
IF($C142 = "Gijsbrechts Thalia", "Leefmileu",
IF($C142 = "Grasso Diana", "Leefmileu",
IF($C142 = "Hofkens Dorien", "Vrije Tijd",
IF($C142 = "Info (Europa Direct)", "Economie",
IF($C142 = "Info (VZW Kempens Landschap)", "Vrije Tijd",
IF($C142 = "Jassime Meeusen", "Extern",
IF($C142 = "Kabinet van de Gouverneur", "Provinciebestuur",
IF($C142 = "Kasteel d'Ursel", "Vrije Tijd",
IF($C142 = "Kopop", "Onderwijs en Educatie",
IF($C142 = "Mermans Mieke", "Vrije Tijd",
IF($C142 = "Pers Provincie Antwerpen", "Provinciebestuur",
IF($C142 = "Pluym Maarten", "Leefmileu",
IF($C142 = "Praet Petra", "Economie",
IF($C142 = "Ragas Sophie", "Ruimte",
IF($C142 = "Rosier Mariel", "Vrije Tijd",
IF($C142 = "Ruimte Provincie Antwerpen", "Ruimte",
IF($C142 = "Sapolaite Justina", "Vrije Tijd",
IF($C142 = "Sonja Geurts", "Extern - Vrije Tijd",
IF($C142 = "Stuer Soraya", "Economie",
IF($C142 = "Toerisme Scheldeland", "Vrije Tijd",
IF($C142 = "Van Daele Gert", "Onderwijs en Educatie",
IF($C142 = "Van Houselt Marleen", "Onderwijs en Educatie",
IF($C142 = "Van Malderen Nele", "Onderwijs en Educatie",
IF($C142 = "Vandendriessche Kathleen", "Vrije Tijd",
IF($C142 = "Vercammen Katrijn", "Ruimte",
IF($C142 = "Wouters Nancy", "Vrije Tijd",
IF($C142 = "Wouters Sarah (PGRM)", "Vrije Tijd",
IF($C142 = "Gatto Duan", "Vrije Tijd",
IF($C142 = "Verhelst Hilde", "Provinciebestuur",
IF($C142 = "de Warande", "Vrije Tijd",
IF($C142 = "Galle Inge", "Onderwijs en Educatie",
IF($C142 = "Verhaert Katleen", "Ruimte",
IF($C142 = "Interreg", "Economie",
IF($C142 = "Maris Sophie", "Leefmileu",
IF($C142 = "Van Grieken Heleen", "Economie",
IF($C142 = "Koninklijk conservatorium Antwerpen", "Vrije Tijd",
IF($C142 = "Art Katleen", "Economie",
IF($C142 = "OS_Redactie_Persbericht", "Provinciebestuur", "?")))))))))))))))))))))))))))))))))))))))))))))))))))</f>
        <v>Vrije Tijd</v>
      </c>
      <c r="J142" s="1" t="str">
        <f>IF($C142 = "Aerts Evelien", "?",
IF($C142 = "Agyei Nena", "zilvermeer",
IF($C142 = "Antwerpen Fietsprovincie", "?",
IF($C142 = "APS Marijke", "?",
IF($C142 = "ART Kathleen", "POM Antwerpen",
IF($C142 = "Brinckman Lobke", "MOS",
IF($C142 = "communicatie@denekker.be", "De Nekker",
IF($C142 = "De Keyzer Anouche", "PGRA",
IF($C142 = "Deman Sabine", "Campus Vesta",
IF($C142 = "D'Haenens Eva", "Arboretum",
IF($C142 = "Dienst Economie (DEIS)", "Economie, innovatie en Samenleving",
IF($C142 = "Dienst Erfgoed", "Erfgoed",
IF($C142 = "Druart Valerie", "?",
IF($C142 = "Gijsbrechts Thalia", "Waterbeleid",
IF($C142 = "Grasso Diana", "Kamp C",
IF($C142 = "Hofkens Dorien", "Zilvermeer",
IF($C142 = "Info (Europa Direct)", "europa",
IF($C142 = "Info (VZW Kempens Landschap)", "Kempens Landschap",
IF($C142 = "Jassime Meeusen", "Interreg",
IF($C142 = "Kabinet van de Gouverneur", "Gouverneur",
IF($C142 = "Kasteel d'Ursel", "Kasteel d'Ursel",
IF($C142 = "Kopop", "Veiligheidsinstituut",
IF($C142 = "Mermans Mieke", "De Warande",
IF($C142 = "Pers Provincie Antwerpen", "?",
IF($C142 = "Pluym Maarten", "Regionale Landschappen",
IF($C142 = "Praet Petra", "Havencentrum",
IF($C142 = "Ragas Sophie", "Erfgoed",
IF($C142 = "Rosier Mariel", "Toerisme Provincie Antwerpen",
IF($C142 = "Ruimte Provincie Antwerpen", "?",
IF($C142 = "Sapolaite Justina", "PGRM",
IF($C142 = "Sonja Geurts", "Kempens Landschap",
IF($C142 = "Stuer Soraya", "?",
IF($C142 = "Toerisme Scheldeland", "Toerisme provincie Antwerpen",
IF($C142 = "Van Daele Gert", "Veiligheidsinstituut",
IF($C142 = "Van Houselt Marleen", "Suske en Wiske",
IF($C142 = "Van Malderen Nele", "?",
IF($C142 = "Vandendriessche Kathleen", "De Schorre",
IF($C142 = "Vercammen Katrijn", "?",
IF($C142 = "Wouters Nancy", "PGRK",
IF($C142 = "Wouters Sarah (PGRM)", "PGRM",
IF($C142 = "Gatto Duan", "PGRA - M - K",
IF($C142 = "Verhelst Hilde", "?",
IF($C142 = "de Warande", "De Warande",
IF($C142 = "Galle Inge", "PITO",
IF($C142 = "Maris Sophie", "Regionale Landschappen",
IF($C142 = "OS_Redactie_Persbericht", "?", "?"))))))))))))))))))))))))))))))))))))))))))))))</f>
        <v>De Schorre</v>
      </c>
      <c r="K142" s="1" t="s">
        <v>11</v>
      </c>
      <c r="L142" s="95">
        <v>43551</v>
      </c>
      <c r="M142" s="65" t="str">
        <f t="shared" si="7"/>
        <v>mrt</v>
      </c>
    </row>
    <row r="143" spans="1:13" x14ac:dyDescent="0.25">
      <c r="A143" s="1" t="s">
        <v>599</v>
      </c>
      <c r="B143" s="1" t="str">
        <f t="shared" si="8"/>
        <v>Provincie</v>
      </c>
      <c r="C143" s="2" t="s">
        <v>61</v>
      </c>
      <c r="D143" s="1" t="s">
        <v>238</v>
      </c>
      <c r="E143" s="1" t="s">
        <v>855</v>
      </c>
      <c r="F143" s="2" t="s">
        <v>626</v>
      </c>
      <c r="G143" s="2" t="s">
        <v>855</v>
      </c>
      <c r="H143" s="2" t="s">
        <v>855</v>
      </c>
      <c r="I143" s="1" t="s">
        <v>591</v>
      </c>
      <c r="J143" s="1" t="s">
        <v>865</v>
      </c>
      <c r="K143" s="1" t="s">
        <v>16</v>
      </c>
      <c r="L143" s="95">
        <v>43552</v>
      </c>
      <c r="M143" s="65" t="str">
        <f t="shared" si="7"/>
        <v>mrt</v>
      </c>
    </row>
    <row r="144" spans="1:13" x14ac:dyDescent="0.25">
      <c r="A144" s="1" t="s">
        <v>599</v>
      </c>
      <c r="B144" s="1" t="str">
        <f t="shared" si="8"/>
        <v>Provincie</v>
      </c>
      <c r="C144" s="2" t="s">
        <v>70</v>
      </c>
      <c r="D144" s="1" t="s">
        <v>237</v>
      </c>
      <c r="E144" s="1" t="s">
        <v>855</v>
      </c>
      <c r="F144" s="2" t="s">
        <v>626</v>
      </c>
      <c r="G144" s="2" t="s">
        <v>855</v>
      </c>
      <c r="H144" s="2" t="s">
        <v>855</v>
      </c>
      <c r="I144" s="1" t="s">
        <v>593</v>
      </c>
      <c r="J144" s="1" t="s">
        <v>646</v>
      </c>
      <c r="K144" s="1" t="s">
        <v>16</v>
      </c>
      <c r="L144" s="95">
        <v>43552</v>
      </c>
      <c r="M144" s="65" t="str">
        <f t="shared" si="7"/>
        <v>mrt</v>
      </c>
    </row>
    <row r="145" spans="1:13" x14ac:dyDescent="0.25">
      <c r="A145" s="1" t="s">
        <v>599</v>
      </c>
      <c r="B145" s="1" t="str">
        <f t="shared" si="8"/>
        <v>Extern</v>
      </c>
      <c r="C145" s="1" t="s">
        <v>251</v>
      </c>
      <c r="D145" s="13" t="s">
        <v>250</v>
      </c>
      <c r="E145" s="1" t="s">
        <v>855</v>
      </c>
      <c r="F145" s="2" t="s">
        <v>855</v>
      </c>
      <c r="G145" s="2" t="s">
        <v>855</v>
      </c>
      <c r="H145" s="2" t="s">
        <v>855</v>
      </c>
      <c r="I145" s="1" t="s">
        <v>596</v>
      </c>
      <c r="J145" s="1" t="s">
        <v>634</v>
      </c>
      <c r="K145" s="1" t="s">
        <v>11</v>
      </c>
      <c r="L145" s="95">
        <v>43552</v>
      </c>
      <c r="M145" s="65" t="str">
        <f t="shared" si="7"/>
        <v>mrt</v>
      </c>
    </row>
    <row r="146" spans="1:13" x14ac:dyDescent="0.25">
      <c r="A146" s="1" t="s">
        <v>599</v>
      </c>
      <c r="B146" s="1" t="str">
        <f t="shared" si="8"/>
        <v>Provincie</v>
      </c>
      <c r="C146" s="2" t="s">
        <v>64</v>
      </c>
      <c r="D146" s="1" t="s">
        <v>241</v>
      </c>
      <c r="E146" s="1" t="s">
        <v>855</v>
      </c>
      <c r="F146" s="2" t="s">
        <v>626</v>
      </c>
      <c r="G146" s="2" t="s">
        <v>626</v>
      </c>
      <c r="H146" s="2" t="s">
        <v>855</v>
      </c>
      <c r="I146" s="1" t="str">
        <f>IF($C146 = "Aerts Evelien", "Economie",
IF($C146 = "Agyei Nena", "Vrije Tijd",
IF($C146 = "Antwerpen Fietsprovincie", "Mobilteit",
IF($C146 = "APS Marijke", "Leefmileu",
IF($C146 = "ART Kathleen", "Economie",
IF($C146 = "Brinckman Lobke", "Leefmileu",
IF($C146 = "communicatie@denekker.be", "Vrije Tijd",
IF($C146 = "De Keyzer Anouche", "Vrije Tijd",
IF($C146 = "Deman Sabine", "Onderwijs en Educatie",
IF($C146 = "D'Haenens Eva", "Vrije Tijd",
IF($C146 = "Dienst Economie (DEIS)", "Economie",
IF($C146 = "Dienst Erfgoed", "Ruimte",
IF($C146 = "Druart Valerie", "Provinciebestuur",
IF($C146 = "Gijsbrechts Thalia", "Leefmileu",
IF($C146 = "Grasso Diana", "Leefmileu",
IF($C146 = "Hofkens Dorien", "Vrije Tijd",
IF($C146 = "Info (Europa Direct)", "Economie",
IF($C146 = "Info (VZW Kempens Landschap)", "Vrije Tijd",
IF($C146 = "Jassime Meeusen", "Extern",
IF($C146 = "Kabinet van de Gouverneur", "Provinciebestuur",
IF($C146 = "Kasteel d'Ursel", "Vrije Tijd",
IF($C146 = "Kopop", "Onderwijs en Educatie",
IF($C146 = "Mermans Mieke", "Vrije Tijd",
IF($C146 = "Pers Provincie Antwerpen", "Provinciebestuur",
IF($C146 = "Pluym Maarten", "Leefmileu",
IF($C146 = "Praet Petra", "Economie",
IF($C146 = "Ragas Sophie", "Ruimte",
IF($C146 = "Rosier Mariel", "Vrije Tijd",
IF($C146 = "Ruimte Provincie Antwerpen", "Ruimte",
IF($C146 = "Sapolaite Justina", "Vrije Tijd",
IF($C146 = "Sonja Geurts", "Extern - Vrije Tijd",
IF($C146 = "Stuer Soraya", "Economie",
IF($C146 = "Toerisme Scheldeland", "Vrije Tijd",
IF($C146 = "Van Daele Gert", "Onderwijs en Educatie",
IF($C146 = "Van Houselt Marleen", "Onderwijs en Educatie",
IF($C146 = "Van Malderen Nele", "Onderwijs en Educatie",
IF($C146 = "Vandendriessche Kathleen", "Vrije Tijd",
IF($C146 = "Vercammen Katrijn", "Ruimte",
IF($C146 = "Wouters Nancy", "Vrije Tijd",
IF($C146 = "Wouters Sarah (PGRM)", "Vrije Tijd",
IF($C146 = "Gatto Duan", "Vrije Tijd",
IF($C146 = "Verhelst Hilde", "Provinciebestuur",
IF($C146 = "de Warande", "Vrije Tijd",
IF($C146 = "Galle Inge", "Onderwijs en Educatie",
IF($C146 = "Verhaert Katleen", "Ruimte",
IF($C146 = "Interreg", "Economie",
IF($C146 = "Maris Sophie", "Leefmileu",
IF($C146 = "Van Grieken Heleen", "Economie",
IF($C146 = "Koninklijk conservatorium Antwerpen", "Vrije Tijd",
IF($C146 = "Art Katleen", "Economie",
IF($C146 = "OS_Redactie_Persbericht", "Provinciebestuur", "?")))))))))))))))))))))))))))))))))))))))))))))))))))</f>
        <v>Vrije Tijd</v>
      </c>
      <c r="J146" s="1" t="str">
        <f>IF($C146 = "Aerts Evelien", "?",
IF($C146 = "Agyei Nena", "zilvermeer",
IF($C146 = "Antwerpen Fietsprovincie", "?",
IF($C146 = "APS Marijke", "?",
IF($C146 = "ART Kathleen", "POM Antwerpen",
IF($C146 = "Brinckman Lobke", "MOS",
IF($C146 = "communicatie@denekker.be", "De Nekker",
IF($C146 = "De Keyzer Anouche", "PGRA",
IF($C146 = "Deman Sabine", "Campus Vesta",
IF($C146 = "D'Haenens Eva", "Arboretum",
IF($C146 = "Dienst Economie (DEIS)", "Economie, innovatie en Samenleving",
IF($C146 = "Dienst Erfgoed", "Erfgoed",
IF($C146 = "Druart Valerie", "?",
IF($C146 = "Gijsbrechts Thalia", "Waterbeleid",
IF($C146 = "Grasso Diana", "Kamp C",
IF($C146 = "Hofkens Dorien", "Zilvermeer",
IF($C146 = "Info (Europa Direct)", "europa",
IF($C146 = "Info (VZW Kempens Landschap)", "Kempens Landschap",
IF($C146 = "Jassime Meeusen", "Interreg",
IF($C146 = "Kabinet van de Gouverneur", "Gouverneur",
IF($C146 = "Kasteel d'Ursel", "Kasteel d'Ursel",
IF($C146 = "Kopop", "Veiligheidsinstituut",
IF($C146 = "Mermans Mieke", "De Warande",
IF($C146 = "Pers Provincie Antwerpen", "?",
IF($C146 = "Pluym Maarten", "Regionale Landschappen",
IF($C146 = "Praet Petra", "Havencentrum",
IF($C146 = "Ragas Sophie", "Erfgoed",
IF($C146 = "Rosier Mariel", "Toerisme Provincie Antwerpen",
IF($C146 = "Ruimte Provincie Antwerpen", "?",
IF($C146 = "Sapolaite Justina", "PGRM",
IF($C146 = "Sonja Geurts", "Kempens Landschap",
IF($C146 = "Stuer Soraya", "?",
IF($C146 = "Toerisme Scheldeland", "Toerisme provincie Antwerpen",
IF($C146 = "Van Daele Gert", "Veiligheidsinstituut",
IF($C146 = "Van Houselt Marleen", "Suske en Wiske",
IF($C146 = "Van Malderen Nele", "?",
IF($C146 = "Vandendriessche Kathleen", "De Schorre",
IF($C146 = "Vercammen Katrijn", "?",
IF($C146 = "Wouters Nancy", "PGRK",
IF($C146 = "Wouters Sarah (PGRM)", "PGRM",
IF($C146 = "Gatto Duan", "PGRA - M - K",
IF($C146 = "Verhelst Hilde", "?",
IF($C146 = "de Warande", "De Warande",
IF($C146 = "Galle Inge", "PITO",
IF($C146 = "Maris Sophie", "Regionale Landschappen",
IF($C146 = "OS_Redactie_Persbericht", "?", "?"))))))))))))))))))))))))))))))))))))))))))))))</f>
        <v>Arboretum</v>
      </c>
      <c r="K146" s="1" t="s">
        <v>240</v>
      </c>
      <c r="L146" s="95">
        <v>43552</v>
      </c>
      <c r="M146" s="65" t="str">
        <f t="shared" si="7"/>
        <v>mrt</v>
      </c>
    </row>
    <row r="147" spans="1:13" x14ac:dyDescent="0.25">
      <c r="A147" s="1" t="s">
        <v>599</v>
      </c>
      <c r="B147" s="1" t="str">
        <f t="shared" si="8"/>
        <v>Provincie</v>
      </c>
      <c r="C147" s="2" t="s">
        <v>56</v>
      </c>
      <c r="D147" s="1" t="s">
        <v>242</v>
      </c>
      <c r="E147" s="1" t="s">
        <v>855</v>
      </c>
      <c r="F147" s="2" t="s">
        <v>855</v>
      </c>
      <c r="G147" s="2" t="s">
        <v>855</v>
      </c>
      <c r="H147" s="2" t="s">
        <v>855</v>
      </c>
      <c r="I147" s="1" t="str">
        <f>IF($C147 = "Aerts Evelien", "Economie",
IF($C147 = "Agyei Nena", "Vrije Tijd",
IF($C147 = "Antwerpen Fietsprovincie", "Mobilteit",
IF($C147 = "APS Marijke", "Leefmileu",
IF($C147 = "ART Kathleen", "Economie",
IF($C147 = "Brinckman Lobke", "Leefmileu",
IF($C147 = "communicatie@denekker.be", "Vrije Tijd",
IF($C147 = "De Keyzer Anouche", "Vrije Tijd",
IF($C147 = "Deman Sabine", "Onderwijs en Educatie",
IF($C147 = "D'Haenens Eva", "Vrije Tijd",
IF($C147 = "Dienst Economie (DEIS)", "Economie",
IF($C147 = "Dienst Erfgoed", "Ruimte",
IF($C147 = "Druart Valerie", "Provinciebestuur",
IF($C147 = "Gijsbrechts Thalia", "Leefmileu",
IF($C147 = "Grasso Diana", "Leefmileu",
IF($C147 = "Hofkens Dorien", "Vrije Tijd",
IF($C147 = "Info (Europa Direct)", "Economie",
IF($C147 = "Info (VZW Kempens Landschap)", "Vrije Tijd",
IF($C147 = "Jassime Meeusen", "Extern",
IF($C147 = "Kabinet van de Gouverneur", "Provinciebestuur",
IF($C147 = "Kasteel d'Ursel", "Vrije Tijd",
IF($C147 = "Kopop", "Onderwijs en Educatie",
IF($C147 = "Mermans Mieke", "Vrije Tijd",
IF($C147 = "Pers Provincie Antwerpen", "Provinciebestuur",
IF($C147 = "Pluym Maarten", "Leefmileu",
IF($C147 = "Praet Petra", "Economie",
IF($C147 = "Ragas Sophie", "Ruimte",
IF($C147 = "Rosier Mariel", "Vrije Tijd",
IF($C147 = "Ruimte Provincie Antwerpen", "Ruimte",
IF($C147 = "Sapolaite Justina", "Vrije Tijd",
IF($C147 = "Sonja Geurts", "Extern - Vrije Tijd",
IF($C147 = "Stuer Soraya", "Economie",
IF($C147 = "Toerisme Scheldeland", "Vrije Tijd",
IF($C147 = "Van Daele Gert", "Onderwijs en Educatie",
IF($C147 = "Van Houselt Marleen", "Onderwijs en Educatie",
IF($C147 = "Van Malderen Nele", "Onderwijs en Educatie",
IF($C147 = "Vandendriessche Kathleen", "Vrije Tijd",
IF($C147 = "Vercammen Katrijn", "Ruimte",
IF($C147 = "Wouters Nancy", "Vrije Tijd",
IF($C147 = "Wouters Sarah (PGRM)", "Vrije Tijd",
IF($C147 = "Gatto Duan", "Vrije Tijd",
IF($C147 = "Verhelst Hilde", "Provinciebestuur",
IF($C147 = "de Warande", "Vrije Tijd",
IF($C147 = "Galle Inge", "Onderwijs en Educatie",
IF($C147 = "Verhaert Katleen", "Ruimte",
IF($C147 = "Interreg", "Economie",
IF($C147 = "Maris Sophie", "Leefmileu",
IF($C147 = "Van Grieken Heleen", "Economie",
IF($C147 = "Koninklijk conservatorium Antwerpen", "Vrije Tijd",
IF($C147 = "Art Katleen", "Economie",
IF($C147 = "OS_Redactie_Persbericht", "Provinciebestuur", "?")))))))))))))))))))))))))))))))))))))))))))))))))))</f>
        <v>Vrije Tijd</v>
      </c>
      <c r="J147" s="1" t="str">
        <f>IF($C147 = "Aerts Evelien", "?",
IF($C147 = "Agyei Nena", "zilvermeer",
IF($C147 = "Antwerpen Fietsprovincie", "?",
IF($C147 = "APS Marijke", "?",
IF($C147 = "ART Kathleen", "POM Antwerpen",
IF($C147 = "Brinckman Lobke", "MOS",
IF($C147 = "communicatie@denekker.be", "De Nekker",
IF($C147 = "De Keyzer Anouche", "PGRA",
IF($C147 = "Deman Sabine", "Campus Vesta",
IF($C147 = "D'Haenens Eva", "Arboretum",
IF($C147 = "Dienst Economie (DEIS)", "Economie, innovatie en Samenleving",
IF($C147 = "Dienst Erfgoed", "Erfgoed",
IF($C147 = "Druart Valerie", "?",
IF($C147 = "Gijsbrechts Thalia", "Waterbeleid",
IF($C147 = "Grasso Diana", "Kamp C",
IF($C147 = "Hofkens Dorien", "Zilvermeer",
IF($C147 = "Info (Europa Direct)", "europa",
IF($C147 = "Info (VZW Kempens Landschap)", "Kempens Landschap",
IF($C147 = "Jassime Meeusen", "Interreg",
IF($C147 = "Kabinet van de Gouverneur", "Gouverneur",
IF($C147 = "Kasteel d'Ursel", "Kasteel d'Ursel",
IF($C147 = "Kopop", "Veiligheidsinstituut",
IF($C147 = "Mermans Mieke", "De Warande",
IF($C147 = "Pers Provincie Antwerpen", "?",
IF($C147 = "Pluym Maarten", "Regionale Landschappen",
IF($C147 = "Praet Petra", "Havencentrum",
IF($C147 = "Ragas Sophie", "Erfgoed",
IF($C147 = "Rosier Mariel", "Toerisme Provincie Antwerpen",
IF($C147 = "Ruimte Provincie Antwerpen", "?",
IF($C147 = "Sapolaite Justina", "PGRM",
IF($C147 = "Sonja Geurts", "Kempens Landschap",
IF($C147 = "Stuer Soraya", "?",
IF($C147 = "Toerisme Scheldeland", "Toerisme provincie Antwerpen",
IF($C147 = "Van Daele Gert", "Veiligheidsinstituut",
IF($C147 = "Van Houselt Marleen", "Suske en Wiske",
IF($C147 = "Van Malderen Nele", "?",
IF($C147 = "Vandendriessche Kathleen", "De Schorre",
IF($C147 = "Vercammen Katrijn", "?",
IF($C147 = "Wouters Nancy", "PGRK",
IF($C147 = "Wouters Sarah (PGRM)", "PGRM",
IF($C147 = "Gatto Duan", "PGRA - M - K",
IF($C147 = "Verhelst Hilde", "?",
IF($C147 = "de Warande", "De Warande",
IF($C147 = "Galle Inge", "PITO",
IF($C147 = "Maris Sophie", "Regionale Landschappen",
IF($C147 = "OS_Redactie_Persbericht", "?", "?"))))))))))))))))))))))))))))))))))))))))))))))</f>
        <v>Kasteel d'Ursel</v>
      </c>
      <c r="K147" s="1" t="s">
        <v>11</v>
      </c>
      <c r="L147" s="95">
        <v>43552</v>
      </c>
      <c r="M147" s="65" t="str">
        <f t="shared" si="7"/>
        <v>mrt</v>
      </c>
    </row>
    <row r="148" spans="1:13" x14ac:dyDescent="0.25">
      <c r="A148" s="1" t="s">
        <v>599</v>
      </c>
      <c r="B148" s="1" t="str">
        <f t="shared" si="8"/>
        <v>Provincie</v>
      </c>
      <c r="C148" s="2" t="s">
        <v>33</v>
      </c>
      <c r="D148" s="1" t="s">
        <v>239</v>
      </c>
      <c r="E148" s="1" t="s">
        <v>855</v>
      </c>
      <c r="F148" s="2" t="s">
        <v>855</v>
      </c>
      <c r="G148" s="2" t="s">
        <v>855</v>
      </c>
      <c r="H148" s="2" t="s">
        <v>855</v>
      </c>
      <c r="I148" s="1" t="str">
        <f>IF($C148 = "Aerts Evelien", "Economie",
IF($C148 = "Agyei Nena", "Vrije Tijd",
IF($C148 = "Antwerpen Fietsprovincie", "Mobilteit",
IF($C148 = "APS Marijke", "Leefmileu",
IF($C148 = "ART Kathleen", "Economie",
IF($C148 = "Brinckman Lobke", "Leefmileu",
IF($C148 = "communicatie@denekker.be", "Vrije Tijd",
IF($C148 = "De Keyzer Anouche", "Vrije Tijd",
IF($C148 = "Deman Sabine", "Onderwijs en Educatie",
IF($C148 = "D'Haenens Eva", "Vrije Tijd",
IF($C148 = "Dienst Economie (DEIS)", "Economie",
IF($C148 = "Dienst Erfgoed", "Ruimte",
IF($C148 = "Druart Valerie", "Provinciebestuur",
IF($C148 = "Gijsbrechts Thalia", "Leefmileu",
IF($C148 = "Grasso Diana", "Leefmileu",
IF($C148 = "Hofkens Dorien", "Vrije Tijd",
IF($C148 = "Info (Europa Direct)", "Economie",
IF($C148 = "Info (VZW Kempens Landschap)", "Vrije Tijd",
IF($C148 = "Jassime Meeusen", "Extern",
IF($C148 = "Kabinet van de Gouverneur", "Provinciebestuur",
IF($C148 = "Kasteel d'Ursel", "Vrije Tijd",
IF($C148 = "Kopop", "Onderwijs en Educatie",
IF($C148 = "Mermans Mieke", "Vrije Tijd",
IF($C148 = "Pers Provincie Antwerpen", "Provinciebestuur",
IF($C148 = "Pluym Maarten", "Leefmileu",
IF($C148 = "Praet Petra", "Economie",
IF($C148 = "Ragas Sophie", "Ruimte",
IF($C148 = "Rosier Mariel", "Vrije Tijd",
IF($C148 = "Ruimte Provincie Antwerpen", "Ruimte",
IF($C148 = "Sapolaite Justina", "Vrije Tijd",
IF($C148 = "Sonja Geurts", "Extern - Vrije Tijd",
IF($C148 = "Stuer Soraya", "Economie",
IF($C148 = "Toerisme Scheldeland", "Vrije Tijd",
IF($C148 = "Van Daele Gert", "Onderwijs en Educatie",
IF($C148 = "Van Houselt Marleen", "Onderwijs en Educatie",
IF($C148 = "Van Malderen Nele", "Onderwijs en Educatie",
IF($C148 = "Vandendriessche Kathleen", "Vrije Tijd",
IF($C148 = "Vercammen Katrijn", "Ruimte",
IF($C148 = "Wouters Nancy", "Vrije Tijd",
IF($C148 = "Wouters Sarah (PGRM)", "Vrije Tijd",
IF($C148 = "Gatto Duan", "Vrije Tijd",
IF($C148 = "Verhelst Hilde", "Provinciebestuur",
IF($C148 = "de Warande", "Vrije Tijd",
IF($C148 = "Galle Inge", "Onderwijs en Educatie",
IF($C148 = "Verhaert Katleen", "Ruimte",
IF($C148 = "Interreg", "Economie",
IF($C148 = "Maris Sophie", "Leefmileu",
IF($C148 = "Van Grieken Heleen", "Economie",
IF($C148 = "Koninklijk conservatorium Antwerpen", "Vrije Tijd",
IF($C148 = "Art Katleen", "Economie",
IF($C148 = "OS_Redactie_Persbericht", "Provinciebestuur", "?")))))))))))))))))))))))))))))))))))))))))))))))))))</f>
        <v>Vrije Tijd</v>
      </c>
      <c r="J148" s="1" t="str">
        <f>IF($C148 = "Aerts Evelien", "?",
IF($C148 = "Agyei Nena", "zilvermeer",
IF($C148 = "Antwerpen Fietsprovincie", "?",
IF($C148 = "APS Marijke", "?",
IF($C148 = "ART Kathleen", "POM Antwerpen",
IF($C148 = "Brinckman Lobke", "MOS",
IF($C148 = "communicatie@denekker.be", "De Nekker",
IF($C148 = "De Keyzer Anouche", "PGRA",
IF($C148 = "Deman Sabine", "Campus Vesta",
IF($C148 = "D'Haenens Eva", "Arboretum",
IF($C148 = "Dienst Economie (DEIS)", "Economie, innovatie en Samenleving",
IF($C148 = "Dienst Erfgoed", "Erfgoed",
IF($C148 = "Druart Valerie", "?",
IF($C148 = "Gijsbrechts Thalia", "Waterbeleid",
IF($C148 = "Grasso Diana", "Kamp C",
IF($C148 = "Hofkens Dorien", "Zilvermeer",
IF($C148 = "Info (Europa Direct)", "europa",
IF($C148 = "Info (VZW Kempens Landschap)", "Kempens Landschap",
IF($C148 = "Jassime Meeusen", "Interreg",
IF($C148 = "Kabinet van de Gouverneur", "Gouverneur",
IF($C148 = "Kasteel d'Ursel", "Kasteel d'Ursel",
IF($C148 = "Kopop", "Veiligheidsinstituut",
IF($C148 = "Mermans Mieke", "De Warande",
IF($C148 = "Pers Provincie Antwerpen", "?",
IF($C148 = "Pluym Maarten", "Regionale Landschappen",
IF($C148 = "Praet Petra", "Havencentrum",
IF($C148 = "Ragas Sophie", "Erfgoed",
IF($C148 = "Rosier Mariel", "Toerisme Provincie Antwerpen",
IF($C148 = "Ruimte Provincie Antwerpen", "?",
IF($C148 = "Sapolaite Justina", "PGRM",
IF($C148 = "Sonja Geurts", "Kempens Landschap",
IF($C148 = "Stuer Soraya", "?",
IF($C148 = "Toerisme Scheldeland", "Toerisme provincie Antwerpen",
IF($C148 = "Van Daele Gert", "Veiligheidsinstituut",
IF($C148 = "Van Houselt Marleen", "Suske en Wiske",
IF($C148 = "Van Malderen Nele", "?",
IF($C148 = "Vandendriessche Kathleen", "De Schorre",
IF($C148 = "Vercammen Katrijn", "?",
IF($C148 = "Wouters Nancy", "PGRK",
IF($C148 = "Wouters Sarah (PGRM)", "PGRM",
IF($C148 = "Gatto Duan", "PGRA - M - K",
IF($C148 = "Verhelst Hilde", "?",
IF($C148 = "de Warande", "De Warande",
IF($C148 = "Galle Inge", "PITO",
IF($C148 = "Maris Sophie", "Regionale Landschappen",
IF($C148 = "OS_Redactie_Persbericht", "?", "?"))))))))))))))))))))))))))))))))))))))))))))))</f>
        <v>PGRA</v>
      </c>
      <c r="K148" s="1" t="s">
        <v>31</v>
      </c>
      <c r="L148" s="95">
        <v>43552</v>
      </c>
      <c r="M148" s="65" t="str">
        <f t="shared" si="7"/>
        <v>mrt</v>
      </c>
    </row>
    <row r="149" spans="1:13" x14ac:dyDescent="0.25">
      <c r="A149" s="1" t="s">
        <v>599</v>
      </c>
      <c r="B149" s="1" t="str">
        <f t="shared" si="8"/>
        <v>Provincie</v>
      </c>
      <c r="C149" s="2" t="s">
        <v>157</v>
      </c>
      <c r="D149" s="14" t="s">
        <v>247</v>
      </c>
      <c r="E149" s="1" t="s">
        <v>626</v>
      </c>
      <c r="F149" s="2" t="s">
        <v>855</v>
      </c>
      <c r="G149" s="2" t="s">
        <v>855</v>
      </c>
      <c r="H149" s="2" t="s">
        <v>855</v>
      </c>
      <c r="I149" s="1" t="str">
        <f>IF($C149 = "Aerts Evelien", "Economie",
IF($C149 = "Agyei Nena", "Vrije Tijd",
IF($C149 = "Antwerpen Fietsprovincie", "Mobilteit",
IF($C149 = "APS Marijke", "Leefmileu",
IF($C149 = "ART Kathleen", "Economie",
IF($C149 = "Brinckman Lobke", "Leefmileu",
IF($C149 = "communicatie@denekker.be", "Vrije Tijd",
IF($C149 = "De Keyzer Anouche", "Vrije Tijd",
IF($C149 = "Deman Sabine", "Onderwijs en Educatie",
IF($C149 = "D'Haenens Eva", "Vrije Tijd",
IF($C149 = "Dienst Economie (DEIS)", "Economie",
IF($C149 = "Dienst Erfgoed", "Ruimte",
IF($C149 = "Druart Valerie", "Provinciebestuur",
IF($C149 = "Gijsbrechts Thalia", "Leefmileu",
IF($C149 = "Grasso Diana", "Leefmileu",
IF($C149 = "Hofkens Dorien", "Vrije Tijd",
IF($C149 = "Info (Europa Direct)", "Economie",
IF($C149 = "Info (VZW Kempens Landschap)", "Vrije Tijd",
IF($C149 = "Jassime Meeusen", "Extern",
IF($C149 = "Kabinet van de Gouverneur", "Provinciebestuur",
IF($C149 = "Kasteel d'Ursel", "Vrije Tijd",
IF($C149 = "Kopop", "Onderwijs en Educatie",
IF($C149 = "Mermans Mieke", "Vrije Tijd",
IF($C149 = "Pers Provincie Antwerpen", "Provinciebestuur",
IF($C149 = "Pluym Maarten", "Leefmileu",
IF($C149 = "Praet Petra", "Economie",
IF($C149 = "Ragas Sophie", "Ruimte",
IF($C149 = "Rosier Mariel", "Vrije Tijd",
IF($C149 = "Ruimte Provincie Antwerpen", "Ruimte",
IF($C149 = "Sapolaite Justina", "Vrije Tijd",
IF($C149 = "Sonja Geurts", "Extern - Vrije Tijd",
IF($C149 = "Stuer Soraya", "Economie",
IF($C149 = "Toerisme Scheldeland", "Vrije Tijd",
IF($C149 = "Van Daele Gert", "Onderwijs en Educatie",
IF($C149 = "Van Houselt Marleen", "Onderwijs en Educatie",
IF($C149 = "Van Malderen Nele", "Onderwijs en Educatie",
IF($C149 = "Vandendriessche Kathleen", "Vrije Tijd",
IF($C149 = "Vercammen Katrijn", "Ruimte",
IF($C149 = "Wouters Nancy", "Vrije Tijd",
IF($C149 = "Wouters Sarah (PGRM)", "Vrije Tijd",
IF($C149 = "Gatto Duan", "Vrije Tijd",
IF($C149 = "Verhelst Hilde", "Provinciebestuur",
IF($C149 = "de Warande", "Vrije Tijd",
IF($C149 = "Galle Inge", "Onderwijs en Educatie",
IF($C149 = "Verhaert Katleen", "Ruimte",
IF($C149 = "Interreg", "Economie",
IF($C149 = "Maris Sophie", "Leefmileu",
IF($C149 = "Van Grieken Heleen", "Economie",
IF($C149 = "Koninklijk conservatorium Antwerpen", "Vrije Tijd",
IF($C149 = "Art Katleen", "Economie",
IF($C149 = "OS_Redactie_Persbericht", "Provinciebestuur", "?")))))))))))))))))))))))))))))))))))))))))))))))))))</f>
        <v>Economie</v>
      </c>
      <c r="J149" s="1" t="s">
        <v>648</v>
      </c>
      <c r="K149" s="1" t="s">
        <v>11</v>
      </c>
      <c r="L149" s="95">
        <v>43553</v>
      </c>
      <c r="M149" s="65" t="str">
        <f t="shared" si="7"/>
        <v>mrt</v>
      </c>
    </row>
    <row r="150" spans="1:13" x14ac:dyDescent="0.25">
      <c r="A150" s="1" t="s">
        <v>599</v>
      </c>
      <c r="B150" s="1" t="str">
        <f t="shared" si="8"/>
        <v>Persdienst</v>
      </c>
      <c r="C150" s="2" t="s">
        <v>249</v>
      </c>
      <c r="D150" s="87" t="s">
        <v>248</v>
      </c>
      <c r="E150" s="1" t="s">
        <v>855</v>
      </c>
      <c r="F150" s="2" t="s">
        <v>626</v>
      </c>
      <c r="G150" s="2" t="s">
        <v>855</v>
      </c>
      <c r="H150" s="2" t="s">
        <v>855</v>
      </c>
      <c r="I150" s="1" t="s">
        <v>590</v>
      </c>
      <c r="J150" s="1" t="s">
        <v>306</v>
      </c>
      <c r="K150" s="1" t="s">
        <v>16</v>
      </c>
      <c r="L150" s="95">
        <v>43553</v>
      </c>
      <c r="M150" s="65" t="str">
        <f t="shared" si="7"/>
        <v>mrt</v>
      </c>
    </row>
    <row r="151" spans="1:13" x14ac:dyDescent="0.25">
      <c r="A151" s="1" t="s">
        <v>599</v>
      </c>
      <c r="B151" s="1" t="str">
        <f t="shared" si="8"/>
        <v>Gouverneur</v>
      </c>
      <c r="C151" s="2" t="s">
        <v>100</v>
      </c>
      <c r="D151" s="1" t="s">
        <v>245</v>
      </c>
      <c r="E151" s="1" t="s">
        <v>855</v>
      </c>
      <c r="F151" s="2" t="s">
        <v>855</v>
      </c>
      <c r="G151" s="2" t="s">
        <v>855</v>
      </c>
      <c r="H151" s="2" t="s">
        <v>855</v>
      </c>
      <c r="I151" s="1" t="s">
        <v>644</v>
      </c>
      <c r="J151" s="1" t="s">
        <v>870</v>
      </c>
      <c r="K151" s="1" t="s">
        <v>11</v>
      </c>
      <c r="L151" s="95">
        <v>43553</v>
      </c>
      <c r="M151" s="65" t="str">
        <f t="shared" si="7"/>
        <v>mrt</v>
      </c>
    </row>
    <row r="152" spans="1:13" x14ac:dyDescent="0.25">
      <c r="A152" s="1" t="s">
        <v>599</v>
      </c>
      <c r="B152" s="1" t="str">
        <f t="shared" si="8"/>
        <v>Provincie</v>
      </c>
      <c r="C152" s="2" t="s">
        <v>128</v>
      </c>
      <c r="D152" s="73" t="s">
        <v>244</v>
      </c>
      <c r="E152" s="1" t="s">
        <v>626</v>
      </c>
      <c r="F152" s="2" t="s">
        <v>855</v>
      </c>
      <c r="G152" s="2" t="s">
        <v>855</v>
      </c>
      <c r="H152" s="2" t="s">
        <v>855</v>
      </c>
      <c r="I152" s="1" t="s">
        <v>591</v>
      </c>
      <c r="J152" s="1" t="str">
        <f>IF($C152 = "Aerts Evelien", "?",
IF($C152 = "Agyei Nena", "zilvermeer",
IF($C152 = "Antwerpen Fietsprovincie", "?",
IF($C152 = "APS Marijke", "?",
IF($C152 = "ART Kathleen", "POM Antwerpen",
IF($C152 = "Brinckman Lobke", "MOS",
IF($C152 = "communicatie@denekker.be", "De Nekker",
IF($C152 = "De Keyzer Anouche", "PGRA",
IF($C152 = "Deman Sabine", "Campus Vesta",
IF($C152 = "D'Haenens Eva", "Arboretum",
IF($C152 = "Dienst Economie (DEIS)", "Economie, innovatie en Samenleving",
IF($C152 = "Dienst Erfgoed", "Erfgoed",
IF($C152 = "Druart Valerie", "?",
IF($C152 = "Gijsbrechts Thalia", "Waterbeleid",
IF($C152 = "Grasso Diana", "Kamp C",
IF($C152 = "Hofkens Dorien", "Zilvermeer",
IF($C152 = "Info (Europa Direct)", "europa",
IF($C152 = "Info (VZW Kempens Landschap)", "Kempens Landschap",
IF($C152 = "Jassime Meeusen", "Interreg",
IF($C152 = "Kabinet van de Gouverneur", "Gouverneur",
IF($C152 = "Kasteel d'Ursel", "Kasteel d'Ursel",
IF($C152 = "Kopop", "Veiligheidsinstituut",
IF($C152 = "Mermans Mieke", "De Warande",
IF($C152 = "Pers Provincie Antwerpen", "?",
IF($C152 = "Pluym Maarten", "Regionale Landschappen",
IF($C152 = "Praet Petra", "Havencentrum",
IF($C152 = "Ragas Sophie", "Erfgoed",
IF($C152 = "Rosier Mariel", "Toerisme Provincie Antwerpen",
IF($C152 = "Ruimte Provincie Antwerpen", "?",
IF($C152 = "Sapolaite Justina", "PGRM",
IF($C152 = "Sonja Geurts", "Kempens Landschap",
IF($C152 = "Stuer Soraya", "?",
IF($C152 = "Toerisme Scheldeland", "Toerisme provincie Antwerpen",
IF($C152 = "Van Daele Gert", "Veiligheidsinstituut",
IF($C152 = "Van Houselt Marleen", "Suske en Wiske",
IF($C152 = "Van Malderen Nele", "?",
IF($C152 = "Vandendriessche Kathleen", "De Schorre",
IF($C152 = "Vercammen Katrijn", "?",
IF($C152 = "Wouters Nancy", "PGRK",
IF($C152 = "Wouters Sarah (PGRM)", "PGRM",
IF($C152 = "Gatto Duan", "PGRA - M - K",
IF($C152 = "Verhelst Hilde", "?",
IF($C152 = "de Warande", "De Warande",
IF($C152 = "Galle Inge", "PITO",
IF($C152 = "Maris Sophie", "Regionale Landschappen",
IF($C152 = "OS_Redactie_Persbericht", "?", "?"))))))))))))))))))))))))))))))))))))))))))))))</f>
        <v>Kamp C</v>
      </c>
      <c r="K152" s="1" t="s">
        <v>11</v>
      </c>
      <c r="L152" s="95">
        <v>43553</v>
      </c>
      <c r="M152" s="65" t="str">
        <f t="shared" si="7"/>
        <v>mrt</v>
      </c>
    </row>
    <row r="153" spans="1:13" x14ac:dyDescent="0.25">
      <c r="A153" s="1" t="s">
        <v>599</v>
      </c>
      <c r="B153" s="1" t="str">
        <f t="shared" si="8"/>
        <v>Provincie</v>
      </c>
      <c r="C153" s="2" t="s">
        <v>18</v>
      </c>
      <c r="D153" s="91" t="s">
        <v>243</v>
      </c>
      <c r="E153" s="1" t="s">
        <v>855</v>
      </c>
      <c r="F153" s="2" t="s">
        <v>626</v>
      </c>
      <c r="G153" s="2" t="s">
        <v>855</v>
      </c>
      <c r="H153" s="2" t="s">
        <v>626</v>
      </c>
      <c r="I153" s="1" t="s">
        <v>591</v>
      </c>
      <c r="J153" s="1" t="str">
        <f>IF($C153 = "Aerts Evelien", "?",
IF($C153 = "Agyei Nena", "zilvermeer",
IF($C153 = "Antwerpen Fietsprovincie", "?",
IF($C153 = "APS Marijke", "?",
IF($C153 = "ART Kathleen", "POM Antwerpen",
IF($C153 = "Brinckman Lobke", "MOS",
IF($C153 = "communicatie@denekker.be", "De Nekker",
IF($C153 = "De Keyzer Anouche", "PGRA",
IF($C153 = "Deman Sabine", "Campus Vesta",
IF($C153 = "D'Haenens Eva", "Arboretum",
IF($C153 = "Dienst Economie (DEIS)", "Economie, innovatie en Samenleving",
IF($C153 = "Dienst Erfgoed", "Erfgoed",
IF($C153 = "Druart Valerie", "?",
IF($C153 = "Gijsbrechts Thalia", "Waterbeleid",
IF($C153 = "Grasso Diana", "Kamp C",
IF($C153 = "Hofkens Dorien", "Zilvermeer",
IF($C153 = "Info (Europa Direct)", "europa",
IF($C153 = "Info (VZW Kempens Landschap)", "Kempens Landschap",
IF($C153 = "Jassime Meeusen", "Interreg",
IF($C153 = "Kabinet van de Gouverneur", "Gouverneur",
IF($C153 = "Kasteel d'Ursel", "Kasteel d'Ursel",
IF($C153 = "Kopop", "Veiligheidsinstituut",
IF($C153 = "Mermans Mieke", "De Warande",
IF($C153 = "Pers Provincie Antwerpen", "?",
IF($C153 = "Pluym Maarten", "Regionale Landschappen",
IF($C153 = "Praet Petra", "Havencentrum",
IF($C153 = "Ragas Sophie", "Erfgoed",
IF($C153 = "Rosier Mariel", "Toerisme Provincie Antwerpen",
IF($C153 = "Ruimte Provincie Antwerpen", "?",
IF($C153 = "Sapolaite Justina", "PGRM",
IF($C153 = "Sonja Geurts", "Kempens Landschap",
IF($C153 = "Stuer Soraya", "?",
IF($C153 = "Toerisme Scheldeland", "Toerisme provincie Antwerpen",
IF($C153 = "Van Daele Gert", "Veiligheidsinstituut",
IF($C153 = "Van Houselt Marleen", "Suske en Wiske",
IF($C153 = "Van Malderen Nele", "?",
IF($C153 = "Vandendriessche Kathleen", "De Schorre",
IF($C153 = "Vercammen Katrijn", "?",
IF($C153 = "Wouters Nancy", "PGRK",
IF($C153 = "Wouters Sarah (PGRM)", "PGRM",
IF($C153 = "Gatto Duan", "PGRA - M - K",
IF($C153 = "Verhelst Hilde", "?",
IF($C153 = "de Warande", "De Warande",
IF($C153 = "Galle Inge", "PITO",
IF($C153 = "Maris Sophie", "Regionale Landschappen",
IF($C153 = "OS_Redactie_Persbericht", "?", "?"))))))))))))))))))))))))))))))))))))))))))))))</f>
        <v>Waterbeleid</v>
      </c>
      <c r="K153" s="1" t="s">
        <v>16</v>
      </c>
      <c r="L153" s="95">
        <v>43553</v>
      </c>
      <c r="M153" s="65" t="str">
        <f t="shared" si="7"/>
        <v>mrt</v>
      </c>
    </row>
    <row r="154" spans="1:13" x14ac:dyDescent="0.25">
      <c r="A154" s="1" t="s">
        <v>599</v>
      </c>
      <c r="B154" s="1" t="str">
        <f t="shared" si="8"/>
        <v>Persdienst</v>
      </c>
      <c r="C154" s="2" t="s">
        <v>22</v>
      </c>
      <c r="D154" s="1" t="s">
        <v>246</v>
      </c>
      <c r="E154" s="1" t="s">
        <v>855</v>
      </c>
      <c r="F154" s="2" t="s">
        <v>626</v>
      </c>
      <c r="G154" s="2" t="s">
        <v>855</v>
      </c>
      <c r="H154" s="2" t="s">
        <v>855</v>
      </c>
      <c r="I154" s="1" t="str">
        <f>IF($C154 = "Aerts Evelien", "Economie",
IF($C154 = "Agyei Nena", "Vrije Tijd",
IF($C154 = "Antwerpen Fietsprovincie", "Mobilteit",
IF($C154 = "APS Marijke", "Leefmileu",
IF($C154 = "ART Kathleen", "Economie",
IF($C154 = "Brinckman Lobke", "Leefmileu",
IF($C154 = "communicatie@denekker.be", "Vrije Tijd",
IF($C154 = "De Keyzer Anouche", "Vrije Tijd",
IF($C154 = "Deman Sabine", "Onderwijs en Educatie",
IF($C154 = "D'Haenens Eva", "Vrije Tijd",
IF($C154 = "Dienst Economie (DEIS)", "Economie",
IF($C154 = "Dienst Erfgoed", "Ruimte",
IF($C154 = "Druart Valerie", "Provinciebestuur",
IF($C154 = "Gijsbrechts Thalia", "Leefmileu",
IF($C154 = "Grasso Diana", "Leefmileu",
IF($C154 = "Hofkens Dorien", "Vrije Tijd",
IF($C154 = "Info (Europa Direct)", "Economie",
IF($C154 = "Info (VZW Kempens Landschap)", "Vrije Tijd",
IF($C154 = "Jassime Meeusen", "Extern",
IF($C154 = "Kabinet van de Gouverneur", "Provinciebestuur",
IF($C154 = "Kasteel d'Ursel", "Vrije Tijd",
IF($C154 = "Kopop", "Onderwijs en Educatie",
IF($C154 = "Mermans Mieke", "Vrije Tijd",
IF($C154 = "Pers Provincie Antwerpen", "Provinciebestuur",
IF($C154 = "Pluym Maarten", "Leefmileu",
IF($C154 = "Praet Petra", "Economie",
IF($C154 = "Ragas Sophie", "Ruimte",
IF($C154 = "Rosier Mariel", "Vrije Tijd",
IF($C154 = "Ruimte Provincie Antwerpen", "Ruimte",
IF($C154 = "Sapolaite Justina", "Vrije Tijd",
IF($C154 = "Sonja Geurts", "Extern - Vrije Tijd",
IF($C154 = "Stuer Soraya", "Economie",
IF($C154 = "Toerisme Scheldeland", "Vrije Tijd",
IF($C154 = "Van Daele Gert", "Onderwijs en Educatie",
IF($C154 = "Van Houselt Marleen", "Onderwijs en Educatie",
IF($C154 = "Van Malderen Nele", "Onderwijs en Educatie",
IF($C154 = "Vandendriessche Kathleen", "Vrije Tijd",
IF($C154 = "Vercammen Katrijn", "Ruimte",
IF($C154 = "Wouters Nancy", "Vrije Tijd",
IF($C154 = "Wouters Sarah (PGRM)", "Vrije Tijd",
IF($C154 = "Gatto Duan", "Vrije Tijd",
IF($C154 = "Verhelst Hilde", "Provinciebestuur",
IF($C154 = "de Warande", "Vrije Tijd",
IF($C154 = "Galle Inge", "Onderwijs en Educatie",
IF($C154 = "Verhaert Katleen", "Ruimte",
IF($C154 = "Interreg", "Economie",
IF($C154 = "Maris Sophie", "Leefmileu",
IF($C154 = "Van Grieken Heleen", "Economie",
IF($C154 = "Koninklijk conservatorium Antwerpen", "Vrije Tijd",
IF($C154 = "Art Katleen", "Economie",
IF($C154 = "OS_Redactie_Persbericht", "Provinciebestuur", "?")))))))))))))))))))))))))))))))))))))))))))))))))))</f>
        <v>Provinciebestuur</v>
      </c>
      <c r="J154" s="1" t="s">
        <v>638</v>
      </c>
      <c r="K154" s="1" t="s">
        <v>20</v>
      </c>
      <c r="L154" s="95">
        <v>43553</v>
      </c>
      <c r="M154" s="65" t="str">
        <f t="shared" si="7"/>
        <v>mrt</v>
      </c>
    </row>
    <row r="155" spans="1:13" x14ac:dyDescent="0.25">
      <c r="A155" s="1" t="s">
        <v>600</v>
      </c>
      <c r="B155" s="1" t="str">
        <f t="shared" si="8"/>
        <v>Persdienst</v>
      </c>
      <c r="C155" s="1" t="s">
        <v>22</v>
      </c>
      <c r="D155" s="11" t="s">
        <v>254</v>
      </c>
      <c r="E155" s="1" t="s">
        <v>855</v>
      </c>
      <c r="F155" s="2" t="s">
        <v>626</v>
      </c>
      <c r="G155" s="68" t="s">
        <v>626</v>
      </c>
      <c r="H155" s="2" t="s">
        <v>855</v>
      </c>
      <c r="I155" s="1" t="s">
        <v>590</v>
      </c>
      <c r="J155" s="1" t="s">
        <v>234</v>
      </c>
      <c r="K155" s="1" t="s">
        <v>16</v>
      </c>
      <c r="L155" s="95">
        <v>43556</v>
      </c>
      <c r="M155" s="65" t="str">
        <f t="shared" si="7"/>
        <v>apr</v>
      </c>
    </row>
    <row r="156" spans="1:13" x14ac:dyDescent="0.25">
      <c r="A156" s="1" t="s">
        <v>600</v>
      </c>
      <c r="B156" s="1" t="str">
        <f t="shared" si="8"/>
        <v>Provincie</v>
      </c>
      <c r="C156" s="1" t="s">
        <v>256</v>
      </c>
      <c r="D156" s="13" t="s">
        <v>255</v>
      </c>
      <c r="E156" s="1" t="s">
        <v>855</v>
      </c>
      <c r="F156" s="2" t="s">
        <v>626</v>
      </c>
      <c r="G156" s="68" t="s">
        <v>855</v>
      </c>
      <c r="H156" s="2" t="s">
        <v>855</v>
      </c>
      <c r="I156" s="1" t="str">
        <f>IF($C156 = "Aerts Evelien", "Economie",
IF($C156 = "Agyei Nena", "Vrije Tijd",
IF($C156 = "Antwerpen Fietsprovincie", "Mobilteit",
IF($C156 = "APS Marijke", "Leefmileu",
IF($C156 = "ART Kathleen", "Economie",
IF($C156 = "Brinckman Lobke", "Leefmileu",
IF($C156 = "communicatie@denekker.be", "Vrije Tijd",
IF($C156 = "De Keyzer Anouche", "Vrije Tijd",
IF($C156 = "Deman Sabine", "Onderwijs en Educatie",
IF($C156 = "D'Haenens Eva", "Vrije Tijd",
IF($C156 = "Dienst Economie (DEIS)", "Economie",
IF($C156 = "Dienst Erfgoed", "Ruimte",
IF($C156 = "Druart Valerie", "Provinciebestuur",
IF($C156 = "Gijsbrechts Thalia", "Leefmileu",
IF($C156 = "Grasso Diana", "Leefmileu",
IF($C156 = "Hofkens Dorien", "Vrije Tijd",
IF($C156 = "Info (Europa Direct)", "Economie",
IF($C156 = "Info (VZW Kempens Landschap)", "Vrije Tijd",
IF($C156 = "Jassime Meeusen", "Extern",
IF($C156 = "Kabinet van de Gouverneur", "Provinciebestuur",
IF($C156 = "Kasteel d'Ursel", "Vrije Tijd",
IF($C156 = "Kopop", "Onderwijs en Educatie",
IF($C156 = "Mermans Mieke", "Vrije Tijd",
IF($C156 = "Pers Provincie Antwerpen", "Provinciebestuur",
IF($C156 = "Pluym Maarten", "Leefmileu",
IF($C156 = "Praet Petra", "Economie",
IF($C156 = "Ragas Sophie", "Ruimte",
IF($C156 = "Rosier Mariel", "Vrije Tijd",
IF($C156 = "Ruimte Provincie Antwerpen", "Ruimte",
IF($C156 = "Sapolaite Justina", "Vrije Tijd",
IF($C156 = "Sonja Geurts", "Extern - Vrije Tijd",
IF($C156 = "Stuer Soraya", "Economie",
IF($C156 = "Toerisme Scheldeland", "Vrije Tijd",
IF($C156 = "Van Daele Gert", "Onderwijs en Educatie",
IF($C156 = "Van Houselt Marleen", "Onderwijs en Educatie",
IF($C156 = "Van Malderen Nele", "Onderwijs en Educatie",
IF($C156 = "Vandendriessche Kathleen", "Vrije Tijd",
IF($C156 = "Vercammen Katrijn", "Ruimte",
IF($C156 = "Wouters Nancy", "Vrije Tijd",
IF($C156 = "Wouters Sarah (PGRM)", "Vrije Tijd",
IF($C156 = "Gatto Duan", "Vrije Tijd",
IF($C156 = "Verhelst Hilde", "Provinciebestuur",
IF($C156 = "de Warande", "Vrije Tijd",
IF($C156 = "Galle Inge", "Onderwijs en Educatie",
IF($C156 = "Verhaert Katleen", "Ruimte",
IF($C156 = "Interreg", "Economie",
IF($C156 = "Maris Sophie", "Leefmileu",
IF($C156 = "Van Grieken Heleen", "Economie",
IF($C156 = "Koninklijk conservatorium Antwerpen", "Vrije Tijd",
IF($C156 = "Art Katleen", "Economie",
IF($C156 = "OS_Redactie_Persbericht", "Provinciebestuur", "?")))))))))))))))))))))))))))))))))))))))))))))))))))</f>
        <v>Ruimte</v>
      </c>
      <c r="J156" s="1" t="s">
        <v>634</v>
      </c>
      <c r="K156" s="1" t="s">
        <v>16</v>
      </c>
      <c r="L156" s="95">
        <v>43556</v>
      </c>
      <c r="M156" s="65" t="str">
        <f t="shared" si="7"/>
        <v>apr</v>
      </c>
    </row>
    <row r="157" spans="1:13" x14ac:dyDescent="0.25">
      <c r="A157" s="1" t="s">
        <v>600</v>
      </c>
      <c r="B157" s="1" t="str">
        <f t="shared" si="8"/>
        <v>Provincie</v>
      </c>
      <c r="C157" s="1" t="s">
        <v>157</v>
      </c>
      <c r="D157" s="14" t="s">
        <v>259</v>
      </c>
      <c r="E157" s="2" t="s">
        <v>855</v>
      </c>
      <c r="F157" s="2" t="s">
        <v>626</v>
      </c>
      <c r="G157" s="68" t="s">
        <v>855</v>
      </c>
      <c r="H157" s="68" t="s">
        <v>626</v>
      </c>
      <c r="I157" s="1" t="str">
        <f>IF($C157 = "Aerts Evelien", "Economie",
IF($C157 = "Agyei Nena", "Vrije Tijd",
IF($C157 = "Antwerpen Fietsprovincie", "Mobilteit",
IF($C157 = "APS Marijke", "Leefmileu",
IF($C157 = "ART Kathleen", "Economie",
IF($C157 = "Brinckman Lobke", "Leefmileu",
IF($C157 = "communicatie@denekker.be", "Vrije Tijd",
IF($C157 = "De Keyzer Anouche", "Vrije Tijd",
IF($C157 = "Deman Sabine", "Onderwijs en Educatie",
IF($C157 = "D'Haenens Eva", "Vrije Tijd",
IF($C157 = "Dienst Economie (DEIS)", "Economie",
IF($C157 = "Dienst Erfgoed", "Ruimte",
IF($C157 = "Druart Valerie", "Provinciebestuur",
IF($C157 = "Gijsbrechts Thalia", "Leefmileu",
IF($C157 = "Grasso Diana", "Leefmileu",
IF($C157 = "Hofkens Dorien", "Vrije Tijd",
IF($C157 = "Info (Europa Direct)", "Economie",
IF($C157 = "Info (VZW Kempens Landschap)", "Vrije Tijd",
IF($C157 = "Jassime Meeusen", "Extern",
IF($C157 = "Kabinet van de Gouverneur", "Provinciebestuur",
IF($C157 = "Kasteel d'Ursel", "Vrije Tijd",
IF($C157 = "Kopop", "Onderwijs en Educatie",
IF($C157 = "Mermans Mieke", "Vrije Tijd",
IF($C157 = "Pers Provincie Antwerpen", "Provinciebestuur",
IF($C157 = "Pluym Maarten", "Leefmileu",
IF($C157 = "Praet Petra", "Economie",
IF($C157 = "Ragas Sophie", "Ruimte",
IF($C157 = "Rosier Mariel", "Vrije Tijd",
IF($C157 = "Ruimte Provincie Antwerpen", "Ruimte",
IF($C157 = "Sapolaite Justina", "Vrije Tijd",
IF($C157 = "Sonja Geurts", "Extern - Vrije Tijd",
IF($C157 = "Stuer Soraya", "Economie",
IF($C157 = "Toerisme Scheldeland", "Vrije Tijd",
IF($C157 = "Van Daele Gert", "Onderwijs en Educatie",
IF($C157 = "Van Houselt Marleen", "Onderwijs en Educatie",
IF($C157 = "Van Malderen Nele", "Onderwijs en Educatie",
IF($C157 = "Vandendriessche Kathleen", "Vrije Tijd",
IF($C157 = "Vercammen Katrijn", "Ruimte",
IF($C157 = "Wouters Nancy", "Vrije Tijd",
IF($C157 = "Wouters Sarah (PGRM)", "Vrije Tijd",
IF($C157 = "Gatto Duan", "Vrije Tijd",
IF($C157 = "Verhelst Hilde", "Provinciebestuur",
IF($C157 = "de Warande", "Vrije Tijd",
IF($C157 = "Galle Inge", "Onderwijs en Educatie",
IF($C157 = "Verhaert Katleen", "Ruimte",
IF($C157 = "Interreg", "Economie",
IF($C157 = "Maris Sophie", "Leefmileu",
IF($C157 = "Van Grieken Heleen", "Economie",
IF($C157 = "Koninklijk conservatorium Antwerpen", "Vrije Tijd",
IF($C157 = "Art Katleen", "Economie",
IF($C157 = "OS_Redactie_Persbericht", "Provinciebestuur", "?")))))))))))))))))))))))))))))))))))))))))))))))))))</f>
        <v>Economie</v>
      </c>
      <c r="J157" s="1" t="s">
        <v>648</v>
      </c>
      <c r="K157" s="1" t="s">
        <v>16</v>
      </c>
      <c r="L157" s="95">
        <v>43557</v>
      </c>
      <c r="M157" s="65" t="str">
        <f t="shared" si="7"/>
        <v>apr</v>
      </c>
    </row>
    <row r="158" spans="1:13" x14ac:dyDescent="0.25">
      <c r="A158" s="1" t="s">
        <v>600</v>
      </c>
      <c r="B158" s="1" t="str">
        <f t="shared" si="8"/>
        <v>Provincie</v>
      </c>
      <c r="C158" s="1" t="s">
        <v>61</v>
      </c>
      <c r="D158" s="1" t="s">
        <v>258</v>
      </c>
      <c r="E158" s="2" t="s">
        <v>855</v>
      </c>
      <c r="F158" s="2" t="s">
        <v>855</v>
      </c>
      <c r="G158" s="68" t="str">
        <f>IF($F158= "Nee", "Nee",  IF(F158 = "Ja", "?", ""))</f>
        <v>Nee</v>
      </c>
      <c r="H158" s="2" t="s">
        <v>855</v>
      </c>
      <c r="I158" s="1" t="s">
        <v>591</v>
      </c>
      <c r="J158" s="1" t="s">
        <v>650</v>
      </c>
      <c r="K158" s="1" t="s">
        <v>11</v>
      </c>
      <c r="L158" s="95">
        <v>43557</v>
      </c>
      <c r="M158" s="65" t="str">
        <f t="shared" si="7"/>
        <v>apr</v>
      </c>
    </row>
    <row r="159" spans="1:13" x14ac:dyDescent="0.25">
      <c r="A159" s="1" t="s">
        <v>600</v>
      </c>
      <c r="B159" s="1" t="str">
        <f t="shared" si="8"/>
        <v>Provincie</v>
      </c>
      <c r="C159" s="1" t="s">
        <v>70</v>
      </c>
      <c r="D159" s="3" t="s">
        <v>257</v>
      </c>
      <c r="E159" s="1" t="s">
        <v>626</v>
      </c>
      <c r="F159" s="2" t="s">
        <v>626</v>
      </c>
      <c r="G159" s="68" t="s">
        <v>855</v>
      </c>
      <c r="H159" s="2" t="s">
        <v>855</v>
      </c>
      <c r="I159" s="1" t="s">
        <v>593</v>
      </c>
      <c r="J159" s="1" t="s">
        <v>646</v>
      </c>
      <c r="K159" s="1" t="s">
        <v>16</v>
      </c>
      <c r="L159" s="95">
        <v>43557</v>
      </c>
      <c r="M159" s="65" t="str">
        <f t="shared" si="7"/>
        <v>apr</v>
      </c>
    </row>
    <row r="160" spans="1:13" x14ac:dyDescent="0.25">
      <c r="A160" s="1" t="s">
        <v>600</v>
      </c>
      <c r="B160" s="1" t="str">
        <f t="shared" si="8"/>
        <v>Provincie</v>
      </c>
      <c r="C160" s="1" t="s">
        <v>128</v>
      </c>
      <c r="D160" s="73" t="s">
        <v>260</v>
      </c>
      <c r="E160" s="2" t="s">
        <v>855</v>
      </c>
      <c r="F160" s="2" t="s">
        <v>626</v>
      </c>
      <c r="G160" s="68" t="s">
        <v>626</v>
      </c>
      <c r="H160" s="68" t="s">
        <v>855</v>
      </c>
      <c r="I160" s="1" t="s">
        <v>591</v>
      </c>
      <c r="J160" s="1" t="str">
        <f>IF($C160 = "Aerts Evelien", "?",
IF($C160 = "Agyei Nena", "zilvermeer",
IF($C160 = "Antwerpen Fietsprovincie", "?",
IF($C160 = "APS Marijke", "?",
IF($C160 = "ART Kathleen", "POM Antwerpen",
IF($C160 = "Brinckman Lobke", "MOS",
IF($C160 = "communicatie@denekker.be", "De Nekker",
IF($C160 = "De Keyzer Anouche", "PGRA",
IF($C160 = "Deman Sabine", "Campus Vesta",
IF($C160 = "D'Haenens Eva", "Arboretum",
IF($C160 = "Dienst Economie (DEIS)", "Economie, innovatie en Samenleving",
IF($C160 = "Dienst Erfgoed", "Erfgoed",
IF($C160 = "Druart Valerie", "?",
IF($C160 = "Gijsbrechts Thalia", "Waterbeleid",
IF($C160 = "Grasso Diana", "Kamp C",
IF($C160 = "Hofkens Dorien", "Zilvermeer",
IF($C160 = "Info (Europa Direct)", "europa",
IF($C160 = "Info (VZW Kempens Landschap)", "Kempens Landschap",
IF($C160 = "Jassime Meeusen", "Interreg",
IF($C160 = "Kabinet van de Gouverneur", "Gouverneur",
IF($C160 = "Kasteel d'Ursel", "Kasteel d'Ursel",
IF($C160 = "Kopop", "Veiligheidsinstituut",
IF($C160 = "Mermans Mieke", "De Warande",
IF($C160 = "Pers Provincie Antwerpen", "?",
IF($C160 = "Pluym Maarten", "Regionale Landschappen",
IF($C160 = "Praet Petra", "Havencentrum",
IF($C160 = "Ragas Sophie", "Erfgoed",
IF($C160 = "Rosier Mariel", "Toerisme Provincie Antwerpen",
IF($C160 = "Ruimte Provincie Antwerpen", "?",
IF($C160 = "Sapolaite Justina", "PGRM",
IF($C160 = "Sonja Geurts", "Kempens Landschap",
IF($C160 = "Stuer Soraya", "?",
IF($C160 = "Toerisme Scheldeland", "Toerisme provincie Antwerpen",
IF($C160 = "Van Daele Gert", "Veiligheidsinstituut",
IF($C160 = "Van Houselt Marleen", "Suske en Wiske",
IF($C160 = "Van Malderen Nele", "?",
IF($C160 = "Vandendriessche Kathleen", "De Schorre",
IF($C160 = "Vercammen Katrijn", "?",
IF($C160 = "Wouters Nancy", "PGRK",
IF($C160 = "Wouters Sarah (PGRM)", "PGRM",
IF($C160 = "Gatto Duan", "PGRA - M - K",
IF($C160 = "Verhelst Hilde", "?",
IF($C160 = "de Warande", "De Warande",
IF($C160 = "Galle Inge", "PITO",
IF($C160 = "Maris Sophie", "Regionale Landschappen",
IF($C160 = "OS_Redactie_Persbericht", "?", "?"))))))))))))))))))))))))))))))))))))))))))))))</f>
        <v>Kamp C</v>
      </c>
      <c r="K160" s="1" t="s">
        <v>16</v>
      </c>
      <c r="L160" s="95">
        <v>43558</v>
      </c>
      <c r="M160" s="65" t="str">
        <f t="shared" si="7"/>
        <v>apr</v>
      </c>
    </row>
    <row r="161" spans="1:13" x14ac:dyDescent="0.25">
      <c r="A161" s="1" t="s">
        <v>600</v>
      </c>
      <c r="B161" s="1" t="str">
        <f t="shared" si="8"/>
        <v>Provincie</v>
      </c>
      <c r="C161" s="1" t="s">
        <v>61</v>
      </c>
      <c r="D161" s="1" t="s">
        <v>261</v>
      </c>
      <c r="E161" s="2" t="s">
        <v>855</v>
      </c>
      <c r="F161" s="2" t="s">
        <v>626</v>
      </c>
      <c r="G161" s="68" t="s">
        <v>626</v>
      </c>
      <c r="H161" s="68" t="s">
        <v>855</v>
      </c>
      <c r="I161" s="1" t="s">
        <v>591</v>
      </c>
      <c r="J161" s="1" t="s">
        <v>635</v>
      </c>
      <c r="K161" s="1" t="s">
        <v>31</v>
      </c>
      <c r="L161" s="95">
        <v>43559</v>
      </c>
      <c r="M161" s="65" t="str">
        <f t="shared" si="7"/>
        <v>apr</v>
      </c>
    </row>
    <row r="162" spans="1:13" x14ac:dyDescent="0.25">
      <c r="A162" s="1" t="s">
        <v>600</v>
      </c>
      <c r="B162" s="1" t="str">
        <f t="shared" si="8"/>
        <v>Provincie</v>
      </c>
      <c r="C162" s="1" t="s">
        <v>61</v>
      </c>
      <c r="D162" s="1" t="s">
        <v>262</v>
      </c>
      <c r="E162" s="2" t="s">
        <v>855</v>
      </c>
      <c r="F162" s="2" t="s">
        <v>626</v>
      </c>
      <c r="G162" s="68" t="s">
        <v>626</v>
      </c>
      <c r="H162" s="68" t="s">
        <v>855</v>
      </c>
      <c r="I162" s="1" t="s">
        <v>591</v>
      </c>
      <c r="J162" s="1" t="s">
        <v>635</v>
      </c>
      <c r="K162" s="1" t="s">
        <v>16</v>
      </c>
      <c r="L162" s="95">
        <v>43559</v>
      </c>
      <c r="M162" s="65" t="str">
        <f t="shared" si="7"/>
        <v>apr</v>
      </c>
    </row>
    <row r="163" spans="1:13" x14ac:dyDescent="0.25">
      <c r="A163" s="1" t="s">
        <v>600</v>
      </c>
      <c r="B163" s="1" t="str">
        <f t="shared" si="8"/>
        <v>Provincie</v>
      </c>
      <c r="C163" s="1" t="s">
        <v>566</v>
      </c>
      <c r="D163" s="1" t="s">
        <v>263</v>
      </c>
      <c r="E163" s="2" t="s">
        <v>855</v>
      </c>
      <c r="F163" s="2" t="s">
        <v>626</v>
      </c>
      <c r="G163" s="68" t="s">
        <v>855</v>
      </c>
      <c r="H163" s="68" t="s">
        <v>855</v>
      </c>
      <c r="I163" s="1" t="str">
        <f>IF($C163 = "Aerts Evelien", "Economie",
IF($C163 = "Agyei Nena", "Vrije Tijd",
IF($C163 = "Antwerpen Fietsprovincie", "Mobilteit",
IF($C163 = "APS Marijke", "Leefmileu",
IF($C163 = "ART Kathleen", "Economie",
IF($C163 = "Brinckman Lobke", "Leefmileu",
IF($C163 = "communicatie@denekker.be", "Vrije Tijd",
IF($C163 = "De Keyzer Anouche", "Vrije Tijd",
IF($C163 = "Deman Sabine", "Onderwijs en Educatie",
IF($C163 = "D'Haenens Eva", "Vrije Tijd",
IF($C163 = "Dienst Economie (DEIS)", "Economie",
IF($C163 = "Dienst Erfgoed", "Ruimte",
IF($C163 = "Druart Valerie", "Provinciebestuur",
IF($C163 = "Gijsbrechts Thalia", "Leefmileu",
IF($C163 = "Grasso Diana", "Leefmileu",
IF($C163 = "Hofkens Dorien", "Vrije Tijd",
IF($C163 = "Info (Europa Direct)", "Economie",
IF($C163 = "Info (VZW Kempens Landschap)", "Vrije Tijd",
IF($C163 = "Jassime Meeusen", "Extern",
IF($C163 = "Kabinet van de Gouverneur", "Provinciebestuur",
IF($C163 = "Kasteel d'Ursel", "Vrije Tijd",
IF($C163 = "Kopop", "Onderwijs en Educatie",
IF($C163 = "Mermans Mieke", "Vrije Tijd",
IF($C163 = "Pers Provincie Antwerpen", "Provinciebestuur",
IF($C163 = "Pluym Maarten", "Leefmileu",
IF($C163 = "Praet Petra", "Economie",
IF($C163 = "Ragas Sophie", "Ruimte",
IF($C163 = "Rosier Mariel", "Vrije Tijd",
IF($C163 = "Ruimte Provincie Antwerpen", "Ruimte",
IF($C163 = "Sapolaite Justina", "Vrije Tijd",
IF($C163 = "Sonja Geurts", "Extern - Vrije Tijd",
IF($C163 = "Stuer Soraya", "Economie",
IF($C163 = "Toerisme Scheldeland", "Vrije Tijd",
IF($C163 = "Van Daele Gert", "Onderwijs en Educatie",
IF($C163 = "Van Houselt Marleen", "Onderwijs en Educatie",
IF($C163 = "Van Malderen Nele", "Onderwijs en Educatie",
IF($C163 = "Vandendriessche Kathleen", "Vrije Tijd",
IF($C163 = "Vercammen Katrijn", "Ruimte",
IF($C163 = "Wouters Nancy", "Vrije Tijd",
IF($C163 = "Wouters Sarah (PGRM)", "Vrije Tijd",
IF($C163 = "Gatto Duan", "Vrije Tijd",
IF($C163 = "Verhelst Hilde", "Provinciebestuur",
IF($C163 = "de Warande", "Vrije Tijd",
IF($C163 = "Galle Inge", "Onderwijs en Educatie",
IF($C163 = "Verhaert Katleen", "Ruimte",
IF($C163 = "Interreg", "Economie",
IF($C163 = "Maris Sophie", "Leefmileu",
IF($C163 = "Van Grieken Heleen", "Economie",
IF($C163 = "Koninklijk conservatorium Antwerpen", "Vrije Tijd",
IF($C163 = "Art Katleen", "Economie",
IF($C163 = "OS_Redactie_Persbericht", "Provinciebestuur", "?")))))))))))))))))))))))))))))))))))))))))))))))))))</f>
        <v>Vrije Tijd</v>
      </c>
      <c r="J163" s="1" t="s">
        <v>35</v>
      </c>
      <c r="K163" s="1" t="s">
        <v>16</v>
      </c>
      <c r="L163" s="95">
        <v>43559</v>
      </c>
      <c r="M163" s="65" t="str">
        <f t="shared" si="7"/>
        <v>apr</v>
      </c>
    </row>
    <row r="164" spans="1:13" x14ac:dyDescent="0.25">
      <c r="A164" s="1" t="s">
        <v>600</v>
      </c>
      <c r="B164" s="1" t="str">
        <f t="shared" si="8"/>
        <v>Provincie</v>
      </c>
      <c r="C164" s="1" t="s">
        <v>96</v>
      </c>
      <c r="D164" s="1" t="s">
        <v>264</v>
      </c>
      <c r="E164" s="2" t="s">
        <v>855</v>
      </c>
      <c r="F164" s="2" t="s">
        <v>626</v>
      </c>
      <c r="G164" s="68" t="s">
        <v>855</v>
      </c>
      <c r="H164" s="68" t="s">
        <v>855</v>
      </c>
      <c r="I164" s="1" t="str">
        <f>IF($C164 = "Aerts Evelien", "Economie",
IF($C164 = "Agyei Nena", "Vrije Tijd",
IF($C164 = "Antwerpen Fietsprovincie", "Mobilteit",
IF($C164 = "APS Marijke", "Leefmileu",
IF($C164 = "ART Kathleen", "Economie",
IF($C164 = "Brinckman Lobke", "Leefmileu",
IF($C164 = "communicatie@denekker.be", "Vrije Tijd",
IF($C164 = "De Keyzer Anouche", "Vrije Tijd",
IF($C164 = "Deman Sabine", "Onderwijs en Educatie",
IF($C164 = "D'Haenens Eva", "Vrije Tijd",
IF($C164 = "Dienst Economie (DEIS)", "Economie",
IF($C164 = "Dienst Erfgoed", "Ruimte",
IF($C164 = "Druart Valerie", "Provinciebestuur",
IF($C164 = "Gijsbrechts Thalia", "Leefmileu",
IF($C164 = "Grasso Diana", "Leefmileu",
IF($C164 = "Hofkens Dorien", "Vrije Tijd",
IF($C164 = "Info (Europa Direct)", "Economie",
IF($C164 = "Info (VZW Kempens Landschap)", "Vrije Tijd",
IF($C164 = "Jassime Meeusen", "Extern",
IF($C164 = "Kabinet van de Gouverneur", "Provinciebestuur",
IF($C164 = "Kasteel d'Ursel", "Vrije Tijd",
IF($C164 = "Kopop", "Onderwijs en Educatie",
IF($C164 = "Mermans Mieke", "Vrije Tijd",
IF($C164 = "Pers Provincie Antwerpen", "Provinciebestuur",
IF($C164 = "Pluym Maarten", "Leefmileu",
IF($C164 = "Praet Petra", "Economie",
IF($C164 = "Ragas Sophie", "Ruimte",
IF($C164 = "Rosier Mariel", "Vrije Tijd",
IF($C164 = "Ruimte Provincie Antwerpen", "Ruimte",
IF($C164 = "Sapolaite Justina", "Vrije Tijd",
IF($C164 = "Sonja Geurts", "Extern - Vrije Tijd",
IF($C164 = "Stuer Soraya", "Economie",
IF($C164 = "Toerisme Scheldeland", "Vrije Tijd",
IF($C164 = "Van Daele Gert", "Onderwijs en Educatie",
IF($C164 = "Van Houselt Marleen", "Onderwijs en Educatie",
IF($C164 = "Van Malderen Nele", "Onderwijs en Educatie",
IF($C164 = "Vandendriessche Kathleen", "Vrije Tijd",
IF($C164 = "Vercammen Katrijn", "Ruimte",
IF($C164 = "Wouters Nancy", "Vrije Tijd",
IF($C164 = "Wouters Sarah (PGRM)", "Vrije Tijd",
IF($C164 = "Gatto Duan", "Vrije Tijd",
IF($C164 = "Verhelst Hilde", "Provinciebestuur",
IF($C164 = "de Warande", "Vrije Tijd",
IF($C164 = "Galle Inge", "Onderwijs en Educatie",
IF($C164 = "Verhaert Katleen", "Ruimte",
IF($C164 = "Interreg", "Economie",
IF($C164 = "Maris Sophie", "Leefmileu",
IF($C164 = "Van Grieken Heleen", "Economie",
IF($C164 = "Koninklijk conservatorium Antwerpen", "Vrije Tijd",
IF($C164 = "Art Katleen", "Economie",
IF($C164 = "OS_Redactie_Persbericht", "Provinciebestuur", "?")))))))))))))))))))))))))))))))))))))))))))))))))))</f>
        <v>Vrije Tijd</v>
      </c>
      <c r="J164" s="1" t="str">
        <f>IF($C164 = "Aerts Evelien", "?",
IF($C164 = "Agyei Nena", "zilvermeer",
IF($C164 = "Antwerpen Fietsprovincie", "?",
IF($C164 = "APS Marijke", "?",
IF($C164 = "ART Kathleen", "POM Antwerpen",
IF($C164 = "Brinckman Lobke", "MOS",
IF($C164 = "communicatie@denekker.be", "De Nekker",
IF($C164 = "De Keyzer Anouche", "PGRA",
IF($C164 = "Deman Sabine", "Campus Vesta",
IF($C164 = "D'Haenens Eva", "Arboretum",
IF($C164 = "Dienst Economie (DEIS)", "Economie, innovatie en Samenleving",
IF($C164 = "Dienst Erfgoed", "Erfgoed",
IF($C164 = "Druart Valerie", "?",
IF($C164 = "Gijsbrechts Thalia", "Waterbeleid",
IF($C164 = "Grasso Diana", "Kamp C",
IF($C164 = "Hofkens Dorien", "Zilvermeer",
IF($C164 = "Info (Europa Direct)", "europa",
IF($C164 = "Info (VZW Kempens Landschap)", "Kempens Landschap",
IF($C164 = "Jassime Meeusen", "Interreg",
IF($C164 = "Kabinet van de Gouverneur", "Gouverneur",
IF($C164 = "Kasteel d'Ursel", "Kasteel d'Ursel",
IF($C164 = "Kopop", "Veiligheidsinstituut",
IF($C164 = "Mermans Mieke", "De Warande",
IF($C164 = "Pers Provincie Antwerpen", "?",
IF($C164 = "Pluym Maarten", "Regionale Landschappen",
IF($C164 = "Praet Petra", "Havencentrum",
IF($C164 = "Ragas Sophie", "Erfgoed",
IF($C164 = "Rosier Mariel", "Toerisme Provincie Antwerpen",
IF($C164 = "Ruimte Provincie Antwerpen", "?",
IF($C164 = "Sapolaite Justina", "PGRM",
IF($C164 = "Sonja Geurts", "Kempens Landschap",
IF($C164 = "Stuer Soraya", "?",
IF($C164 = "Toerisme Scheldeland", "Toerisme provincie Antwerpen",
IF($C164 = "Van Daele Gert", "Veiligheidsinstituut",
IF($C164 = "Van Houselt Marleen", "Suske en Wiske",
IF($C164 = "Van Malderen Nele", "?",
IF($C164 = "Vandendriessche Kathleen", "De Schorre",
IF($C164 = "Vercammen Katrijn", "?",
IF($C164 = "Wouters Nancy", "PGRK",
IF($C164 = "Wouters Sarah (PGRM)", "PGRM",
IF($C164 = "Gatto Duan", "PGRA - M - K",
IF($C164 = "Verhelst Hilde", "?",
IF($C164 = "de Warande", "De Warande",
IF($C164 = "Galle Inge", "PITO",
IF($C164 = "Maris Sophie", "Regionale Landschappen",
IF($C164 = "OS_Redactie_Persbericht", "?", "?"))))))))))))))))))))))))))))))))))))))))))))))</f>
        <v>Toerisme Provincie Antwerpen</v>
      </c>
      <c r="K164" s="1" t="s">
        <v>16</v>
      </c>
      <c r="L164" s="95">
        <v>43559</v>
      </c>
      <c r="M164" s="65" t="str">
        <f t="shared" si="7"/>
        <v>apr</v>
      </c>
    </row>
    <row r="165" spans="1:13" x14ac:dyDescent="0.25">
      <c r="A165" s="1" t="s">
        <v>600</v>
      </c>
      <c r="B165" s="1" t="str">
        <f t="shared" si="8"/>
        <v>Provincie</v>
      </c>
      <c r="C165" s="1" t="s">
        <v>50</v>
      </c>
      <c r="D165" s="1" t="s">
        <v>265</v>
      </c>
      <c r="E165" s="2" t="s">
        <v>855</v>
      </c>
      <c r="F165" s="2" t="s">
        <v>626</v>
      </c>
      <c r="G165" s="68" t="s">
        <v>855</v>
      </c>
      <c r="H165" s="68" t="s">
        <v>855</v>
      </c>
      <c r="I165" s="1" t="str">
        <f>IF($C165 = "Aerts Evelien", "Economie",
IF($C165 = "Agyei Nena", "Vrije Tijd",
IF($C165 = "Antwerpen Fietsprovincie", "Mobilteit",
IF($C165 = "APS Marijke", "Leefmileu",
IF($C165 = "ART Kathleen", "Economie",
IF($C165 = "Brinckman Lobke", "Leefmileu",
IF($C165 = "communicatie@denekker.be", "Vrije Tijd",
IF($C165 = "De Keyzer Anouche", "Vrije Tijd",
IF($C165 = "Deman Sabine", "Onderwijs en Educatie",
IF($C165 = "D'Haenens Eva", "Vrije Tijd",
IF($C165 = "Dienst Economie (DEIS)", "Economie",
IF($C165 = "Dienst Erfgoed", "Ruimte",
IF($C165 = "Druart Valerie", "Provinciebestuur",
IF($C165 = "Gijsbrechts Thalia", "Leefmileu",
IF($C165 = "Grasso Diana", "Leefmileu",
IF($C165 = "Hofkens Dorien", "Vrije Tijd",
IF($C165 = "Info (Europa Direct)", "Economie",
IF($C165 = "Info (VZW Kempens Landschap)", "Vrije Tijd",
IF($C165 = "Jassime Meeusen", "Extern",
IF($C165 = "Kabinet van de Gouverneur", "Provinciebestuur",
IF($C165 = "Kasteel d'Ursel", "Vrije Tijd",
IF($C165 = "Kopop", "Onderwijs en Educatie",
IF($C165 = "Mermans Mieke", "Vrije Tijd",
IF($C165 = "Pers Provincie Antwerpen", "Provinciebestuur",
IF($C165 = "Pluym Maarten", "Leefmileu",
IF($C165 = "Praet Petra", "Economie",
IF($C165 = "Ragas Sophie", "Ruimte",
IF($C165 = "Rosier Mariel", "Vrije Tijd",
IF($C165 = "Ruimte Provincie Antwerpen", "Ruimte",
IF($C165 = "Sapolaite Justina", "Vrije Tijd",
IF($C165 = "Sonja Geurts", "Extern - Vrije Tijd",
IF($C165 = "Stuer Soraya", "Economie",
IF($C165 = "Toerisme Scheldeland", "Vrije Tijd",
IF($C165 = "Van Daele Gert", "Onderwijs en Educatie",
IF($C165 = "Van Houselt Marleen", "Onderwijs en Educatie",
IF($C165 = "Van Malderen Nele", "Onderwijs en Educatie",
IF($C165 = "Vandendriessche Kathleen", "Vrije Tijd",
IF($C165 = "Vercammen Katrijn", "Ruimte",
IF($C165 = "Wouters Nancy", "Vrije Tijd",
IF($C165 = "Wouters Sarah (PGRM)", "Vrije Tijd",
IF($C165 = "Gatto Duan", "Vrije Tijd",
IF($C165 = "Verhelst Hilde", "Provinciebestuur",
IF($C165 = "de Warande", "Vrije Tijd",
IF($C165 = "Galle Inge", "Onderwijs en Educatie",
IF($C165 = "Verhaert Katleen", "Ruimte",
IF($C165 = "Interreg", "Economie",
IF($C165 = "Maris Sophie", "Leefmileu",
IF($C165 = "Van Grieken Heleen", "Economie",
IF($C165 = "Koninklijk conservatorium Antwerpen", "Vrije Tijd",
IF($C165 = "Art Katleen", "Economie",
IF($C165 = "OS_Redactie_Persbericht", "Provinciebestuur", "?")))))))))))))))))))))))))))))))))))))))))))))))))))</f>
        <v>Economie</v>
      </c>
      <c r="J165" s="1" t="s">
        <v>306</v>
      </c>
      <c r="K165" s="1" t="s">
        <v>16</v>
      </c>
      <c r="L165" s="95">
        <v>43560</v>
      </c>
      <c r="M165" s="65" t="str">
        <f t="shared" si="7"/>
        <v>apr</v>
      </c>
    </row>
    <row r="166" spans="1:13" x14ac:dyDescent="0.25">
      <c r="A166" s="1" t="s">
        <v>600</v>
      </c>
      <c r="B166" s="1" t="str">
        <f t="shared" si="8"/>
        <v>Persdienst</v>
      </c>
      <c r="C166" s="1" t="s">
        <v>22</v>
      </c>
      <c r="D166" s="1" t="s">
        <v>266</v>
      </c>
      <c r="E166" s="2" t="s">
        <v>855</v>
      </c>
      <c r="F166" s="2" t="s">
        <v>626</v>
      </c>
      <c r="G166" s="68" t="s">
        <v>855</v>
      </c>
      <c r="H166" s="68" t="s">
        <v>855</v>
      </c>
      <c r="I166" s="1" t="str">
        <f>IF($C166 = "Aerts Evelien", "Economie",
IF($C166 = "Agyei Nena", "Vrije Tijd",
IF($C166 = "Antwerpen Fietsprovincie", "Mobilteit",
IF($C166 = "APS Marijke", "Leefmileu",
IF($C166 = "ART Kathleen", "Economie",
IF($C166 = "Brinckman Lobke", "Leefmileu",
IF($C166 = "communicatie@denekker.be", "Vrije Tijd",
IF($C166 = "De Keyzer Anouche", "Vrije Tijd",
IF($C166 = "Deman Sabine", "Onderwijs en Educatie",
IF($C166 = "D'Haenens Eva", "Vrije Tijd",
IF($C166 = "Dienst Economie (DEIS)", "Economie",
IF($C166 = "Dienst Erfgoed", "Ruimte",
IF($C166 = "Druart Valerie", "Provinciebestuur",
IF($C166 = "Gijsbrechts Thalia", "Leefmileu",
IF($C166 = "Grasso Diana", "Leefmileu",
IF($C166 = "Hofkens Dorien", "Vrije Tijd",
IF($C166 = "Info (Europa Direct)", "Economie",
IF($C166 = "Info (VZW Kempens Landschap)", "Vrije Tijd",
IF($C166 = "Jassime Meeusen", "Extern",
IF($C166 = "Kabinet van de Gouverneur", "Provinciebestuur",
IF($C166 = "Kasteel d'Ursel", "Vrije Tijd",
IF($C166 = "Kopop", "Onderwijs en Educatie",
IF($C166 = "Mermans Mieke", "Vrije Tijd",
IF($C166 = "Pers Provincie Antwerpen", "Provinciebestuur",
IF($C166 = "Pluym Maarten", "Leefmileu",
IF($C166 = "Praet Petra", "Economie",
IF($C166 = "Ragas Sophie", "Ruimte",
IF($C166 = "Rosier Mariel", "Vrije Tijd",
IF($C166 = "Ruimte Provincie Antwerpen", "Ruimte",
IF($C166 = "Sapolaite Justina", "Vrije Tijd",
IF($C166 = "Sonja Geurts", "Extern - Vrije Tijd",
IF($C166 = "Stuer Soraya", "Economie",
IF($C166 = "Toerisme Scheldeland", "Vrije Tijd",
IF($C166 = "Van Daele Gert", "Onderwijs en Educatie",
IF($C166 = "Van Houselt Marleen", "Onderwijs en Educatie",
IF($C166 = "Van Malderen Nele", "Onderwijs en Educatie",
IF($C166 = "Vandendriessche Kathleen", "Vrije Tijd",
IF($C166 = "Vercammen Katrijn", "Ruimte",
IF($C166 = "Wouters Nancy", "Vrije Tijd",
IF($C166 = "Wouters Sarah (PGRM)", "Vrije Tijd",
IF($C166 = "Gatto Duan", "Vrije Tijd",
IF($C166 = "Verhelst Hilde", "Provinciebestuur",
IF($C166 = "de Warande", "Vrije Tijd",
IF($C166 = "Galle Inge", "Onderwijs en Educatie",
IF($C166 = "Verhaert Katleen", "Ruimte",
IF($C166 = "Interreg", "Economie",
IF($C166 = "Maris Sophie", "Leefmileu",
IF($C166 = "Van Grieken Heleen", "Economie",
IF($C166 = "Koninklijk conservatorium Antwerpen", "Vrije Tijd",
IF($C166 = "Art Katleen", "Economie",
IF($C166 = "OS_Redactie_Persbericht", "Provinciebestuur", "?")))))))))))))))))))))))))))))))))))))))))))))))))))</f>
        <v>Provinciebestuur</v>
      </c>
      <c r="J166" s="1" t="s">
        <v>638</v>
      </c>
      <c r="K166" s="1" t="s">
        <v>20</v>
      </c>
      <c r="L166" s="95">
        <v>43560</v>
      </c>
      <c r="M166" s="65" t="str">
        <f t="shared" si="7"/>
        <v>apr</v>
      </c>
    </row>
    <row r="167" spans="1:13" x14ac:dyDescent="0.25">
      <c r="A167" s="1" t="s">
        <v>600</v>
      </c>
      <c r="B167" s="1" t="str">
        <f t="shared" si="8"/>
        <v>Provincie</v>
      </c>
      <c r="C167" s="1" t="s">
        <v>182</v>
      </c>
      <c r="D167" s="1" t="s">
        <v>267</v>
      </c>
      <c r="E167" s="2" t="s">
        <v>855</v>
      </c>
      <c r="F167" s="2" t="s">
        <v>626</v>
      </c>
      <c r="G167" s="68" t="s">
        <v>626</v>
      </c>
      <c r="H167" s="68" t="s">
        <v>855</v>
      </c>
      <c r="I167" s="1" t="s">
        <v>591</v>
      </c>
      <c r="J167" s="1" t="str">
        <f>IF($C167 = "Aerts Evelien", "?",
IF($C167 = "Agyei Nena", "zilvermeer",
IF($C167 = "Antwerpen Fietsprovincie", "?",
IF($C167 = "APS Marijke", "?",
IF($C167 = "ART Kathleen", "POM Antwerpen",
IF($C167 = "Brinckman Lobke", "MOS",
IF($C167 = "communicatie@denekker.be", "De Nekker",
IF($C167 = "De Keyzer Anouche", "PGRA",
IF($C167 = "Deman Sabine", "Campus Vesta",
IF($C167 = "D'Haenens Eva", "Arboretum",
IF($C167 = "Dienst Economie (DEIS)", "Economie, innovatie en Samenleving",
IF($C167 = "Dienst Erfgoed", "Erfgoed",
IF($C167 = "Druart Valerie", "?",
IF($C167 = "Gijsbrechts Thalia", "Waterbeleid",
IF($C167 = "Grasso Diana", "Kamp C",
IF($C167 = "Hofkens Dorien", "Zilvermeer",
IF($C167 = "Info (Europa Direct)", "europa",
IF($C167 = "Info (VZW Kempens Landschap)", "Kempens Landschap",
IF($C167 = "Jassime Meeusen", "Interreg",
IF($C167 = "Kabinet van de Gouverneur", "Gouverneur",
IF($C167 = "Kasteel d'Ursel", "Kasteel d'Ursel",
IF($C167 = "Kopop", "Veiligheidsinstituut",
IF($C167 = "Mermans Mieke", "De Warande",
IF($C167 = "Pers Provincie Antwerpen", "?",
IF($C167 = "Pluym Maarten", "Regionale Landschappen",
IF($C167 = "Praet Petra", "Havencentrum",
IF($C167 = "Ragas Sophie", "Erfgoed",
IF($C167 = "Rosier Mariel", "Toerisme Provincie Antwerpen",
IF($C167 = "Ruimte Provincie Antwerpen", "?",
IF($C167 = "Sapolaite Justina", "PGRM",
IF($C167 = "Sonja Geurts", "Kempens Landschap",
IF($C167 = "Stuer Soraya", "?",
IF($C167 = "Toerisme Scheldeland", "Toerisme provincie Antwerpen",
IF($C167 = "Van Daele Gert", "Veiligheidsinstituut",
IF($C167 = "Van Houselt Marleen", "Suske en Wiske",
IF($C167 = "Van Malderen Nele", "?",
IF($C167 = "Vandendriessche Kathleen", "De Schorre",
IF($C167 = "Vercammen Katrijn", "?",
IF($C167 = "Wouters Nancy", "PGRK",
IF($C167 = "Wouters Sarah (PGRM)", "PGRM",
IF($C167 = "Gatto Duan", "PGRA - M - K",
IF($C167 = "Verhelst Hilde", "?",
IF($C167 = "de Warande", "De Warande",
IF($C167 = "Galle Inge", "PITO",
IF($C167 = "Maris Sophie", "Regionale Landschappen",
IF($C167 = "OS_Redactie_Persbericht", "?", "?"))))))))))))))))))))))))))))))))))))))))))))))</f>
        <v>Regionale Landschappen</v>
      </c>
      <c r="K167" s="1" t="s">
        <v>11</v>
      </c>
      <c r="L167" s="95">
        <v>43563</v>
      </c>
      <c r="M167" s="65" t="str">
        <f t="shared" si="7"/>
        <v>apr</v>
      </c>
    </row>
    <row r="168" spans="1:13" x14ac:dyDescent="0.25">
      <c r="A168" s="1" t="s">
        <v>600</v>
      </c>
      <c r="B168" s="1" t="str">
        <f t="shared" si="8"/>
        <v>Persdienst</v>
      </c>
      <c r="C168" s="1" t="s">
        <v>22</v>
      </c>
      <c r="D168" s="1" t="s">
        <v>269</v>
      </c>
      <c r="E168" s="2" t="s">
        <v>855</v>
      </c>
      <c r="F168" s="2" t="s">
        <v>626</v>
      </c>
      <c r="G168" s="68" t="s">
        <v>626</v>
      </c>
      <c r="H168" s="68" t="s">
        <v>855</v>
      </c>
      <c r="I168" s="1" t="s">
        <v>593</v>
      </c>
      <c r="J168" s="1" t="s">
        <v>645</v>
      </c>
      <c r="K168" s="1" t="s">
        <v>16</v>
      </c>
      <c r="L168" s="95">
        <v>43564</v>
      </c>
      <c r="M168" s="65" t="str">
        <f t="shared" si="7"/>
        <v>apr</v>
      </c>
    </row>
    <row r="169" spans="1:13" x14ac:dyDescent="0.25">
      <c r="A169" s="1" t="s">
        <v>600</v>
      </c>
      <c r="B169" s="1" t="str">
        <f t="shared" si="8"/>
        <v>Provincie</v>
      </c>
      <c r="C169" s="1" t="s">
        <v>64</v>
      </c>
      <c r="D169" s="1" t="s">
        <v>268</v>
      </c>
      <c r="E169" s="2" t="s">
        <v>855</v>
      </c>
      <c r="F169" s="2" t="s">
        <v>626</v>
      </c>
      <c r="G169" s="68" t="s">
        <v>855</v>
      </c>
      <c r="H169" s="68" t="s">
        <v>626</v>
      </c>
      <c r="I169" s="1" t="str">
        <f>IF($C169 = "Aerts Evelien", "Economie",
IF($C169 = "Agyei Nena", "Vrije Tijd",
IF($C169 = "Antwerpen Fietsprovincie", "Mobilteit",
IF($C169 = "APS Marijke", "Leefmileu",
IF($C169 = "ART Kathleen", "Economie",
IF($C169 = "Brinckman Lobke", "Leefmileu",
IF($C169 = "communicatie@denekker.be", "Vrije Tijd",
IF($C169 = "De Keyzer Anouche", "Vrije Tijd",
IF($C169 = "Deman Sabine", "Onderwijs en Educatie",
IF($C169 = "D'Haenens Eva", "Vrije Tijd",
IF($C169 = "Dienst Economie (DEIS)", "Economie",
IF($C169 = "Dienst Erfgoed", "Ruimte",
IF($C169 = "Druart Valerie", "Provinciebestuur",
IF($C169 = "Gijsbrechts Thalia", "Leefmileu",
IF($C169 = "Grasso Diana", "Leefmileu",
IF($C169 = "Hofkens Dorien", "Vrije Tijd",
IF($C169 = "Info (Europa Direct)", "Economie",
IF($C169 = "Info (VZW Kempens Landschap)", "Vrije Tijd",
IF($C169 = "Jassime Meeusen", "Extern",
IF($C169 = "Kabinet van de Gouverneur", "Provinciebestuur",
IF($C169 = "Kasteel d'Ursel", "Vrije Tijd",
IF($C169 = "Kopop", "Onderwijs en Educatie",
IF($C169 = "Mermans Mieke", "Vrije Tijd",
IF($C169 = "Pers Provincie Antwerpen", "Provinciebestuur",
IF($C169 = "Pluym Maarten", "Leefmileu",
IF($C169 = "Praet Petra", "Economie",
IF($C169 = "Ragas Sophie", "Ruimte",
IF($C169 = "Rosier Mariel", "Vrije Tijd",
IF($C169 = "Ruimte Provincie Antwerpen", "Ruimte",
IF($C169 = "Sapolaite Justina", "Vrije Tijd",
IF($C169 = "Sonja Geurts", "Extern - Vrije Tijd",
IF($C169 = "Stuer Soraya", "Economie",
IF($C169 = "Toerisme Scheldeland", "Vrije Tijd",
IF($C169 = "Van Daele Gert", "Onderwijs en Educatie",
IF($C169 = "Van Houselt Marleen", "Onderwijs en Educatie",
IF($C169 = "Van Malderen Nele", "Onderwijs en Educatie",
IF($C169 = "Vandendriessche Kathleen", "Vrije Tijd",
IF($C169 = "Vercammen Katrijn", "Ruimte",
IF($C169 = "Wouters Nancy", "Vrije Tijd",
IF($C169 = "Wouters Sarah (PGRM)", "Vrije Tijd",
IF($C169 = "Gatto Duan", "Vrije Tijd",
IF($C169 = "Verhelst Hilde", "Provinciebestuur",
IF($C169 = "de Warande", "Vrije Tijd",
IF($C169 = "Galle Inge", "Onderwijs en Educatie",
IF($C169 = "Verhaert Katleen", "Ruimte",
IF($C169 = "Interreg", "Economie",
IF($C169 = "Maris Sophie", "Leefmileu",
IF($C169 = "Van Grieken Heleen", "Economie",
IF($C169 = "Koninklijk conservatorium Antwerpen", "Vrije Tijd",
IF($C169 = "Art Katleen", "Economie",
IF($C169 = "OS_Redactie_Persbericht", "Provinciebestuur", "?")))))))))))))))))))))))))))))))))))))))))))))))))))</f>
        <v>Vrije Tijd</v>
      </c>
      <c r="J169" s="1" t="str">
        <f>IF($C169 = "Aerts Evelien", "?",
IF($C169 = "Agyei Nena", "zilvermeer",
IF($C169 = "Antwerpen Fietsprovincie", "?",
IF($C169 = "APS Marijke", "?",
IF($C169 = "ART Kathleen", "POM Antwerpen",
IF($C169 = "Brinckman Lobke", "MOS",
IF($C169 = "communicatie@denekker.be", "De Nekker",
IF($C169 = "De Keyzer Anouche", "PGRA",
IF($C169 = "Deman Sabine", "Campus Vesta",
IF($C169 = "D'Haenens Eva", "Arboretum",
IF($C169 = "Dienst Economie (DEIS)", "Economie, innovatie en Samenleving",
IF($C169 = "Dienst Erfgoed", "Erfgoed",
IF($C169 = "Druart Valerie", "?",
IF($C169 = "Gijsbrechts Thalia", "Waterbeleid",
IF($C169 = "Grasso Diana", "Kamp C",
IF($C169 = "Hofkens Dorien", "Zilvermeer",
IF($C169 = "Info (Europa Direct)", "europa",
IF($C169 = "Info (VZW Kempens Landschap)", "Kempens Landschap",
IF($C169 = "Jassime Meeusen", "Interreg",
IF($C169 = "Kabinet van de Gouverneur", "Gouverneur",
IF($C169 = "Kasteel d'Ursel", "Kasteel d'Ursel",
IF($C169 = "Kopop", "Veiligheidsinstituut",
IF($C169 = "Mermans Mieke", "De Warande",
IF($C169 = "Pers Provincie Antwerpen", "?",
IF($C169 = "Pluym Maarten", "Regionale Landschappen",
IF($C169 = "Praet Petra", "Havencentrum",
IF($C169 = "Ragas Sophie", "Erfgoed",
IF($C169 = "Rosier Mariel", "Toerisme Provincie Antwerpen",
IF($C169 = "Ruimte Provincie Antwerpen", "?",
IF($C169 = "Sapolaite Justina", "PGRM",
IF($C169 = "Sonja Geurts", "Kempens Landschap",
IF($C169 = "Stuer Soraya", "?",
IF($C169 = "Toerisme Scheldeland", "Toerisme provincie Antwerpen",
IF($C169 = "Van Daele Gert", "Veiligheidsinstituut",
IF($C169 = "Van Houselt Marleen", "Suske en Wiske",
IF($C169 = "Van Malderen Nele", "?",
IF($C169 = "Vandendriessche Kathleen", "De Schorre",
IF($C169 = "Vercammen Katrijn", "?",
IF($C169 = "Wouters Nancy", "PGRK",
IF($C169 = "Wouters Sarah (PGRM)", "PGRM",
IF($C169 = "Gatto Duan", "PGRA - M - K",
IF($C169 = "Verhelst Hilde", "?",
IF($C169 = "de Warande", "De Warande",
IF($C169 = "Galle Inge", "PITO",
IF($C169 = "Maris Sophie", "Regionale Landschappen",
IF($C169 = "OS_Redactie_Persbericht", "?", "?"))))))))))))))))))))))))))))))))))))))))))))))</f>
        <v>Arboretum</v>
      </c>
      <c r="K169" s="1" t="s">
        <v>31</v>
      </c>
      <c r="L169" s="95">
        <v>43564</v>
      </c>
      <c r="M169" s="65" t="str">
        <f t="shared" si="7"/>
        <v>apr</v>
      </c>
    </row>
    <row r="170" spans="1:13" x14ac:dyDescent="0.25">
      <c r="A170" s="1" t="s">
        <v>600</v>
      </c>
      <c r="B170" s="1" t="str">
        <f t="shared" si="8"/>
        <v>Persdienst</v>
      </c>
      <c r="C170" s="1" t="s">
        <v>22</v>
      </c>
      <c r="D170" s="1" t="s">
        <v>271</v>
      </c>
      <c r="E170" s="2" t="s">
        <v>855</v>
      </c>
      <c r="F170" s="2" t="s">
        <v>626</v>
      </c>
      <c r="G170" s="68" t="s">
        <v>626</v>
      </c>
      <c r="H170" s="68" t="s">
        <v>855</v>
      </c>
      <c r="I170" s="1" t="s">
        <v>591</v>
      </c>
      <c r="J170" s="1" t="s">
        <v>630</v>
      </c>
      <c r="K170" s="1" t="s">
        <v>16</v>
      </c>
      <c r="L170" s="95">
        <v>43565</v>
      </c>
      <c r="M170" s="65" t="str">
        <f t="shared" si="7"/>
        <v>apr</v>
      </c>
    </row>
    <row r="171" spans="1:13" x14ac:dyDescent="0.25">
      <c r="A171" s="1" t="s">
        <v>600</v>
      </c>
      <c r="B171" s="1" t="str">
        <f t="shared" ref="B171:B202" si="9">IF($C171 = "Aerts Evelien", "Provincie",
IF($C171 = "Agyei Nena", "Provincie",
IF($C171 = "Antwerpen Fietsprovincie", "Provincie",
IF($C171 = "APS Marijke", "Provincie",
IF($C171 = "ART Kathleen", "Provincie",
IF($C171 = "Brinckman Lobke", "Provincie",
IF($C171 = "communicatie@denekker.be", "Provincie",
IF($C171 = "De Keyzer Anouche", "Provincie",
IF($C171 = "Deman Sabine", "Provincie",
IF($C171 = "D'Haenens Eva", "Provincie",
IF($C171 = "Dienst Economie (DEIS)", "Provincie",
IF($C171 = "Dienst Erfgoed", "Provincie",
IF($C171 = "Druart Valerie", "Persdienst",
IF($C171 = "Gijsbrechts Thalia", "Provincie",
IF($C171 = "Grasso Diana", "Provincie",
IF($C171 = "Hofkens Dorien", "Provincie",
IF($C171 = "Info (Europa Direct)", "Provincie",
IF($C171 = "Info (VZW Kempens Landschap)", "Provincie",
IF($C171 = "Jassime Meeusen", "Provincie",
IF($C171 = "Kabinet van de Gouverneur", "Gouverneur",
IF($C171 = "Kasteel d'Ursel", "Provincie",
IF($C171 = "Kopop", "Provincie",
IF($C171 = "Mermans Mieke", "Provincie",
IF($C171 = "Pers Provincie Antwerpen", "Persdienst",
IF($C171 = "Pluym Maarten", "Provincie",
IF($C171 = "Praet Petra", "Provincie",
IF($C171 = "Ragas Sophie", "Provincie",
IF($C171 = "Rosier Mariel", "Provincie",
IF($C171 = "Ruimte Provincie Antwerpen", "Provincie",
IF($C171 = "Sapolaite Justina", "Provincie",
IF($C171 = "Sonja Geurts", "Extern",
IF($C171 = "Stuer Soraya", "Provincie",
IF($C171 = "Toerisme Scheldeland", "Provincie",
IF($C171 = "Van Daele Gert", "Provincie",
IF($C171 = "Van Houselt Marleen", "Provincie",
IF($C171 = "Van Malderen Nele", "Provincie",
IF($C171 = "Vandendriessche Kathleen", "Provincie",
IF($C171 = "Vercammen Katrijn", "Provincie",
IF($C171 = "Wouters Nancy", "Provincie",
IF($C171 = "Wouters Sarah (PGRM)", "Provincie",
IF($C171 = "Gatto Duan", "Provincie",
IF($C171 = "Verhelst Hilde", "Persdienst",
IF($C171 = "de Warande", "Provincie",
IF($C171 = "Galle Inge", "Provincie",
IF($C171 = "Verhaert Katleen", "Provincie",
IF($C171 = "Interreg", "Extern",
IF($C171 = "Maris Sophie", "Provincie",
IF($C171 = "Persprovincie", "Provincie",
IF($C171 = "Van Grieken Heleen", "Provincie",
IF($C171 = "Persdienst Oost-Vlaanderen", "Extern",
IF($C171 = "Geerinckx Johny", "Provincie",
IF($C171 = "Van Impe Faye", "Provincie",
IF($C171 = "Koninklijk conservatorium Antwerpen", "Extern",
IF($C171 = "Vvp", "Extern",
IF($C171 = "Art Katleen", "Provincie",
IF($C171 = "Claes Sara", "Gouverneur",
IF($C171 = "OS_Redactie_Persbericht","Extern", "?")))))))))))))))))))))))))))))))))))))))))))))))))))))))))</f>
        <v>Persdienst</v>
      </c>
      <c r="C171" s="1" t="s">
        <v>22</v>
      </c>
      <c r="D171" s="4" t="s">
        <v>273</v>
      </c>
      <c r="E171" s="1" t="s">
        <v>626</v>
      </c>
      <c r="F171" s="2" t="s">
        <v>855</v>
      </c>
      <c r="G171" s="68" t="str">
        <f>IF($F171= "Nee", "Nee",  IF(F171 = "Ja", "?", ""))</f>
        <v>Nee</v>
      </c>
      <c r="H171" s="68" t="s">
        <v>855</v>
      </c>
      <c r="I171" s="1" t="s">
        <v>597</v>
      </c>
      <c r="J171" s="1" t="s">
        <v>272</v>
      </c>
      <c r="K171" s="1" t="s">
        <v>11</v>
      </c>
      <c r="L171" s="95">
        <v>43565</v>
      </c>
      <c r="M171" s="65" t="str">
        <f t="shared" si="7"/>
        <v>apr</v>
      </c>
    </row>
    <row r="172" spans="1:13" x14ac:dyDescent="0.25">
      <c r="A172" s="1" t="s">
        <v>600</v>
      </c>
      <c r="B172" s="1" t="str">
        <f t="shared" si="9"/>
        <v>Provincie</v>
      </c>
      <c r="C172" s="1" t="s">
        <v>275</v>
      </c>
      <c r="D172" s="1" t="s">
        <v>274</v>
      </c>
      <c r="E172" s="2" t="s">
        <v>855</v>
      </c>
      <c r="F172" s="2" t="s">
        <v>626</v>
      </c>
      <c r="G172" s="68" t="s">
        <v>626</v>
      </c>
      <c r="H172" s="68" t="s">
        <v>855</v>
      </c>
      <c r="I172" s="1" t="str">
        <f>IF($C172 = "Aerts Evelien", "Economie",
IF($C172 = "Agyei Nena", "Vrije Tijd",
IF($C172 = "Antwerpen Fietsprovincie", "Mobilteit",
IF($C172 = "APS Marijke", "Leefmileu",
IF($C172 = "ART Kathleen", "Economie",
IF($C172 = "Brinckman Lobke", "Leefmileu",
IF($C172 = "communicatie@denekker.be", "Vrije Tijd",
IF($C172 = "De Keyzer Anouche", "Vrije Tijd",
IF($C172 = "Deman Sabine", "Onderwijs en Educatie",
IF($C172 = "D'Haenens Eva", "Vrije Tijd",
IF($C172 = "Dienst Economie (DEIS)", "Economie",
IF($C172 = "Dienst Erfgoed", "Ruimte",
IF($C172 = "Druart Valerie", "Provinciebestuur",
IF($C172 = "Gijsbrechts Thalia", "Leefmileu",
IF($C172 = "Grasso Diana", "Leefmileu",
IF($C172 = "Hofkens Dorien", "Vrije Tijd",
IF($C172 = "Info (Europa Direct)", "Economie",
IF($C172 = "Info (VZW Kempens Landschap)", "Vrije Tijd",
IF($C172 = "Jassime Meeusen", "Extern",
IF($C172 = "Kabinet van de Gouverneur", "Provinciebestuur",
IF($C172 = "Kasteel d'Ursel", "Vrije Tijd",
IF($C172 = "Kopop", "Onderwijs en Educatie",
IF($C172 = "Mermans Mieke", "Vrije Tijd",
IF($C172 = "Pers Provincie Antwerpen", "Provinciebestuur",
IF($C172 = "Pluym Maarten", "Leefmileu",
IF($C172 = "Praet Petra", "Economie",
IF($C172 = "Ragas Sophie", "Ruimte",
IF($C172 = "Rosier Mariel", "Vrije Tijd",
IF($C172 = "Ruimte Provincie Antwerpen", "Ruimte",
IF($C172 = "Sapolaite Justina", "Vrije Tijd",
IF($C172 = "Sonja Geurts", "Extern - Vrije Tijd",
IF($C172 = "Stuer Soraya", "Economie",
IF($C172 = "Toerisme Scheldeland", "Vrije Tijd",
IF($C172 = "Van Daele Gert", "Onderwijs en Educatie",
IF($C172 = "Van Houselt Marleen", "Onderwijs en Educatie",
IF($C172 = "Van Malderen Nele", "Onderwijs en Educatie",
IF($C172 = "Vandendriessche Kathleen", "Vrije Tijd",
IF($C172 = "Vercammen Katrijn", "Ruimte",
IF($C172 = "Wouters Nancy", "Vrije Tijd",
IF($C172 = "Wouters Sarah (PGRM)", "Vrije Tijd",
IF($C172 = "Gatto Duan", "Vrije Tijd",
IF($C172 = "Verhelst Hilde", "Provinciebestuur",
IF($C172 = "de Warande", "Vrije Tijd",
IF($C172 = "Galle Inge", "Onderwijs en Educatie",
IF($C172 = "Verhaert Katleen", "Ruimte",
IF($C172 = "Interreg", "Economie",
IF($C172 = "Maris Sophie", "Leefmileu",
IF($C172 = "Van Grieken Heleen", "Economie",
IF($C172 = "Koninklijk conservatorium Antwerpen", "Vrije Tijd",
IF($C172 = "Art Katleen", "Economie",
IF($C172 = "OS_Redactie_Persbericht", "Provinciebestuur", "?")))))))))))))))))))))))))))))))))))))))))))))))))))</f>
        <v>Ruimte</v>
      </c>
      <c r="J172" s="1" t="str">
        <f>IF($C172 = "Aerts Evelien", "?",
IF($C172 = "Agyei Nena", "zilvermeer",
IF($C172 = "Antwerpen Fietsprovincie", "?",
IF($C172 = "APS Marijke", "?",
IF($C172 = "ART Kathleen", "POM Antwerpen",
IF($C172 = "Brinckman Lobke", "MOS",
IF($C172 = "communicatie@denekker.be", "De Nekker",
IF($C172 = "De Keyzer Anouche", "PGRA",
IF($C172 = "Deman Sabine", "Campus Vesta",
IF($C172 = "D'Haenens Eva", "Arboretum",
IF($C172 = "Dienst Economie (DEIS)", "Economie, innovatie en Samenleving",
IF($C172 = "Dienst Erfgoed", "Erfgoed",
IF($C172 = "Druart Valerie", "?",
IF($C172 = "Gijsbrechts Thalia", "Waterbeleid",
IF($C172 = "Grasso Diana", "Kamp C",
IF($C172 = "Hofkens Dorien", "Zilvermeer",
IF($C172 = "Info (Europa Direct)", "europa",
IF($C172 = "Info (VZW Kempens Landschap)", "Kempens Landschap",
IF($C172 = "Jassime Meeusen", "Interreg",
IF($C172 = "Kabinet van de Gouverneur", "Gouverneur",
IF($C172 = "Kasteel d'Ursel", "Kasteel d'Ursel",
IF($C172 = "Kopop", "Veiligheidsinstituut",
IF($C172 = "Mermans Mieke", "De Warande",
IF($C172 = "Pers Provincie Antwerpen", "?",
IF($C172 = "Pluym Maarten", "Regionale Landschappen",
IF($C172 = "Praet Petra", "Havencentrum",
IF($C172 = "Ragas Sophie", "Erfgoed",
IF($C172 = "Rosier Mariel", "Toerisme Provincie Antwerpen",
IF($C172 = "Ruimte Provincie Antwerpen", "?",
IF($C172 = "Sapolaite Justina", "PGRM",
IF($C172 = "Sonja Geurts", "Kempens Landschap",
IF($C172 = "Stuer Soraya", "?",
IF($C172 = "Toerisme Scheldeland", "Toerisme provincie Antwerpen",
IF($C172 = "Van Daele Gert", "Veiligheidsinstituut",
IF($C172 = "Van Houselt Marleen", "Suske en Wiske",
IF($C172 = "Van Malderen Nele", "?",
IF($C172 = "Vandendriessche Kathleen", "De Schorre",
IF($C172 = "Vercammen Katrijn", "?",
IF($C172 = "Wouters Nancy", "PGRK",
IF($C172 = "Wouters Sarah (PGRM)", "PGRM",
IF($C172 = "Gatto Duan", "PGRA - M - K",
IF($C172 = "Verhelst Hilde", "?",
IF($C172 = "de Warande", "De Warande",
IF($C172 = "Galle Inge", "PITO",
IF($C172 = "Maris Sophie", "Regionale Landschappen",
IF($C172 = "OS_Redactie_Persbericht", "?", "?"))))))))))))))))))))))))))))))))))))))))))))))</f>
        <v>Erfgoed</v>
      </c>
      <c r="K172" s="1" t="s">
        <v>16</v>
      </c>
      <c r="L172" s="95">
        <v>43566</v>
      </c>
      <c r="M172" s="65" t="str">
        <f t="shared" si="7"/>
        <v>apr</v>
      </c>
    </row>
    <row r="173" spans="1:13" x14ac:dyDescent="0.25">
      <c r="A173" s="1" t="s">
        <v>600</v>
      </c>
      <c r="B173" s="1" t="str">
        <f t="shared" si="9"/>
        <v>Provincie</v>
      </c>
      <c r="C173" s="1" t="s">
        <v>29</v>
      </c>
      <c r="D173" s="5" t="s">
        <v>276</v>
      </c>
      <c r="E173" s="1" t="s">
        <v>626</v>
      </c>
      <c r="F173" s="1" t="s">
        <v>626</v>
      </c>
      <c r="G173" s="68" t="s">
        <v>855</v>
      </c>
      <c r="H173" s="68" t="s">
        <v>855</v>
      </c>
      <c r="I173" s="1" t="str">
        <f>IF($C173 = "Aerts Evelien", "Economie",
IF($C173 = "Agyei Nena", "Vrije Tijd",
IF($C173 = "Antwerpen Fietsprovincie", "Mobilteit",
IF($C173 = "APS Marijke", "Leefmileu",
IF($C173 = "ART Kathleen", "Economie",
IF($C173 = "Brinckman Lobke", "Leefmileu",
IF($C173 = "communicatie@denekker.be", "Vrije Tijd",
IF($C173 = "De Keyzer Anouche", "Vrije Tijd",
IF($C173 = "Deman Sabine", "Onderwijs en Educatie",
IF($C173 = "D'Haenens Eva", "Vrije Tijd",
IF($C173 = "Dienst Economie (DEIS)", "Economie",
IF($C173 = "Dienst Erfgoed", "Ruimte",
IF($C173 = "Druart Valerie", "Provinciebestuur",
IF($C173 = "Gijsbrechts Thalia", "Leefmileu",
IF($C173 = "Grasso Diana", "Leefmileu",
IF($C173 = "Hofkens Dorien", "Vrije Tijd",
IF($C173 = "Info (Europa Direct)", "Economie",
IF($C173 = "Info (VZW Kempens Landschap)", "Vrije Tijd",
IF($C173 = "Jassime Meeusen", "Extern",
IF($C173 = "Kabinet van de Gouverneur", "Provinciebestuur",
IF($C173 = "Kasteel d'Ursel", "Vrije Tijd",
IF($C173 = "Kopop", "Onderwijs en Educatie",
IF($C173 = "Mermans Mieke", "Vrije Tijd",
IF($C173 = "Pers Provincie Antwerpen", "Provinciebestuur",
IF($C173 = "Pluym Maarten", "Leefmileu",
IF($C173 = "Praet Petra", "Economie",
IF($C173 = "Ragas Sophie", "Ruimte",
IF($C173 = "Rosier Mariel", "Vrije Tijd",
IF($C173 = "Ruimte Provincie Antwerpen", "Ruimte",
IF($C173 = "Sapolaite Justina", "Vrije Tijd",
IF($C173 = "Sonja Geurts", "Extern - Vrije Tijd",
IF($C173 = "Stuer Soraya", "Economie",
IF($C173 = "Toerisme Scheldeland", "Vrije Tijd",
IF($C173 = "Van Daele Gert", "Onderwijs en Educatie",
IF($C173 = "Van Houselt Marleen", "Onderwijs en Educatie",
IF($C173 = "Van Malderen Nele", "Onderwijs en Educatie",
IF($C173 = "Vandendriessche Kathleen", "Vrije Tijd",
IF($C173 = "Vercammen Katrijn", "Ruimte",
IF($C173 = "Wouters Nancy", "Vrije Tijd",
IF($C173 = "Wouters Sarah (PGRM)", "Vrije Tijd",
IF($C173 = "Gatto Duan", "Vrije Tijd",
IF($C173 = "Verhelst Hilde", "Provinciebestuur",
IF($C173 = "de Warande", "Vrije Tijd",
IF($C173 = "Galle Inge", "Onderwijs en Educatie",
IF($C173 = "Verhaert Katleen", "Ruimte",
IF($C173 = "Interreg", "Economie",
IF($C173 = "Maris Sophie", "Leefmileu",
IF($C173 = "Van Grieken Heleen", "Economie",
IF($C173 = "Koninklijk conservatorium Antwerpen", "Vrije Tijd",
IF($C173 = "Art Katleen", "Economie",
IF($C173 = "OS_Redactie_Persbericht", "Provinciebestuur", "?")))))))))))))))))))))))))))))))))))))))))))))))))))</f>
        <v>Vrije Tijd</v>
      </c>
      <c r="J173" s="1" t="str">
        <f>IF($C173 = "Aerts Evelien", "?",
IF($C173 = "Agyei Nena", "zilvermeer",
IF($C173 = "Antwerpen Fietsprovincie", "?",
IF($C173 = "APS Marijke", "?",
IF($C173 = "ART Kathleen", "POM Antwerpen",
IF($C173 = "Brinckman Lobke", "MOS",
IF($C173 = "communicatie@denekker.be", "De Nekker",
IF($C173 = "De Keyzer Anouche", "PGRA",
IF($C173 = "Deman Sabine", "Campus Vesta",
IF($C173 = "D'Haenens Eva", "Arboretum",
IF($C173 = "Dienst Economie (DEIS)", "Economie, innovatie en Samenleving",
IF($C173 = "Dienst Erfgoed", "Erfgoed",
IF($C173 = "Druart Valerie", "?",
IF($C173 = "Gijsbrechts Thalia", "Waterbeleid",
IF($C173 = "Grasso Diana", "Kamp C",
IF($C173 = "Hofkens Dorien", "Zilvermeer",
IF($C173 = "Info (Europa Direct)", "europa",
IF($C173 = "Info (VZW Kempens Landschap)", "Kempens Landschap",
IF($C173 = "Jassime Meeusen", "Interreg",
IF($C173 = "Kabinet van de Gouverneur", "Gouverneur",
IF($C173 = "Kasteel d'Ursel", "Kasteel d'Ursel",
IF($C173 = "Kopop", "Veiligheidsinstituut",
IF($C173 = "Mermans Mieke", "De Warande",
IF($C173 = "Pers Provincie Antwerpen", "?",
IF($C173 = "Pluym Maarten", "Regionale Landschappen",
IF($C173 = "Praet Petra", "Havencentrum",
IF($C173 = "Ragas Sophie", "Erfgoed",
IF($C173 = "Rosier Mariel", "Toerisme Provincie Antwerpen",
IF($C173 = "Ruimte Provincie Antwerpen", "?",
IF($C173 = "Sapolaite Justina", "PGRM",
IF($C173 = "Sonja Geurts", "Kempens Landschap",
IF($C173 = "Stuer Soraya", "?",
IF($C173 = "Toerisme Scheldeland", "Toerisme provincie Antwerpen",
IF($C173 = "Van Daele Gert", "Veiligheidsinstituut",
IF($C173 = "Van Houselt Marleen", "Suske en Wiske",
IF($C173 = "Van Malderen Nele", "?",
IF($C173 = "Vandendriessche Kathleen", "De Schorre",
IF($C173 = "Vercammen Katrijn", "?",
IF($C173 = "Wouters Nancy", "PGRK",
IF($C173 = "Wouters Sarah (PGRM)", "PGRM",
IF($C173 = "Gatto Duan", "PGRA - M - K",
IF($C173 = "Verhelst Hilde", "?",
IF($C173 = "de Warande", "De Warande",
IF($C173 = "Galle Inge", "PITO",
IF($C173 = "Maris Sophie", "Regionale Landschappen",
IF($C173 = "OS_Redactie_Persbericht", "?", "?"))))))))))))))))))))))))))))))))))))))))))))))</f>
        <v>Kempens Landschap</v>
      </c>
      <c r="K173" s="1" t="s">
        <v>16</v>
      </c>
      <c r="L173" s="95">
        <v>43566</v>
      </c>
      <c r="M173" s="65" t="str">
        <f t="shared" si="7"/>
        <v>apr</v>
      </c>
    </row>
    <row r="174" spans="1:13" x14ac:dyDescent="0.25">
      <c r="A174" s="1" t="s">
        <v>600</v>
      </c>
      <c r="B174" s="1" t="str">
        <f t="shared" si="9"/>
        <v>Persdienst</v>
      </c>
      <c r="C174" s="1" t="s">
        <v>22</v>
      </c>
      <c r="D174" s="6" t="s">
        <v>277</v>
      </c>
      <c r="E174" s="1" t="s">
        <v>626</v>
      </c>
      <c r="F174" s="1" t="s">
        <v>855</v>
      </c>
      <c r="G174" s="68" t="s">
        <v>855</v>
      </c>
      <c r="H174" s="68" t="s">
        <v>855</v>
      </c>
      <c r="I174" s="1" t="s">
        <v>597</v>
      </c>
      <c r="J174" s="1" t="s">
        <v>27</v>
      </c>
      <c r="K174" s="1" t="s">
        <v>11</v>
      </c>
      <c r="L174" s="95">
        <v>43566</v>
      </c>
      <c r="M174" s="65" t="str">
        <f t="shared" si="7"/>
        <v>apr</v>
      </c>
    </row>
    <row r="175" spans="1:13" x14ac:dyDescent="0.25">
      <c r="A175" s="1" t="s">
        <v>600</v>
      </c>
      <c r="B175" s="1" t="str">
        <f t="shared" si="9"/>
        <v>Provincie</v>
      </c>
      <c r="C175" s="1" t="s">
        <v>279</v>
      </c>
      <c r="D175" s="7" t="s">
        <v>278</v>
      </c>
      <c r="E175" s="1" t="s">
        <v>626</v>
      </c>
      <c r="F175" s="1" t="s">
        <v>855</v>
      </c>
      <c r="G175" s="68" t="s">
        <v>855</v>
      </c>
      <c r="H175" s="68" t="s">
        <v>855</v>
      </c>
      <c r="I175" s="1" t="str">
        <f>IF($C175 = "Aerts Evelien", "Economie",
IF($C175 = "Agyei Nena", "Vrije Tijd",
IF($C175 = "Antwerpen Fietsprovincie", "Mobilteit",
IF($C175 = "APS Marijke", "Leefmileu",
IF($C175 = "ART Kathleen", "Economie",
IF($C175 = "Brinckman Lobke", "Leefmileu",
IF($C175 = "communicatie@denekker.be", "Vrije Tijd",
IF($C175 = "De Keyzer Anouche", "Vrije Tijd",
IF($C175 = "Deman Sabine", "Onderwijs en Educatie",
IF($C175 = "D'Haenens Eva", "Vrije Tijd",
IF($C175 = "Dienst Economie (DEIS)", "Economie",
IF($C175 = "Dienst Erfgoed", "Ruimte",
IF($C175 = "Druart Valerie", "Provinciebestuur",
IF($C175 = "Gijsbrechts Thalia", "Leefmileu",
IF($C175 = "Grasso Diana", "Leefmileu",
IF($C175 = "Hofkens Dorien", "Vrije Tijd",
IF($C175 = "Info (Europa Direct)", "Economie",
IF($C175 = "Info (VZW Kempens Landschap)", "Vrije Tijd",
IF($C175 = "Jassime Meeusen", "Extern",
IF($C175 = "Kabinet van de Gouverneur", "Provinciebestuur",
IF($C175 = "Kasteel d'Ursel", "Vrije Tijd",
IF($C175 = "Kopop", "Onderwijs en Educatie",
IF($C175 = "Mermans Mieke", "Vrije Tijd",
IF($C175 = "Pers Provincie Antwerpen", "Provinciebestuur",
IF($C175 = "Pluym Maarten", "Leefmileu",
IF($C175 = "Praet Petra", "Economie",
IF($C175 = "Ragas Sophie", "Ruimte",
IF($C175 = "Rosier Mariel", "Vrije Tijd",
IF($C175 = "Ruimte Provincie Antwerpen", "Ruimte",
IF($C175 = "Sapolaite Justina", "Vrije Tijd",
IF($C175 = "Sonja Geurts", "Extern - Vrije Tijd",
IF($C175 = "Stuer Soraya", "Economie",
IF($C175 = "Toerisme Scheldeland", "Vrije Tijd",
IF($C175 = "Van Daele Gert", "Onderwijs en Educatie",
IF($C175 = "Van Houselt Marleen", "Onderwijs en Educatie",
IF($C175 = "Van Malderen Nele", "Onderwijs en Educatie",
IF($C175 = "Vandendriessche Kathleen", "Vrije Tijd",
IF($C175 = "Vercammen Katrijn", "Ruimte",
IF($C175 = "Wouters Nancy", "Vrije Tijd",
IF($C175 = "Wouters Sarah (PGRM)", "Vrije Tijd",
IF($C175 = "Gatto Duan", "Vrije Tijd",
IF($C175 = "Verhelst Hilde", "Provinciebestuur",
IF($C175 = "de Warande", "Vrije Tijd",
IF($C175 = "Galle Inge", "Onderwijs en Educatie",
IF($C175 = "Verhaert Katleen", "Ruimte",
IF($C175 = "Interreg", "Economie",
IF($C175 = "Maris Sophie", "Leefmileu",
IF($C175 = "Van Grieken Heleen", "Economie",
IF($C175 = "Koninklijk conservatorium Antwerpen", "Vrije Tijd",
IF($C175 = "Art Katleen", "Economie",
IF($C175 = "OS_Redactie_Persbericht", "Provinciebestuur", "?")))))))))))))))))))))))))))))))))))))))))))))))))))</f>
        <v>Vrije Tijd</v>
      </c>
      <c r="J175" s="1" t="str">
        <f>IF($C175 = "Aerts Evelien", "?",
IF($C175 = "Agyei Nena", "zilvermeer",
IF($C175 = "Antwerpen Fietsprovincie", "?",
IF($C175 = "APS Marijke", "?",
IF($C175 = "ART Kathleen", "POM Antwerpen",
IF($C175 = "Brinckman Lobke", "MOS",
IF($C175 = "communicatie@denekker.be", "De Nekker",
IF($C175 = "De Keyzer Anouche", "PGRA",
IF($C175 = "Deman Sabine", "Campus Vesta",
IF($C175 = "D'Haenens Eva", "Arboretum",
IF($C175 = "Dienst Economie (DEIS)", "Economie, innovatie en Samenleving",
IF($C175 = "Dienst Erfgoed", "Erfgoed",
IF($C175 = "Druart Valerie", "?",
IF($C175 = "Gijsbrechts Thalia", "Waterbeleid",
IF($C175 = "Grasso Diana", "Kamp C",
IF($C175 = "Hofkens Dorien", "Zilvermeer",
IF($C175 = "Info (Europa Direct)", "europa",
IF($C175 = "Info (VZW Kempens Landschap)", "Kempens Landschap",
IF($C175 = "Jassime Meeusen", "Interreg",
IF($C175 = "Kabinet van de Gouverneur", "Gouverneur",
IF($C175 = "Kasteel d'Ursel", "Kasteel d'Ursel",
IF($C175 = "Kopop", "Veiligheidsinstituut",
IF($C175 = "Mermans Mieke", "De Warande",
IF($C175 = "Pers Provincie Antwerpen", "?",
IF($C175 = "Pluym Maarten", "Regionale Landschappen",
IF($C175 = "Praet Petra", "Havencentrum",
IF($C175 = "Ragas Sophie", "Erfgoed",
IF($C175 = "Rosier Mariel", "Toerisme Provincie Antwerpen",
IF($C175 = "Ruimte Provincie Antwerpen", "?",
IF($C175 = "Sapolaite Justina", "PGRM",
IF($C175 = "Sonja Geurts", "Kempens Landschap",
IF($C175 = "Stuer Soraya", "?",
IF($C175 = "Toerisme Scheldeland", "Toerisme provincie Antwerpen",
IF($C175 = "Van Daele Gert", "Veiligheidsinstituut",
IF($C175 = "Van Houselt Marleen", "Suske en Wiske",
IF($C175 = "Van Malderen Nele", "?",
IF($C175 = "Vandendriessche Kathleen", "De Schorre",
IF($C175 = "Vercammen Katrijn", "?",
IF($C175 = "Wouters Nancy", "PGRK",
IF($C175 = "Wouters Sarah (PGRM)", "PGRM",
IF($C175 = "Gatto Duan", "PGRA - M - K",
IF($C175 = "Verhelst Hilde", "?",
IF($C175 = "de Warande", "De Warande",
IF($C175 = "Galle Inge", "PITO",
IF($C175 = "Maris Sophie", "Regionale Landschappen",
IF($C175 = "OS_Redactie_Persbericht", "?", "?"))))))))))))))))))))))))))))))))))))))))))))))</f>
        <v>PGRM</v>
      </c>
      <c r="K175" s="1" t="s">
        <v>11</v>
      </c>
      <c r="L175" s="95">
        <v>43566</v>
      </c>
      <c r="M175" s="65" t="str">
        <f t="shared" si="7"/>
        <v>apr</v>
      </c>
    </row>
    <row r="176" spans="1:13" x14ac:dyDescent="0.25">
      <c r="A176" s="1" t="s">
        <v>600</v>
      </c>
      <c r="B176" s="1" t="str">
        <f t="shared" si="9"/>
        <v>Provincie</v>
      </c>
      <c r="C176" s="1" t="s">
        <v>70</v>
      </c>
      <c r="D176" s="8" t="s">
        <v>280</v>
      </c>
      <c r="E176" s="1" t="s">
        <v>626</v>
      </c>
      <c r="F176" s="1" t="s">
        <v>855</v>
      </c>
      <c r="G176" s="68" t="s">
        <v>855</v>
      </c>
      <c r="H176" s="68" t="s">
        <v>855</v>
      </c>
      <c r="I176" s="1" t="s">
        <v>593</v>
      </c>
      <c r="J176" s="1" t="s">
        <v>646</v>
      </c>
      <c r="K176" s="1" t="s">
        <v>11</v>
      </c>
      <c r="L176" s="95">
        <v>43567</v>
      </c>
      <c r="M176" s="65" t="str">
        <f t="shared" si="7"/>
        <v>apr</v>
      </c>
    </row>
    <row r="177" spans="1:13" x14ac:dyDescent="0.25">
      <c r="A177" s="1" t="s">
        <v>600</v>
      </c>
      <c r="B177" s="1" t="str">
        <f t="shared" si="9"/>
        <v>Persdienst</v>
      </c>
      <c r="C177" s="1" t="s">
        <v>22</v>
      </c>
      <c r="D177" s="1" t="s">
        <v>283</v>
      </c>
      <c r="E177" s="2" t="s">
        <v>855</v>
      </c>
      <c r="F177" s="2" t="s">
        <v>626</v>
      </c>
      <c r="G177" s="68" t="s">
        <v>855</v>
      </c>
      <c r="H177" s="68" t="s">
        <v>855</v>
      </c>
      <c r="I177" s="1" t="str">
        <f>IF($C177 = "Aerts Evelien", "Economie",
IF($C177 = "Agyei Nena", "Vrije Tijd",
IF($C177 = "Antwerpen Fietsprovincie", "Mobilteit",
IF($C177 = "APS Marijke", "Leefmileu",
IF($C177 = "ART Kathleen", "Economie",
IF($C177 = "Brinckman Lobke", "Leefmileu",
IF($C177 = "communicatie@denekker.be", "Vrije Tijd",
IF($C177 = "De Keyzer Anouche", "Vrije Tijd",
IF($C177 = "Deman Sabine", "Onderwijs en Educatie",
IF($C177 = "D'Haenens Eva", "Vrije Tijd",
IF($C177 = "Dienst Economie (DEIS)", "Economie",
IF($C177 = "Dienst Erfgoed", "Ruimte",
IF($C177 = "Druart Valerie", "Provinciebestuur",
IF($C177 = "Gijsbrechts Thalia", "Leefmileu",
IF($C177 = "Grasso Diana", "Leefmileu",
IF($C177 = "Hofkens Dorien", "Vrije Tijd",
IF($C177 = "Info (Europa Direct)", "Economie",
IF($C177 = "Info (VZW Kempens Landschap)", "Vrije Tijd",
IF($C177 = "Jassime Meeusen", "Extern",
IF($C177 = "Kabinet van de Gouverneur", "Provinciebestuur",
IF($C177 = "Kasteel d'Ursel", "Vrije Tijd",
IF($C177 = "Kopop", "Onderwijs en Educatie",
IF($C177 = "Mermans Mieke", "Vrije Tijd",
IF($C177 = "Pers Provincie Antwerpen", "Provinciebestuur",
IF($C177 = "Pluym Maarten", "Leefmileu",
IF($C177 = "Praet Petra", "Economie",
IF($C177 = "Ragas Sophie", "Ruimte",
IF($C177 = "Rosier Mariel", "Vrije Tijd",
IF($C177 = "Ruimte Provincie Antwerpen", "Ruimte",
IF($C177 = "Sapolaite Justina", "Vrije Tijd",
IF($C177 = "Sonja Geurts", "Extern - Vrije Tijd",
IF($C177 = "Stuer Soraya", "Economie",
IF($C177 = "Toerisme Scheldeland", "Vrije Tijd",
IF($C177 = "Van Daele Gert", "Onderwijs en Educatie",
IF($C177 = "Van Houselt Marleen", "Onderwijs en Educatie",
IF($C177 = "Van Malderen Nele", "Onderwijs en Educatie",
IF($C177 = "Vandendriessche Kathleen", "Vrije Tijd",
IF($C177 = "Vercammen Katrijn", "Ruimte",
IF($C177 = "Wouters Nancy", "Vrije Tijd",
IF($C177 = "Wouters Sarah (PGRM)", "Vrije Tijd",
IF($C177 = "Gatto Duan", "Vrije Tijd",
IF($C177 = "Verhelst Hilde", "Provinciebestuur",
IF($C177 = "de Warande", "Vrije Tijd",
IF($C177 = "Galle Inge", "Onderwijs en Educatie",
IF($C177 = "Verhaert Katleen", "Ruimte",
IF($C177 = "Interreg", "Economie",
IF($C177 = "Maris Sophie", "Leefmileu",
IF($C177 = "Van Grieken Heleen", "Economie",
IF($C177 = "Koninklijk conservatorium Antwerpen", "Vrije Tijd",
IF($C177 = "Art Katleen", "Economie",
IF($C177 = "OS_Redactie_Persbericht", "Provinciebestuur", "?")))))))))))))))))))))))))))))))))))))))))))))))))))</f>
        <v>Provinciebestuur</v>
      </c>
      <c r="J177" s="1" t="s">
        <v>638</v>
      </c>
      <c r="K177" s="1" t="s">
        <v>20</v>
      </c>
      <c r="L177" s="95">
        <v>43567</v>
      </c>
      <c r="M177" s="65" t="str">
        <f t="shared" si="7"/>
        <v>apr</v>
      </c>
    </row>
    <row r="178" spans="1:13" x14ac:dyDescent="0.25">
      <c r="A178" s="1" t="s">
        <v>600</v>
      </c>
      <c r="B178" s="1" t="str">
        <f t="shared" si="9"/>
        <v>Provincie</v>
      </c>
      <c r="C178" s="1" t="s">
        <v>233</v>
      </c>
      <c r="D178" s="1" t="s">
        <v>285</v>
      </c>
      <c r="E178" s="2" t="s">
        <v>855</v>
      </c>
      <c r="F178" s="2" t="s">
        <v>626</v>
      </c>
      <c r="G178" s="68" t="s">
        <v>855</v>
      </c>
      <c r="H178" s="68" t="s">
        <v>855</v>
      </c>
      <c r="I178" s="1" t="str">
        <f>IF($C178 = "Aerts Evelien", "Economie",
IF($C178 = "Agyei Nena", "Vrije Tijd",
IF($C178 = "Antwerpen Fietsprovincie", "Mobilteit",
IF($C178 = "APS Marijke", "Leefmileu",
IF($C178 = "ART Kathleen", "Economie",
IF($C178 = "Brinckman Lobke", "Leefmileu",
IF($C178 = "communicatie@denekker.be", "Vrije Tijd",
IF($C178 = "De Keyzer Anouche", "Vrije Tijd",
IF($C178 = "Deman Sabine", "Onderwijs en Educatie",
IF($C178 = "D'Haenens Eva", "Vrije Tijd",
IF($C178 = "Dienst Economie (DEIS)", "Economie",
IF($C178 = "Dienst Erfgoed", "Ruimte",
IF($C178 = "Druart Valerie", "Provinciebestuur",
IF($C178 = "Gijsbrechts Thalia", "Leefmileu",
IF($C178 = "Grasso Diana", "Leefmileu",
IF($C178 = "Hofkens Dorien", "Vrije Tijd",
IF($C178 = "Info (Europa Direct)", "Economie",
IF($C178 = "Info (VZW Kempens Landschap)", "Vrije Tijd",
IF($C178 = "Jassime Meeusen", "Extern",
IF($C178 = "Kabinet van de Gouverneur", "Provinciebestuur",
IF($C178 = "Kasteel d'Ursel", "Vrije Tijd",
IF($C178 = "Kopop", "Onderwijs en Educatie",
IF($C178 = "Mermans Mieke", "Vrije Tijd",
IF($C178 = "Pers Provincie Antwerpen", "Provinciebestuur",
IF($C178 = "Pluym Maarten", "Leefmileu",
IF($C178 = "Praet Petra", "Economie",
IF($C178 = "Ragas Sophie", "Ruimte",
IF($C178 = "Rosier Mariel", "Vrije Tijd",
IF($C178 = "Ruimte Provincie Antwerpen", "Ruimte",
IF($C178 = "Sapolaite Justina", "Vrije Tijd",
IF($C178 = "Sonja Geurts", "Extern - Vrije Tijd",
IF($C178 = "Stuer Soraya", "Economie",
IF($C178 = "Toerisme Scheldeland", "Vrije Tijd",
IF($C178 = "Van Daele Gert", "Onderwijs en Educatie",
IF($C178 = "Van Houselt Marleen", "Onderwijs en Educatie",
IF($C178 = "Van Malderen Nele", "Onderwijs en Educatie",
IF($C178 = "Vandendriessche Kathleen", "Vrije Tijd",
IF($C178 = "Vercammen Katrijn", "Ruimte",
IF($C178 = "Wouters Nancy", "Vrije Tijd",
IF($C178 = "Wouters Sarah (PGRM)", "Vrije Tijd",
IF($C178 = "Gatto Duan", "Vrije Tijd",
IF($C178 = "Verhelst Hilde", "Provinciebestuur",
IF($C178 = "de Warande", "Vrije Tijd",
IF($C178 = "Galle Inge", "Onderwijs en Educatie",
IF($C178 = "Verhaert Katleen", "Ruimte",
IF($C178 = "Interreg", "Economie",
IF($C178 = "Maris Sophie", "Leefmileu",
IF($C178 = "Van Grieken Heleen", "Economie",
IF($C178 = "Koninklijk conservatorium Antwerpen", "Vrije Tijd",
IF($C178 = "Art Katleen", "Economie",
IF($C178 = "OS_Redactie_Persbericht", "Provinciebestuur", "?")))))))))))))))))))))))))))))))))))))))))))))))))))</f>
        <v>Vrije Tijd</v>
      </c>
      <c r="J178" s="1" t="str">
        <f>IF($C178 = "Aerts Evelien", "?",
IF($C178 = "Agyei Nena", "zilvermeer",
IF($C178 = "Antwerpen Fietsprovincie", "?",
IF($C178 = "APS Marijke", "?",
IF($C178 = "ART Kathleen", "POM Antwerpen",
IF($C178 = "Brinckman Lobke", "MOS",
IF($C178 = "communicatie@denekker.be", "De Nekker",
IF($C178 = "De Keyzer Anouche", "PGRA",
IF($C178 = "Deman Sabine", "Campus Vesta",
IF($C178 = "D'Haenens Eva", "Arboretum",
IF($C178 = "Dienst Economie (DEIS)", "Economie, innovatie en Samenleving",
IF($C178 = "Dienst Erfgoed", "Erfgoed",
IF($C178 = "Druart Valerie", "?",
IF($C178 = "Gijsbrechts Thalia", "Waterbeleid",
IF($C178 = "Grasso Diana", "Kamp C",
IF($C178 = "Hofkens Dorien", "Zilvermeer",
IF($C178 = "Info (Europa Direct)", "europa",
IF($C178 = "Info (VZW Kempens Landschap)", "Kempens Landschap",
IF($C178 = "Jassime Meeusen", "Interreg",
IF($C178 = "Kabinet van de Gouverneur", "Gouverneur",
IF($C178 = "Kasteel d'Ursel", "Kasteel d'Ursel",
IF($C178 = "Kopop", "Veiligheidsinstituut",
IF($C178 = "Mermans Mieke", "De Warande",
IF($C178 = "Pers Provincie Antwerpen", "?",
IF($C178 = "Pluym Maarten", "Regionale Landschappen",
IF($C178 = "Praet Petra", "Havencentrum",
IF($C178 = "Ragas Sophie", "Erfgoed",
IF($C178 = "Rosier Mariel", "Toerisme Provincie Antwerpen",
IF($C178 = "Ruimte Provincie Antwerpen", "?",
IF($C178 = "Sapolaite Justina", "PGRM",
IF($C178 = "Sonja Geurts", "Kempens Landschap",
IF($C178 = "Stuer Soraya", "?",
IF($C178 = "Toerisme Scheldeland", "Toerisme provincie Antwerpen",
IF($C178 = "Van Daele Gert", "Veiligheidsinstituut",
IF($C178 = "Van Houselt Marleen", "Suske en Wiske",
IF($C178 = "Van Malderen Nele", "?",
IF($C178 = "Vandendriessche Kathleen", "De Schorre",
IF($C178 = "Vercammen Katrijn", "?",
IF($C178 = "Wouters Nancy", "PGRK",
IF($C178 = "Wouters Sarah (PGRM)", "PGRM",
IF($C178 = "Gatto Duan", "PGRA - M - K",
IF($C178 = "Verhelst Hilde", "?",
IF($C178 = "de Warande", "De Warande",
IF($C178 = "Galle Inge", "PITO",
IF($C178 = "Maris Sophie", "Regionale Landschappen",
IF($C178 = "OS_Redactie_Persbericht", "?", "?"))))))))))))))))))))))))))))))))))))))))))))))</f>
        <v>De Schorre</v>
      </c>
      <c r="K178" s="1" t="s">
        <v>31</v>
      </c>
      <c r="L178" s="95">
        <v>43567</v>
      </c>
      <c r="M178" s="65" t="str">
        <f t="shared" si="7"/>
        <v>apr</v>
      </c>
    </row>
    <row r="179" spans="1:13" x14ac:dyDescent="0.25">
      <c r="A179" s="1" t="s">
        <v>600</v>
      </c>
      <c r="B179" s="1" t="str">
        <f t="shared" si="9"/>
        <v>Provincie</v>
      </c>
      <c r="C179" s="1" t="s">
        <v>56</v>
      </c>
      <c r="D179" s="9" t="s">
        <v>282</v>
      </c>
      <c r="E179" s="1" t="s">
        <v>626</v>
      </c>
      <c r="F179" s="1" t="s">
        <v>626</v>
      </c>
      <c r="G179" s="68" t="s">
        <v>855</v>
      </c>
      <c r="H179" s="68" t="s">
        <v>626</v>
      </c>
      <c r="I179" s="1" t="str">
        <f>IF($C179 = "Aerts Evelien", "Economie",
IF($C179 = "Agyei Nena", "Vrije Tijd",
IF($C179 = "Antwerpen Fietsprovincie", "Mobilteit",
IF($C179 = "APS Marijke", "Leefmileu",
IF($C179 = "ART Kathleen", "Economie",
IF($C179 = "Brinckman Lobke", "Leefmileu",
IF($C179 = "communicatie@denekker.be", "Vrije Tijd",
IF($C179 = "De Keyzer Anouche", "Vrije Tijd",
IF($C179 = "Deman Sabine", "Onderwijs en Educatie",
IF($C179 = "D'Haenens Eva", "Vrije Tijd",
IF($C179 = "Dienst Economie (DEIS)", "Economie",
IF($C179 = "Dienst Erfgoed", "Ruimte",
IF($C179 = "Druart Valerie", "Provinciebestuur",
IF($C179 = "Gijsbrechts Thalia", "Leefmileu",
IF($C179 = "Grasso Diana", "Leefmileu",
IF($C179 = "Hofkens Dorien", "Vrije Tijd",
IF($C179 = "Info (Europa Direct)", "Economie",
IF($C179 = "Info (VZW Kempens Landschap)", "Vrije Tijd",
IF($C179 = "Jassime Meeusen", "Extern",
IF($C179 = "Kabinet van de Gouverneur", "Provinciebestuur",
IF($C179 = "Kasteel d'Ursel", "Vrije Tijd",
IF($C179 = "Kopop", "Onderwijs en Educatie",
IF($C179 = "Mermans Mieke", "Vrije Tijd",
IF($C179 = "Pers Provincie Antwerpen", "Provinciebestuur",
IF($C179 = "Pluym Maarten", "Leefmileu",
IF($C179 = "Praet Petra", "Economie",
IF($C179 = "Ragas Sophie", "Ruimte",
IF($C179 = "Rosier Mariel", "Vrije Tijd",
IF($C179 = "Ruimte Provincie Antwerpen", "Ruimte",
IF($C179 = "Sapolaite Justina", "Vrije Tijd",
IF($C179 = "Sonja Geurts", "Extern - Vrije Tijd",
IF($C179 = "Stuer Soraya", "Economie",
IF($C179 = "Toerisme Scheldeland", "Vrije Tijd",
IF($C179 = "Van Daele Gert", "Onderwijs en Educatie",
IF($C179 = "Van Houselt Marleen", "Onderwijs en Educatie",
IF($C179 = "Van Malderen Nele", "Onderwijs en Educatie",
IF($C179 = "Vandendriessche Kathleen", "Vrije Tijd",
IF($C179 = "Vercammen Katrijn", "Ruimte",
IF($C179 = "Wouters Nancy", "Vrije Tijd",
IF($C179 = "Wouters Sarah (PGRM)", "Vrije Tijd",
IF($C179 = "Gatto Duan", "Vrije Tijd",
IF($C179 = "Verhelst Hilde", "Provinciebestuur",
IF($C179 = "de Warande", "Vrije Tijd",
IF($C179 = "Galle Inge", "Onderwijs en Educatie",
IF($C179 = "Verhaert Katleen", "Ruimte",
IF($C179 = "Interreg", "Economie",
IF($C179 = "Maris Sophie", "Leefmileu",
IF($C179 = "Van Grieken Heleen", "Economie",
IF($C179 = "Koninklijk conservatorium Antwerpen", "Vrije Tijd",
IF($C179 = "Art Katleen", "Economie",
IF($C179 = "OS_Redactie_Persbericht", "Provinciebestuur", "?")))))))))))))))))))))))))))))))))))))))))))))))))))</f>
        <v>Vrije Tijd</v>
      </c>
      <c r="J179" s="1" t="str">
        <f>IF($C179 = "Aerts Evelien", "?",
IF($C179 = "Agyei Nena", "zilvermeer",
IF($C179 = "Antwerpen Fietsprovincie", "?",
IF($C179 = "APS Marijke", "?",
IF($C179 = "ART Kathleen", "POM Antwerpen",
IF($C179 = "Brinckman Lobke", "MOS",
IF($C179 = "communicatie@denekker.be", "De Nekker",
IF($C179 = "De Keyzer Anouche", "PGRA",
IF($C179 = "Deman Sabine", "Campus Vesta",
IF($C179 = "D'Haenens Eva", "Arboretum",
IF($C179 = "Dienst Economie (DEIS)", "Economie, innovatie en Samenleving",
IF($C179 = "Dienst Erfgoed", "Erfgoed",
IF($C179 = "Druart Valerie", "?",
IF($C179 = "Gijsbrechts Thalia", "Waterbeleid",
IF($C179 = "Grasso Diana", "Kamp C",
IF($C179 = "Hofkens Dorien", "Zilvermeer",
IF($C179 = "Info (Europa Direct)", "europa",
IF($C179 = "Info (VZW Kempens Landschap)", "Kempens Landschap",
IF($C179 = "Jassime Meeusen", "Interreg",
IF($C179 = "Kabinet van de Gouverneur", "Gouverneur",
IF($C179 = "Kasteel d'Ursel", "Kasteel d'Ursel",
IF($C179 = "Kopop", "Veiligheidsinstituut",
IF($C179 = "Mermans Mieke", "De Warande",
IF($C179 = "Pers Provincie Antwerpen", "?",
IF($C179 = "Pluym Maarten", "Regionale Landschappen",
IF($C179 = "Praet Petra", "Havencentrum",
IF($C179 = "Ragas Sophie", "Erfgoed",
IF($C179 = "Rosier Mariel", "Toerisme Provincie Antwerpen",
IF($C179 = "Ruimte Provincie Antwerpen", "?",
IF($C179 = "Sapolaite Justina", "PGRM",
IF($C179 = "Sonja Geurts", "Kempens Landschap",
IF($C179 = "Stuer Soraya", "?",
IF($C179 = "Toerisme Scheldeland", "Toerisme provincie Antwerpen",
IF($C179 = "Van Daele Gert", "Veiligheidsinstituut",
IF($C179 = "Van Houselt Marleen", "Suske en Wiske",
IF($C179 = "Van Malderen Nele", "?",
IF($C179 = "Vandendriessche Kathleen", "De Schorre",
IF($C179 = "Vercammen Katrijn", "?",
IF($C179 = "Wouters Nancy", "PGRK",
IF($C179 = "Wouters Sarah (PGRM)", "PGRM",
IF($C179 = "Gatto Duan", "PGRA - M - K",
IF($C179 = "Verhelst Hilde", "?",
IF($C179 = "de Warande", "De Warande",
IF($C179 = "Galle Inge", "PITO",
IF($C179 = "Maris Sophie", "Regionale Landschappen",
IF($C179 = "OS_Redactie_Persbericht", "?", "?"))))))))))))))))))))))))))))))))))))))))))))))</f>
        <v>Kasteel d'Ursel</v>
      </c>
      <c r="K179" s="1" t="s">
        <v>11</v>
      </c>
      <c r="L179" s="95">
        <v>43567</v>
      </c>
      <c r="M179" s="65" t="str">
        <f t="shared" si="7"/>
        <v>apr</v>
      </c>
    </row>
    <row r="180" spans="1:13" x14ac:dyDescent="0.25">
      <c r="A180" s="1" t="s">
        <v>600</v>
      </c>
      <c r="B180" s="1" t="str">
        <f t="shared" si="9"/>
        <v>Persdienst</v>
      </c>
      <c r="C180" s="1" t="s">
        <v>84</v>
      </c>
      <c r="D180" s="4" t="s">
        <v>281</v>
      </c>
      <c r="E180" s="2" t="s">
        <v>855</v>
      </c>
      <c r="F180" s="2" t="s">
        <v>626</v>
      </c>
      <c r="G180" s="68" t="s">
        <v>855</v>
      </c>
      <c r="H180" s="68" t="s">
        <v>626</v>
      </c>
      <c r="I180" s="1" t="s">
        <v>597</v>
      </c>
      <c r="J180" s="1" t="s">
        <v>272</v>
      </c>
      <c r="K180" s="1" t="s">
        <v>16</v>
      </c>
      <c r="L180" s="95">
        <v>43567</v>
      </c>
      <c r="M180" s="65" t="str">
        <f t="shared" si="7"/>
        <v>apr</v>
      </c>
    </row>
    <row r="181" spans="1:13" x14ac:dyDescent="0.25">
      <c r="A181" s="1" t="s">
        <v>600</v>
      </c>
      <c r="B181" s="1" t="str">
        <f t="shared" si="9"/>
        <v>Provincie</v>
      </c>
      <c r="C181" s="1" t="s">
        <v>48</v>
      </c>
      <c r="D181" s="1" t="s">
        <v>286</v>
      </c>
      <c r="E181" s="2" t="s">
        <v>855</v>
      </c>
      <c r="F181" s="2" t="s">
        <v>626</v>
      </c>
      <c r="G181" s="68" t="s">
        <v>855</v>
      </c>
      <c r="H181" s="68" t="s">
        <v>855</v>
      </c>
      <c r="I181" s="1" t="str">
        <f>IF($C181 = "Aerts Evelien", "Economie",
IF($C181 = "Agyei Nena", "Vrije Tijd",
IF($C181 = "Antwerpen Fietsprovincie", "Mobilteit",
IF($C181 = "APS Marijke", "Leefmileu",
IF($C181 = "ART Kathleen", "Economie",
IF($C181 = "Brinckman Lobke", "Leefmileu",
IF($C181 = "communicatie@denekker.be", "Vrije Tijd",
IF($C181 = "De Keyzer Anouche", "Vrije Tijd",
IF($C181 = "Deman Sabine", "Onderwijs en Educatie",
IF($C181 = "D'Haenens Eva", "Vrije Tijd",
IF($C181 = "Dienst Economie (DEIS)", "Economie",
IF($C181 = "Dienst Erfgoed", "Ruimte",
IF($C181 = "Druart Valerie", "Provinciebestuur",
IF($C181 = "Gijsbrechts Thalia", "Leefmileu",
IF($C181 = "Grasso Diana", "Leefmileu",
IF($C181 = "Hofkens Dorien", "Vrije Tijd",
IF($C181 = "Info (Europa Direct)", "Economie",
IF($C181 = "Info (VZW Kempens Landschap)", "Vrije Tijd",
IF($C181 = "Jassime Meeusen", "Extern",
IF($C181 = "Kabinet van de Gouverneur", "Provinciebestuur",
IF($C181 = "Kasteel d'Ursel", "Vrije Tijd",
IF($C181 = "Kopop", "Onderwijs en Educatie",
IF($C181 = "Mermans Mieke", "Vrije Tijd",
IF($C181 = "Pers Provincie Antwerpen", "Provinciebestuur",
IF($C181 = "Pluym Maarten", "Leefmileu",
IF($C181 = "Praet Petra", "Economie",
IF($C181 = "Ragas Sophie", "Ruimte",
IF($C181 = "Rosier Mariel", "Vrije Tijd",
IF($C181 = "Ruimte Provincie Antwerpen", "Ruimte",
IF($C181 = "Sapolaite Justina", "Vrije Tijd",
IF($C181 = "Sonja Geurts", "Extern - Vrije Tijd",
IF($C181 = "Stuer Soraya", "Economie",
IF($C181 = "Toerisme Scheldeland", "Vrije Tijd",
IF($C181 = "Van Daele Gert", "Onderwijs en Educatie",
IF($C181 = "Van Houselt Marleen", "Onderwijs en Educatie",
IF($C181 = "Van Malderen Nele", "Onderwijs en Educatie",
IF($C181 = "Vandendriessche Kathleen", "Vrije Tijd",
IF($C181 = "Vercammen Katrijn", "Ruimte",
IF($C181 = "Wouters Nancy", "Vrije Tijd",
IF($C181 = "Wouters Sarah (PGRM)", "Vrije Tijd",
IF($C181 = "Gatto Duan", "Vrije Tijd",
IF($C181 = "Verhelst Hilde", "Provinciebestuur",
IF($C181 = "de Warande", "Vrije Tijd",
IF($C181 = "Galle Inge", "Onderwijs en Educatie",
IF($C181 = "Verhaert Katleen", "Ruimte",
IF($C181 = "Interreg", "Economie",
IF($C181 = "Maris Sophie", "Leefmileu",
IF($C181 = "Van Grieken Heleen", "Economie",
IF($C181 = "Koninklijk conservatorium Antwerpen", "Vrije Tijd",
IF($C181 = "Art Katleen", "Economie",
IF($C181 = "OS_Redactie_Persbericht", "Provinciebestuur", "?")))))))))))))))))))))))))))))))))))))))))))))))))))</f>
        <v>Vrije Tijd</v>
      </c>
      <c r="J181" s="1" t="str">
        <f>IF($C181 = "Aerts Evelien", "?",
IF($C181 = "Agyei Nena", "zilvermeer",
IF($C181 = "Antwerpen Fietsprovincie", "?",
IF($C181 = "APS Marijke", "?",
IF($C181 = "ART Kathleen", "POM Antwerpen",
IF($C181 = "Brinckman Lobke", "MOS",
IF($C181 = "communicatie@denekker.be", "De Nekker",
IF($C181 = "De Keyzer Anouche", "PGRA",
IF($C181 = "Deman Sabine", "Campus Vesta",
IF($C181 = "D'Haenens Eva", "Arboretum",
IF($C181 = "Dienst Economie (DEIS)", "Economie, innovatie en Samenleving",
IF($C181 = "Dienst Erfgoed", "Erfgoed",
IF($C181 = "Druart Valerie", "?",
IF($C181 = "Gijsbrechts Thalia", "Waterbeleid",
IF($C181 = "Grasso Diana", "Kamp C",
IF($C181 = "Hofkens Dorien", "Zilvermeer",
IF($C181 = "Info (Europa Direct)", "europa",
IF($C181 = "Info (VZW Kempens Landschap)", "Kempens Landschap",
IF($C181 = "Jassime Meeusen", "Interreg",
IF($C181 = "Kabinet van de Gouverneur", "Gouverneur",
IF($C181 = "Kasteel d'Ursel", "Kasteel d'Ursel",
IF($C181 = "Kopop", "Veiligheidsinstituut",
IF($C181 = "Mermans Mieke", "De Warande",
IF($C181 = "Pers Provincie Antwerpen", "?",
IF($C181 = "Pluym Maarten", "Regionale Landschappen",
IF($C181 = "Praet Petra", "Havencentrum",
IF($C181 = "Ragas Sophie", "Erfgoed",
IF($C181 = "Rosier Mariel", "Toerisme Provincie Antwerpen",
IF($C181 = "Ruimte Provincie Antwerpen", "?",
IF($C181 = "Sapolaite Justina", "PGRM",
IF($C181 = "Sonja Geurts", "Kempens Landschap",
IF($C181 = "Stuer Soraya", "?",
IF($C181 = "Toerisme Scheldeland", "Toerisme provincie Antwerpen",
IF($C181 = "Van Daele Gert", "Veiligheidsinstituut",
IF($C181 = "Van Houselt Marleen", "Suske en Wiske",
IF($C181 = "Van Malderen Nele", "?",
IF($C181 = "Vandendriessche Kathleen", "De Schorre",
IF($C181 = "Vercammen Katrijn", "?",
IF($C181 = "Wouters Nancy", "PGRK",
IF($C181 = "Wouters Sarah (PGRM)", "PGRM",
IF($C181 = "Gatto Duan", "PGRA - M - K",
IF($C181 = "Verhelst Hilde", "?",
IF($C181 = "de Warande", "De Warande",
IF($C181 = "Galle Inge", "PITO",
IF($C181 = "Maris Sophie", "Regionale Landschappen",
IF($C181 = "OS_Redactie_Persbericht", "?", "?"))))))))))))))))))))))))))))))))))))))))))))))</f>
        <v>PGRM</v>
      </c>
      <c r="K181" s="1" t="s">
        <v>31</v>
      </c>
      <c r="L181" s="95">
        <v>43567</v>
      </c>
      <c r="M181" s="65" t="str">
        <f t="shared" si="7"/>
        <v>apr</v>
      </c>
    </row>
    <row r="182" spans="1:13" x14ac:dyDescent="0.25">
      <c r="A182" s="1" t="s">
        <v>600</v>
      </c>
      <c r="B182" s="1" t="str">
        <f t="shared" si="9"/>
        <v>Provincie</v>
      </c>
      <c r="C182" s="1" t="s">
        <v>96</v>
      </c>
      <c r="D182" s="1" t="s">
        <v>284</v>
      </c>
      <c r="E182" s="2" t="s">
        <v>855</v>
      </c>
      <c r="F182" s="2" t="s">
        <v>626</v>
      </c>
      <c r="G182" s="68" t="s">
        <v>626</v>
      </c>
      <c r="H182" s="68" t="s">
        <v>855</v>
      </c>
      <c r="I182" s="1" t="str">
        <f>IF($C182 = "Aerts Evelien", "Economie",
IF($C182 = "Agyei Nena", "Vrije Tijd",
IF($C182 = "Antwerpen Fietsprovincie", "Mobilteit",
IF($C182 = "APS Marijke", "Leefmileu",
IF($C182 = "ART Kathleen", "Economie",
IF($C182 = "Brinckman Lobke", "Leefmileu",
IF($C182 = "communicatie@denekker.be", "Vrije Tijd",
IF($C182 = "De Keyzer Anouche", "Vrije Tijd",
IF($C182 = "Deman Sabine", "Onderwijs en Educatie",
IF($C182 = "D'Haenens Eva", "Vrije Tijd",
IF($C182 = "Dienst Economie (DEIS)", "Economie",
IF($C182 = "Dienst Erfgoed", "Ruimte",
IF($C182 = "Druart Valerie", "Provinciebestuur",
IF($C182 = "Gijsbrechts Thalia", "Leefmileu",
IF($C182 = "Grasso Diana", "Leefmileu",
IF($C182 = "Hofkens Dorien", "Vrije Tijd",
IF($C182 = "Info (Europa Direct)", "Economie",
IF($C182 = "Info (VZW Kempens Landschap)", "Vrije Tijd",
IF($C182 = "Jassime Meeusen", "Extern",
IF($C182 = "Kabinet van de Gouverneur", "Provinciebestuur",
IF($C182 = "Kasteel d'Ursel", "Vrije Tijd",
IF($C182 = "Kopop", "Onderwijs en Educatie",
IF($C182 = "Mermans Mieke", "Vrije Tijd",
IF($C182 = "Pers Provincie Antwerpen", "Provinciebestuur",
IF($C182 = "Pluym Maarten", "Leefmileu",
IF($C182 = "Praet Petra", "Economie",
IF($C182 = "Ragas Sophie", "Ruimte",
IF($C182 = "Rosier Mariel", "Vrije Tijd",
IF($C182 = "Ruimte Provincie Antwerpen", "Ruimte",
IF($C182 = "Sapolaite Justina", "Vrije Tijd",
IF($C182 = "Sonja Geurts", "Extern - Vrije Tijd",
IF($C182 = "Stuer Soraya", "Economie",
IF($C182 = "Toerisme Scheldeland", "Vrije Tijd",
IF($C182 = "Van Daele Gert", "Onderwijs en Educatie",
IF($C182 = "Van Houselt Marleen", "Onderwijs en Educatie",
IF($C182 = "Van Malderen Nele", "Onderwijs en Educatie",
IF($C182 = "Vandendriessche Kathleen", "Vrije Tijd",
IF($C182 = "Vercammen Katrijn", "Ruimte",
IF($C182 = "Wouters Nancy", "Vrije Tijd",
IF($C182 = "Wouters Sarah (PGRM)", "Vrije Tijd",
IF($C182 = "Gatto Duan", "Vrije Tijd",
IF($C182 = "Verhelst Hilde", "Provinciebestuur",
IF($C182 = "de Warande", "Vrije Tijd",
IF($C182 = "Galle Inge", "Onderwijs en Educatie",
IF($C182 = "Verhaert Katleen", "Ruimte",
IF($C182 = "Interreg", "Economie",
IF($C182 = "Maris Sophie", "Leefmileu",
IF($C182 = "Van Grieken Heleen", "Economie",
IF($C182 = "Koninklijk conservatorium Antwerpen", "Vrije Tijd",
IF($C182 = "Art Katleen", "Economie",
IF($C182 = "OS_Redactie_Persbericht", "Provinciebestuur", "?")))))))))))))))))))))))))))))))))))))))))))))))))))</f>
        <v>Vrije Tijd</v>
      </c>
      <c r="J182" s="1" t="str">
        <f>IF($C182 = "Aerts Evelien", "?",
IF($C182 = "Agyei Nena", "zilvermeer",
IF($C182 = "Antwerpen Fietsprovincie", "?",
IF($C182 = "APS Marijke", "?",
IF($C182 = "ART Kathleen", "POM Antwerpen",
IF($C182 = "Brinckman Lobke", "MOS",
IF($C182 = "communicatie@denekker.be", "De Nekker",
IF($C182 = "De Keyzer Anouche", "PGRA",
IF($C182 = "Deman Sabine", "Campus Vesta",
IF($C182 = "D'Haenens Eva", "Arboretum",
IF($C182 = "Dienst Economie (DEIS)", "Economie, innovatie en Samenleving",
IF($C182 = "Dienst Erfgoed", "Erfgoed",
IF($C182 = "Druart Valerie", "?",
IF($C182 = "Gijsbrechts Thalia", "Waterbeleid",
IF($C182 = "Grasso Diana", "Kamp C",
IF($C182 = "Hofkens Dorien", "Zilvermeer",
IF($C182 = "Info (Europa Direct)", "europa",
IF($C182 = "Info (VZW Kempens Landschap)", "Kempens Landschap",
IF($C182 = "Jassime Meeusen", "Interreg",
IF($C182 = "Kabinet van de Gouverneur", "Gouverneur",
IF($C182 = "Kasteel d'Ursel", "Kasteel d'Ursel",
IF($C182 = "Kopop", "Veiligheidsinstituut",
IF($C182 = "Mermans Mieke", "De Warande",
IF($C182 = "Pers Provincie Antwerpen", "?",
IF($C182 = "Pluym Maarten", "Regionale Landschappen",
IF($C182 = "Praet Petra", "Havencentrum",
IF($C182 = "Ragas Sophie", "Erfgoed",
IF($C182 = "Rosier Mariel", "Toerisme Provincie Antwerpen",
IF($C182 = "Ruimte Provincie Antwerpen", "?",
IF($C182 = "Sapolaite Justina", "PGRM",
IF($C182 = "Sonja Geurts", "Kempens Landschap",
IF($C182 = "Stuer Soraya", "?",
IF($C182 = "Toerisme Scheldeland", "Toerisme provincie Antwerpen",
IF($C182 = "Van Daele Gert", "Veiligheidsinstituut",
IF($C182 = "Van Houselt Marleen", "Suske en Wiske",
IF($C182 = "Van Malderen Nele", "?",
IF($C182 = "Vandendriessche Kathleen", "De Schorre",
IF($C182 = "Vercammen Katrijn", "?",
IF($C182 = "Wouters Nancy", "PGRK",
IF($C182 = "Wouters Sarah (PGRM)", "PGRM",
IF($C182 = "Gatto Duan", "PGRA - M - K",
IF($C182 = "Verhelst Hilde", "?",
IF($C182 = "de Warande", "De Warande",
IF($C182 = "Galle Inge", "PITO",
IF($C182 = "Maris Sophie", "Regionale Landschappen",
IF($C182 = "OS_Redactie_Persbericht", "?", "?"))))))))))))))))))))))))))))))))))))))))))))))</f>
        <v>Toerisme Provincie Antwerpen</v>
      </c>
      <c r="K182" s="1" t="s">
        <v>16</v>
      </c>
      <c r="L182" s="95">
        <v>43567</v>
      </c>
      <c r="M182" s="65" t="str">
        <f t="shared" si="7"/>
        <v>apr</v>
      </c>
    </row>
    <row r="183" spans="1:13" x14ac:dyDescent="0.25">
      <c r="A183" s="1" t="s">
        <v>600</v>
      </c>
      <c r="B183" s="1" t="str">
        <f t="shared" si="9"/>
        <v>Provincie</v>
      </c>
      <c r="C183" s="1" t="s">
        <v>233</v>
      </c>
      <c r="D183" s="1" t="s">
        <v>289</v>
      </c>
      <c r="E183" s="2" t="s">
        <v>855</v>
      </c>
      <c r="F183" s="2" t="s">
        <v>626</v>
      </c>
      <c r="G183" s="68" t="s">
        <v>855</v>
      </c>
      <c r="H183" s="68" t="s">
        <v>855</v>
      </c>
      <c r="I183" s="1" t="str">
        <f>IF($C183 = "Aerts Evelien", "Economie",
IF($C183 = "Agyei Nena", "Vrije Tijd",
IF($C183 = "Antwerpen Fietsprovincie", "Mobilteit",
IF($C183 = "APS Marijke", "Leefmileu",
IF($C183 = "ART Kathleen", "Economie",
IF($C183 = "Brinckman Lobke", "Leefmileu",
IF($C183 = "communicatie@denekker.be", "Vrije Tijd",
IF($C183 = "De Keyzer Anouche", "Vrije Tijd",
IF($C183 = "Deman Sabine", "Onderwijs en Educatie",
IF($C183 = "D'Haenens Eva", "Vrije Tijd",
IF($C183 = "Dienst Economie (DEIS)", "Economie",
IF($C183 = "Dienst Erfgoed", "Ruimte",
IF($C183 = "Druart Valerie", "Provinciebestuur",
IF($C183 = "Gijsbrechts Thalia", "Leefmileu",
IF($C183 = "Grasso Diana", "Leefmileu",
IF($C183 = "Hofkens Dorien", "Vrije Tijd",
IF($C183 = "Info (Europa Direct)", "Economie",
IF($C183 = "Info (VZW Kempens Landschap)", "Vrije Tijd",
IF($C183 = "Jassime Meeusen", "Extern",
IF($C183 = "Kabinet van de Gouverneur", "Provinciebestuur",
IF($C183 = "Kasteel d'Ursel", "Vrije Tijd",
IF($C183 = "Kopop", "Onderwijs en Educatie",
IF($C183 = "Mermans Mieke", "Vrije Tijd",
IF($C183 = "Pers Provincie Antwerpen", "Provinciebestuur",
IF($C183 = "Pluym Maarten", "Leefmileu",
IF($C183 = "Praet Petra", "Economie",
IF($C183 = "Ragas Sophie", "Ruimte",
IF($C183 = "Rosier Mariel", "Vrije Tijd",
IF($C183 = "Ruimte Provincie Antwerpen", "Ruimte",
IF($C183 = "Sapolaite Justina", "Vrije Tijd",
IF($C183 = "Sonja Geurts", "Extern - Vrije Tijd",
IF($C183 = "Stuer Soraya", "Economie",
IF($C183 = "Toerisme Scheldeland", "Vrije Tijd",
IF($C183 = "Van Daele Gert", "Onderwijs en Educatie",
IF($C183 = "Van Houselt Marleen", "Onderwijs en Educatie",
IF($C183 = "Van Malderen Nele", "Onderwijs en Educatie",
IF($C183 = "Vandendriessche Kathleen", "Vrije Tijd",
IF($C183 = "Vercammen Katrijn", "Ruimte",
IF($C183 = "Wouters Nancy", "Vrije Tijd",
IF($C183 = "Wouters Sarah (PGRM)", "Vrije Tijd",
IF($C183 = "Gatto Duan", "Vrije Tijd",
IF($C183 = "Verhelst Hilde", "Provinciebestuur",
IF($C183 = "de Warande", "Vrije Tijd",
IF($C183 = "Galle Inge", "Onderwijs en Educatie",
IF($C183 = "Verhaert Katleen", "Ruimte",
IF($C183 = "Interreg", "Economie",
IF($C183 = "Maris Sophie", "Leefmileu",
IF($C183 = "Van Grieken Heleen", "Economie",
IF($C183 = "Koninklijk conservatorium Antwerpen", "Vrije Tijd",
IF($C183 = "Art Katleen", "Economie",
IF($C183 = "OS_Redactie_Persbericht", "Provinciebestuur", "?")))))))))))))))))))))))))))))))))))))))))))))))))))</f>
        <v>Vrije Tijd</v>
      </c>
      <c r="J183" s="1" t="str">
        <f>IF($C183 = "Aerts Evelien", "?",
IF($C183 = "Agyei Nena", "zilvermeer",
IF($C183 = "Antwerpen Fietsprovincie", "?",
IF($C183 = "APS Marijke", "?",
IF($C183 = "ART Kathleen", "POM Antwerpen",
IF($C183 = "Brinckman Lobke", "MOS",
IF($C183 = "communicatie@denekker.be", "De Nekker",
IF($C183 = "De Keyzer Anouche", "PGRA",
IF($C183 = "Deman Sabine", "Campus Vesta",
IF($C183 = "D'Haenens Eva", "Arboretum",
IF($C183 = "Dienst Economie (DEIS)", "Economie, innovatie en Samenleving",
IF($C183 = "Dienst Erfgoed", "Erfgoed",
IF($C183 = "Druart Valerie", "?",
IF($C183 = "Gijsbrechts Thalia", "Waterbeleid",
IF($C183 = "Grasso Diana", "Kamp C",
IF($C183 = "Hofkens Dorien", "Zilvermeer",
IF($C183 = "Info (Europa Direct)", "europa",
IF($C183 = "Info (VZW Kempens Landschap)", "Kempens Landschap",
IF($C183 = "Jassime Meeusen", "Interreg",
IF($C183 = "Kabinet van de Gouverneur", "Gouverneur",
IF($C183 = "Kasteel d'Ursel", "Kasteel d'Ursel",
IF($C183 = "Kopop", "Veiligheidsinstituut",
IF($C183 = "Mermans Mieke", "De Warande",
IF($C183 = "Pers Provincie Antwerpen", "?",
IF($C183 = "Pluym Maarten", "Regionale Landschappen",
IF($C183 = "Praet Petra", "Havencentrum",
IF($C183 = "Ragas Sophie", "Erfgoed",
IF($C183 = "Rosier Mariel", "Toerisme Provincie Antwerpen",
IF($C183 = "Ruimte Provincie Antwerpen", "?",
IF($C183 = "Sapolaite Justina", "PGRM",
IF($C183 = "Sonja Geurts", "Kempens Landschap",
IF($C183 = "Stuer Soraya", "?",
IF($C183 = "Toerisme Scheldeland", "Toerisme provincie Antwerpen",
IF($C183 = "Van Daele Gert", "Veiligheidsinstituut",
IF($C183 = "Van Houselt Marleen", "Suske en Wiske",
IF($C183 = "Van Malderen Nele", "?",
IF($C183 = "Vandendriessche Kathleen", "De Schorre",
IF($C183 = "Vercammen Katrijn", "?",
IF($C183 = "Wouters Nancy", "PGRK",
IF($C183 = "Wouters Sarah (PGRM)", "PGRM",
IF($C183 = "Gatto Duan", "PGRA - M - K",
IF($C183 = "Verhelst Hilde", "?",
IF($C183 = "de Warande", "De Warande",
IF($C183 = "Galle Inge", "PITO",
IF($C183 = "Maris Sophie", "Regionale Landschappen",
IF($C183 = "OS_Redactie_Persbericht", "?", "?"))))))))))))))))))))))))))))))))))))))))))))))</f>
        <v>De Schorre</v>
      </c>
      <c r="K183" s="1" t="s">
        <v>31</v>
      </c>
      <c r="L183" s="95">
        <v>43570</v>
      </c>
      <c r="M183" s="65" t="str">
        <f t="shared" si="7"/>
        <v>apr</v>
      </c>
    </row>
    <row r="184" spans="1:13" x14ac:dyDescent="0.25">
      <c r="A184" s="1" t="s">
        <v>600</v>
      </c>
      <c r="B184" s="1" t="str">
        <f t="shared" si="9"/>
        <v>Persdienst</v>
      </c>
      <c r="C184" s="1" t="s">
        <v>22</v>
      </c>
      <c r="D184" s="6" t="s">
        <v>288</v>
      </c>
      <c r="E184" s="2" t="s">
        <v>855</v>
      </c>
      <c r="F184" s="2" t="s">
        <v>626</v>
      </c>
      <c r="G184" s="68" t="s">
        <v>855</v>
      </c>
      <c r="H184" s="68" t="s">
        <v>626</v>
      </c>
      <c r="I184" s="1" t="s">
        <v>597</v>
      </c>
      <c r="J184" s="1" t="s">
        <v>27</v>
      </c>
      <c r="K184" s="1" t="s">
        <v>16</v>
      </c>
      <c r="L184" s="95">
        <v>43570</v>
      </c>
      <c r="M184" s="65" t="str">
        <f t="shared" si="7"/>
        <v>apr</v>
      </c>
    </row>
    <row r="185" spans="1:13" x14ac:dyDescent="0.25">
      <c r="A185" s="1" t="s">
        <v>600</v>
      </c>
      <c r="B185" s="1" t="str">
        <f t="shared" si="9"/>
        <v>Provincie</v>
      </c>
      <c r="C185" s="1" t="s">
        <v>76</v>
      </c>
      <c r="D185" s="1" t="s">
        <v>287</v>
      </c>
      <c r="E185" s="2" t="s">
        <v>855</v>
      </c>
      <c r="F185" s="2" t="s">
        <v>626</v>
      </c>
      <c r="G185" s="68" t="s">
        <v>626</v>
      </c>
      <c r="H185" s="68" t="s">
        <v>855</v>
      </c>
      <c r="I185" s="1" t="str">
        <f>IF($C185 = "Aerts Evelien", "Economie",
IF($C185 = "Agyei Nena", "Vrije Tijd",
IF($C185 = "Antwerpen Fietsprovincie", "Mobilteit",
IF($C185 = "APS Marijke", "Leefmileu",
IF($C185 = "ART Kathleen", "Economie",
IF($C185 = "Brinckman Lobke", "Leefmileu",
IF($C185 = "communicatie@denekker.be", "Vrije Tijd",
IF($C185 = "De Keyzer Anouche", "Vrije Tijd",
IF($C185 = "Deman Sabine", "Onderwijs en Educatie",
IF($C185 = "D'Haenens Eva", "Vrije Tijd",
IF($C185 = "Dienst Economie (DEIS)", "Economie",
IF($C185 = "Dienst Erfgoed", "Ruimte",
IF($C185 = "Druart Valerie", "Provinciebestuur",
IF($C185 = "Gijsbrechts Thalia", "Leefmileu",
IF($C185 = "Grasso Diana", "Leefmileu",
IF($C185 = "Hofkens Dorien", "Vrije Tijd",
IF($C185 = "Info (Europa Direct)", "Economie",
IF($C185 = "Info (VZW Kempens Landschap)", "Vrije Tijd",
IF($C185 = "Jassime Meeusen", "Extern",
IF($C185 = "Kabinet van de Gouverneur", "Provinciebestuur",
IF($C185 = "Kasteel d'Ursel", "Vrije Tijd",
IF($C185 = "Kopop", "Onderwijs en Educatie",
IF($C185 = "Mermans Mieke", "Vrije Tijd",
IF($C185 = "Pers Provincie Antwerpen", "Provinciebestuur",
IF($C185 = "Pluym Maarten", "Leefmileu",
IF($C185 = "Praet Petra", "Economie",
IF($C185 = "Ragas Sophie", "Ruimte",
IF($C185 = "Rosier Mariel", "Vrije Tijd",
IF($C185 = "Ruimte Provincie Antwerpen", "Ruimte",
IF($C185 = "Sapolaite Justina", "Vrije Tijd",
IF($C185 = "Sonja Geurts", "Extern - Vrije Tijd",
IF($C185 = "Stuer Soraya", "Economie",
IF($C185 = "Toerisme Scheldeland", "Vrije Tijd",
IF($C185 = "Van Daele Gert", "Onderwijs en Educatie",
IF($C185 = "Van Houselt Marleen", "Onderwijs en Educatie",
IF($C185 = "Van Malderen Nele", "Onderwijs en Educatie",
IF($C185 = "Vandendriessche Kathleen", "Vrije Tijd",
IF($C185 = "Vercammen Katrijn", "Ruimte",
IF($C185 = "Wouters Nancy", "Vrije Tijd",
IF($C185 = "Wouters Sarah (PGRM)", "Vrije Tijd",
IF($C185 = "Gatto Duan", "Vrije Tijd",
IF($C185 = "Verhelst Hilde", "Provinciebestuur",
IF($C185 = "de Warande", "Vrije Tijd",
IF($C185 = "Galle Inge", "Onderwijs en Educatie",
IF($C185 = "Verhaert Katleen", "Ruimte",
IF($C185 = "Interreg", "Economie",
IF($C185 = "Maris Sophie", "Leefmileu",
IF($C185 = "Van Grieken Heleen", "Economie",
IF($C185 = "Koninklijk conservatorium Antwerpen", "Vrije Tijd",
IF($C185 = "Art Katleen", "Economie",
IF($C185 = "OS_Redactie_Persbericht", "Provinciebestuur", "?")))))))))))))))))))))))))))))))))))))))))))))))))))</f>
        <v>Vrije Tijd</v>
      </c>
      <c r="J185" s="1" t="s">
        <v>73</v>
      </c>
      <c r="K185" s="1" t="s">
        <v>16</v>
      </c>
      <c r="L185" s="95">
        <v>43570</v>
      </c>
      <c r="M185" s="65" t="str">
        <f t="shared" si="7"/>
        <v>apr</v>
      </c>
    </row>
    <row r="186" spans="1:13" x14ac:dyDescent="0.25">
      <c r="A186" s="1" t="s">
        <v>600</v>
      </c>
      <c r="B186" s="1" t="str">
        <f t="shared" si="9"/>
        <v>Provincie</v>
      </c>
      <c r="C186" s="1" t="s">
        <v>566</v>
      </c>
      <c r="D186" s="1" t="s">
        <v>290</v>
      </c>
      <c r="E186" s="2" t="s">
        <v>855</v>
      </c>
      <c r="F186" s="2" t="s">
        <v>626</v>
      </c>
      <c r="G186" s="68" t="s">
        <v>626</v>
      </c>
      <c r="H186" s="68" t="s">
        <v>855</v>
      </c>
      <c r="I186" s="1" t="str">
        <f>IF($C186 = "Aerts Evelien", "Economie",
IF($C186 = "Agyei Nena", "Vrije Tijd",
IF($C186 = "Antwerpen Fietsprovincie", "Mobilteit",
IF($C186 = "APS Marijke", "Leefmileu",
IF($C186 = "ART Kathleen", "Economie",
IF($C186 = "Brinckman Lobke", "Leefmileu",
IF($C186 = "communicatie@denekker.be", "Vrije Tijd",
IF($C186 = "De Keyzer Anouche", "Vrije Tijd",
IF($C186 = "Deman Sabine", "Onderwijs en Educatie",
IF($C186 = "D'Haenens Eva", "Vrije Tijd",
IF($C186 = "Dienst Economie (DEIS)", "Economie",
IF($C186 = "Dienst Erfgoed", "Ruimte",
IF($C186 = "Druart Valerie", "Provinciebestuur",
IF($C186 = "Gijsbrechts Thalia", "Leefmileu",
IF($C186 = "Grasso Diana", "Leefmileu",
IF($C186 = "Hofkens Dorien", "Vrije Tijd",
IF($C186 = "Info (Europa Direct)", "Economie",
IF($C186 = "Info (VZW Kempens Landschap)", "Vrije Tijd",
IF($C186 = "Jassime Meeusen", "Extern",
IF($C186 = "Kabinet van de Gouverneur", "Provinciebestuur",
IF($C186 = "Kasteel d'Ursel", "Vrije Tijd",
IF($C186 = "Kopop", "Onderwijs en Educatie",
IF($C186 = "Mermans Mieke", "Vrije Tijd",
IF($C186 = "Pers Provincie Antwerpen", "Provinciebestuur",
IF($C186 = "Pluym Maarten", "Leefmileu",
IF($C186 = "Praet Petra", "Economie",
IF($C186 = "Ragas Sophie", "Ruimte",
IF($C186 = "Rosier Mariel", "Vrije Tijd",
IF($C186 = "Ruimte Provincie Antwerpen", "Ruimte",
IF($C186 = "Sapolaite Justina", "Vrije Tijd",
IF($C186 = "Sonja Geurts", "Extern - Vrije Tijd",
IF($C186 = "Stuer Soraya", "Economie",
IF($C186 = "Toerisme Scheldeland", "Vrije Tijd",
IF($C186 = "Van Daele Gert", "Onderwijs en Educatie",
IF($C186 = "Van Houselt Marleen", "Onderwijs en Educatie",
IF($C186 = "Van Malderen Nele", "Onderwijs en Educatie",
IF($C186 = "Vandendriessche Kathleen", "Vrije Tijd",
IF($C186 = "Vercammen Katrijn", "Ruimte",
IF($C186 = "Wouters Nancy", "Vrije Tijd",
IF($C186 = "Wouters Sarah (PGRM)", "Vrije Tijd",
IF($C186 = "Gatto Duan", "Vrije Tijd",
IF($C186 = "Verhelst Hilde", "Provinciebestuur",
IF($C186 = "de Warande", "Vrije Tijd",
IF($C186 = "Galle Inge", "Onderwijs en Educatie",
IF($C186 = "Verhaert Katleen", "Ruimte",
IF($C186 = "Interreg", "Economie",
IF($C186 = "Maris Sophie", "Leefmileu",
IF($C186 = "Van Grieken Heleen", "Economie",
IF($C186 = "Koninklijk conservatorium Antwerpen", "Vrije Tijd",
IF($C186 = "Art Katleen", "Economie",
IF($C186 = "OS_Redactie_Persbericht", "Provinciebestuur", "?")))))))))))))))))))))))))))))))))))))))))))))))))))</f>
        <v>Vrije Tijd</v>
      </c>
      <c r="J186" s="1" t="str">
        <f>IF($C186 = "Aerts Evelien", "?",
IF($C186 = "Agyei Nena", "zilvermeer",
IF($C186 = "Antwerpen Fietsprovincie", "?",
IF($C186 = "APS Marijke", "?",
IF($C186 = "ART Kathleen", "POM Antwerpen",
IF($C186 = "Brinckman Lobke", "MOS",
IF($C186 = "communicatie@denekker.be", "De Nekker",
IF($C186 = "De Keyzer Anouche", "PGRA",
IF($C186 = "Deman Sabine", "Campus Vesta",
IF($C186 = "D'Haenens Eva", "Arboretum",
IF($C186 = "Dienst Economie (DEIS)", "Economie, innovatie en Samenleving",
IF($C186 = "Dienst Erfgoed", "Erfgoed",
IF($C186 = "Druart Valerie", "?",
IF($C186 = "Gijsbrechts Thalia", "Waterbeleid",
IF($C186 = "Grasso Diana", "Kamp C",
IF($C186 = "Hofkens Dorien", "Zilvermeer",
IF($C186 = "Info (Europa Direct)", "europa",
IF($C186 = "Info (VZW Kempens Landschap)", "Kempens Landschap",
IF($C186 = "Jassime Meeusen", "Interreg",
IF($C186 = "Kabinet van de Gouverneur", "Gouverneur",
IF($C186 = "Kasteel d'Ursel", "Kasteel d'Ursel",
IF($C186 = "Kopop", "Veiligheidsinstituut",
IF($C186 = "Mermans Mieke", "De Warande",
IF($C186 = "Pers Provincie Antwerpen", "?",
IF($C186 = "Pluym Maarten", "Regionale Landschappen",
IF($C186 = "Praet Petra", "Havencentrum",
IF($C186 = "Ragas Sophie", "Erfgoed",
IF($C186 = "Rosier Mariel", "Toerisme Provincie Antwerpen",
IF($C186 = "Ruimte Provincie Antwerpen", "?",
IF($C186 = "Sapolaite Justina", "PGRM",
IF($C186 = "Sonja Geurts", "Kempens Landschap",
IF($C186 = "Stuer Soraya", "?",
IF($C186 = "Toerisme Scheldeland", "Toerisme provincie Antwerpen",
IF($C186 = "Van Daele Gert", "Veiligheidsinstituut",
IF($C186 = "Van Houselt Marleen", "Suske en Wiske",
IF($C186 = "Van Malderen Nele", "?",
IF($C186 = "Vandendriessche Kathleen", "De Schorre",
IF($C186 = "Vercammen Katrijn", "?",
IF($C186 = "Wouters Nancy", "PGRK",
IF($C186 = "Wouters Sarah (PGRM)", "PGRM",
IF($C186 = "Gatto Duan", "PGRA - M - K",
IF($C186 = "Verhelst Hilde", "?",
IF($C186 = "de Warande", "De Warande",
IF($C186 = "Galle Inge", "PITO",
IF($C186 = "Maris Sophie", "Regionale Landschappen",
IF($C186 = "OS_Redactie_Persbericht", "?", "?"))))))))))))))))))))))))))))))))))))))))))))))</f>
        <v>De Warande</v>
      </c>
      <c r="K186" s="1" t="s">
        <v>16</v>
      </c>
      <c r="L186" s="95">
        <v>43571</v>
      </c>
      <c r="M186" s="65" t="str">
        <f t="shared" si="7"/>
        <v>apr</v>
      </c>
    </row>
    <row r="187" spans="1:13" x14ac:dyDescent="0.25">
      <c r="A187" s="1" t="s">
        <v>600</v>
      </c>
      <c r="B187" s="1" t="str">
        <f t="shared" si="9"/>
        <v>Provincie</v>
      </c>
      <c r="C187" s="1" t="s">
        <v>279</v>
      </c>
      <c r="D187" s="7" t="s">
        <v>291</v>
      </c>
      <c r="E187" s="2" t="s">
        <v>855</v>
      </c>
      <c r="F187" s="2" t="s">
        <v>626</v>
      </c>
      <c r="G187" s="68" t="s">
        <v>855</v>
      </c>
      <c r="H187" s="68" t="s">
        <v>626</v>
      </c>
      <c r="I187" s="1" t="str">
        <f>IF($C187 = "Aerts Evelien", "Economie",
IF($C187 = "Agyei Nena", "Vrije Tijd",
IF($C187 = "Antwerpen Fietsprovincie", "Mobilteit",
IF($C187 = "APS Marijke", "Leefmileu",
IF($C187 = "ART Kathleen", "Economie",
IF($C187 = "Brinckman Lobke", "Leefmileu",
IF($C187 = "communicatie@denekker.be", "Vrije Tijd",
IF($C187 = "De Keyzer Anouche", "Vrije Tijd",
IF($C187 = "Deman Sabine", "Onderwijs en Educatie",
IF($C187 = "D'Haenens Eva", "Vrije Tijd",
IF($C187 = "Dienst Economie (DEIS)", "Economie",
IF($C187 = "Dienst Erfgoed", "Ruimte",
IF($C187 = "Druart Valerie", "Provinciebestuur",
IF($C187 = "Gijsbrechts Thalia", "Leefmileu",
IF($C187 = "Grasso Diana", "Leefmileu",
IF($C187 = "Hofkens Dorien", "Vrije Tijd",
IF($C187 = "Info (Europa Direct)", "Economie",
IF($C187 = "Info (VZW Kempens Landschap)", "Vrije Tijd",
IF($C187 = "Jassime Meeusen", "Extern",
IF($C187 = "Kabinet van de Gouverneur", "Provinciebestuur",
IF($C187 = "Kasteel d'Ursel", "Vrije Tijd",
IF($C187 = "Kopop", "Onderwijs en Educatie",
IF($C187 = "Mermans Mieke", "Vrije Tijd",
IF($C187 = "Pers Provincie Antwerpen", "Provinciebestuur",
IF($C187 = "Pluym Maarten", "Leefmileu",
IF($C187 = "Praet Petra", "Economie",
IF($C187 = "Ragas Sophie", "Ruimte",
IF($C187 = "Rosier Mariel", "Vrije Tijd",
IF($C187 = "Ruimte Provincie Antwerpen", "Ruimte",
IF($C187 = "Sapolaite Justina", "Vrije Tijd",
IF($C187 = "Sonja Geurts", "Extern - Vrije Tijd",
IF($C187 = "Stuer Soraya", "Economie",
IF($C187 = "Toerisme Scheldeland", "Vrije Tijd",
IF($C187 = "Van Daele Gert", "Onderwijs en Educatie",
IF($C187 = "Van Houselt Marleen", "Onderwijs en Educatie",
IF($C187 = "Van Malderen Nele", "Onderwijs en Educatie",
IF($C187 = "Vandendriessche Kathleen", "Vrije Tijd",
IF($C187 = "Vercammen Katrijn", "Ruimte",
IF($C187 = "Wouters Nancy", "Vrije Tijd",
IF($C187 = "Wouters Sarah (PGRM)", "Vrije Tijd",
IF($C187 = "Gatto Duan", "Vrije Tijd",
IF($C187 = "Verhelst Hilde", "Provinciebestuur",
IF($C187 = "de Warande", "Vrije Tijd",
IF($C187 = "Galle Inge", "Onderwijs en Educatie",
IF($C187 = "Verhaert Katleen", "Ruimte",
IF($C187 = "Interreg", "Economie",
IF($C187 = "Maris Sophie", "Leefmileu",
IF($C187 = "Van Grieken Heleen", "Economie",
IF($C187 = "Koninklijk conservatorium Antwerpen", "Vrije Tijd",
IF($C187 = "Art Katleen", "Economie",
IF($C187 = "OS_Redactie_Persbericht", "Provinciebestuur", "?")))))))))))))))))))))))))))))))))))))))))))))))))))</f>
        <v>Vrije Tijd</v>
      </c>
      <c r="J187" s="1" t="str">
        <f>IF($C187 = "Aerts Evelien", "?",
IF($C187 = "Agyei Nena", "zilvermeer",
IF($C187 = "Antwerpen Fietsprovincie", "?",
IF($C187 = "APS Marijke", "?",
IF($C187 = "ART Kathleen", "POM Antwerpen",
IF($C187 = "Brinckman Lobke", "MOS",
IF($C187 = "communicatie@denekker.be", "De Nekker",
IF($C187 = "De Keyzer Anouche", "PGRA",
IF($C187 = "Deman Sabine", "Campus Vesta",
IF($C187 = "D'Haenens Eva", "Arboretum",
IF($C187 = "Dienst Economie (DEIS)", "Economie, innovatie en Samenleving",
IF($C187 = "Dienst Erfgoed", "Erfgoed",
IF($C187 = "Druart Valerie", "?",
IF($C187 = "Gijsbrechts Thalia", "Waterbeleid",
IF($C187 = "Grasso Diana", "Kamp C",
IF($C187 = "Hofkens Dorien", "Zilvermeer",
IF($C187 = "Info (Europa Direct)", "europa",
IF($C187 = "Info (VZW Kempens Landschap)", "Kempens Landschap",
IF($C187 = "Jassime Meeusen", "Interreg",
IF($C187 = "Kabinet van de Gouverneur", "Gouverneur",
IF($C187 = "Kasteel d'Ursel", "Kasteel d'Ursel",
IF($C187 = "Kopop", "Veiligheidsinstituut",
IF($C187 = "Mermans Mieke", "De Warande",
IF($C187 = "Pers Provincie Antwerpen", "?",
IF($C187 = "Pluym Maarten", "Regionale Landschappen",
IF($C187 = "Praet Petra", "Havencentrum",
IF($C187 = "Ragas Sophie", "Erfgoed",
IF($C187 = "Rosier Mariel", "Toerisme Provincie Antwerpen",
IF($C187 = "Ruimte Provincie Antwerpen", "?",
IF($C187 = "Sapolaite Justina", "PGRM",
IF($C187 = "Sonja Geurts", "Kempens Landschap",
IF($C187 = "Stuer Soraya", "?",
IF($C187 = "Toerisme Scheldeland", "Toerisme provincie Antwerpen",
IF($C187 = "Van Daele Gert", "Veiligheidsinstituut",
IF($C187 = "Van Houselt Marleen", "Suske en Wiske",
IF($C187 = "Van Malderen Nele", "?",
IF($C187 = "Vandendriessche Kathleen", "De Schorre",
IF($C187 = "Vercammen Katrijn", "?",
IF($C187 = "Wouters Nancy", "PGRK",
IF($C187 = "Wouters Sarah (PGRM)", "PGRM",
IF($C187 = "Gatto Duan", "PGRA - M - K",
IF($C187 = "Verhelst Hilde", "?",
IF($C187 = "de Warande", "De Warande",
IF($C187 = "Galle Inge", "PITO",
IF($C187 = "Maris Sophie", "Regionale Landschappen",
IF($C187 = "OS_Redactie_Persbericht", "?", "?"))))))))))))))))))))))))))))))))))))))))))))))</f>
        <v>PGRM</v>
      </c>
      <c r="K187" s="1" t="s">
        <v>16</v>
      </c>
      <c r="L187" s="95">
        <v>43571</v>
      </c>
      <c r="M187" s="65" t="str">
        <f t="shared" si="7"/>
        <v>apr</v>
      </c>
    </row>
    <row r="188" spans="1:13" x14ac:dyDescent="0.25">
      <c r="A188" s="1" t="s">
        <v>600</v>
      </c>
      <c r="B188" s="1" t="str">
        <f t="shared" si="9"/>
        <v>Persdienst</v>
      </c>
      <c r="C188" s="92" t="s">
        <v>22</v>
      </c>
      <c r="D188" s="1" t="s">
        <v>295</v>
      </c>
      <c r="E188" s="2" t="s">
        <v>855</v>
      </c>
      <c r="F188" s="2" t="s">
        <v>626</v>
      </c>
      <c r="G188" s="68" t="s">
        <v>626</v>
      </c>
      <c r="H188" s="68" t="s">
        <v>855</v>
      </c>
      <c r="I188" s="1" t="str">
        <f>IF($C188 = "Aerts Evelien", "Economie",
IF($C188 = "Agyei Nena", "Vrije Tijd",
IF($C188 = "Antwerpen Fietsprovincie", "Mobilteit",
IF($C188 = "APS Marijke", "Leefmileu",
IF($C188 = "ART Kathleen", "Economie",
IF($C188 = "Brinckman Lobke", "Leefmileu",
IF($C188 = "communicatie@denekker.be", "Vrije Tijd",
IF($C188 = "De Keyzer Anouche", "Vrije Tijd",
IF($C188 = "Deman Sabine", "Onderwijs en Educatie",
IF($C188 = "D'Haenens Eva", "Vrije Tijd",
IF($C188 = "Dienst Economie (DEIS)", "Economie",
IF($C188 = "Dienst Erfgoed", "Ruimte",
IF($C188 = "Druart Valerie", "Provinciebestuur",
IF($C188 = "Gijsbrechts Thalia", "Leefmileu",
IF($C188 = "Grasso Diana", "Leefmileu",
IF($C188 = "Hofkens Dorien", "Vrije Tijd",
IF($C188 = "Info (Europa Direct)", "Economie",
IF($C188 = "Info (VZW Kempens Landschap)", "Vrije Tijd",
IF($C188 = "Jassime Meeusen", "Extern",
IF($C188 = "Kabinet van de Gouverneur", "Provinciebestuur",
IF($C188 = "Kasteel d'Ursel", "Vrije Tijd",
IF($C188 = "Kopop", "Onderwijs en Educatie",
IF($C188 = "Mermans Mieke", "Vrije Tijd",
IF($C188 = "Pers Provincie Antwerpen", "Provinciebestuur",
IF($C188 = "Pluym Maarten", "Leefmileu",
IF($C188 = "Praet Petra", "Economie",
IF($C188 = "Ragas Sophie", "Ruimte",
IF($C188 = "Rosier Mariel", "Vrije Tijd",
IF($C188 = "Ruimte Provincie Antwerpen", "Ruimte",
IF($C188 = "Sapolaite Justina", "Vrije Tijd",
IF($C188 = "Sonja Geurts", "Extern - Vrije Tijd",
IF($C188 = "Stuer Soraya", "Economie",
IF($C188 = "Toerisme Scheldeland", "Vrije Tijd",
IF($C188 = "Van Daele Gert", "Onderwijs en Educatie",
IF($C188 = "Van Houselt Marleen", "Onderwijs en Educatie",
IF($C188 = "Van Malderen Nele", "Onderwijs en Educatie",
IF($C188 = "Vandendriessche Kathleen", "Vrije Tijd",
IF($C188 = "Vercammen Katrijn", "Ruimte",
IF($C188 = "Wouters Nancy", "Vrije Tijd",
IF($C188 = "Wouters Sarah (PGRM)", "Vrije Tijd",
IF($C188 = "Gatto Duan", "Vrije Tijd",
IF($C188 = "Verhelst Hilde", "Provinciebestuur",
IF($C188 = "de Warande", "Vrije Tijd",
IF($C188 = "Galle Inge", "Onderwijs en Educatie",
IF($C188 = "Verhaert Katleen", "Ruimte",
IF($C188 = "Interreg", "Economie",
IF($C188 = "Maris Sophie", "Leefmileu",
IF($C188 = "Van Grieken Heleen", "Economie",
IF($C188 = "Koninklijk conservatorium Antwerpen", "Vrije Tijd",
IF($C188 = "Art Katleen", "Economie",
IF($C188 = "OS_Redactie_Persbericht", "Provinciebestuur", "?")))))))))))))))))))))))))))))))))))))))))))))))))))</f>
        <v>Provinciebestuur</v>
      </c>
      <c r="J188" s="1" t="s">
        <v>649</v>
      </c>
      <c r="K188" s="1" t="s">
        <v>294</v>
      </c>
      <c r="L188" s="95">
        <v>43572</v>
      </c>
      <c r="M188" s="65" t="str">
        <f t="shared" si="7"/>
        <v>apr</v>
      </c>
    </row>
    <row r="189" spans="1:13" x14ac:dyDescent="0.25">
      <c r="A189" s="1" t="s">
        <v>600</v>
      </c>
      <c r="B189" s="1" t="str">
        <f t="shared" si="9"/>
        <v>Extern</v>
      </c>
      <c r="C189" s="1" t="s">
        <v>293</v>
      </c>
      <c r="D189" s="10" t="s">
        <v>292</v>
      </c>
      <c r="E189" s="1" t="s">
        <v>626</v>
      </c>
      <c r="F189" s="1" t="s">
        <v>855</v>
      </c>
      <c r="G189" s="68" t="str">
        <f>IF($F189= "Nee", "Nee",  IF(F189 = "Ja", "?", ""))</f>
        <v>Nee</v>
      </c>
      <c r="H189" s="68" t="s">
        <v>855</v>
      </c>
      <c r="I189" s="1" t="s">
        <v>597</v>
      </c>
      <c r="J189" s="1" t="s">
        <v>94</v>
      </c>
      <c r="K189" s="1" t="s">
        <v>16</v>
      </c>
      <c r="L189" s="95">
        <v>43572</v>
      </c>
      <c r="M189" s="65" t="str">
        <f t="shared" si="7"/>
        <v>apr</v>
      </c>
    </row>
    <row r="190" spans="1:13" x14ac:dyDescent="0.25">
      <c r="A190" s="1" t="s">
        <v>600</v>
      </c>
      <c r="B190" s="1" t="str">
        <f t="shared" si="9"/>
        <v>Persdienst</v>
      </c>
      <c r="C190" s="1" t="s">
        <v>22</v>
      </c>
      <c r="D190" s="10" t="s">
        <v>296</v>
      </c>
      <c r="E190" s="2" t="s">
        <v>855</v>
      </c>
      <c r="F190" s="2" t="s">
        <v>626</v>
      </c>
      <c r="G190" s="68" t="s">
        <v>855</v>
      </c>
      <c r="H190" s="68" t="s">
        <v>626</v>
      </c>
      <c r="I190" s="1" t="s">
        <v>597</v>
      </c>
      <c r="J190" s="1" t="s">
        <v>94</v>
      </c>
      <c r="K190" s="1" t="s">
        <v>16</v>
      </c>
      <c r="L190" s="95">
        <v>43572</v>
      </c>
      <c r="M190" s="65" t="str">
        <f t="shared" si="7"/>
        <v>apr</v>
      </c>
    </row>
    <row r="191" spans="1:13" x14ac:dyDescent="0.25">
      <c r="A191" s="1" t="s">
        <v>600</v>
      </c>
      <c r="B191" s="1" t="str">
        <f t="shared" si="9"/>
        <v>Persdienst</v>
      </c>
      <c r="C191" s="1" t="s">
        <v>22</v>
      </c>
      <c r="D191" s="1" t="s">
        <v>300</v>
      </c>
      <c r="E191" s="2" t="s">
        <v>855</v>
      </c>
      <c r="F191" s="2" t="s">
        <v>855</v>
      </c>
      <c r="G191" s="68" t="str">
        <f>IF($F191= "Nee", "Nee",  IF(F191 = "Ja", "?", ""))</f>
        <v>Nee</v>
      </c>
      <c r="H191" s="68" t="s">
        <v>626</v>
      </c>
      <c r="I191" s="1" t="s">
        <v>590</v>
      </c>
      <c r="J191" s="1" t="s">
        <v>648</v>
      </c>
      <c r="K191" s="1" t="s">
        <v>16</v>
      </c>
      <c r="L191" s="95">
        <v>43574</v>
      </c>
      <c r="M191" s="65" t="str">
        <f t="shared" si="7"/>
        <v>apr</v>
      </c>
    </row>
    <row r="192" spans="1:13" x14ac:dyDescent="0.25">
      <c r="A192" s="1" t="s">
        <v>600</v>
      </c>
      <c r="B192" s="1" t="str">
        <f t="shared" si="9"/>
        <v>Provincie</v>
      </c>
      <c r="C192" s="1" t="s">
        <v>70</v>
      </c>
      <c r="D192" s="8" t="s">
        <v>297</v>
      </c>
      <c r="E192" s="2" t="s">
        <v>855</v>
      </c>
      <c r="F192" s="2" t="s">
        <v>626</v>
      </c>
      <c r="G192" s="68" t="s">
        <v>855</v>
      </c>
      <c r="H192" s="68" t="s">
        <v>855</v>
      </c>
      <c r="I192" s="1" t="s">
        <v>593</v>
      </c>
      <c r="J192" s="1" t="s">
        <v>646</v>
      </c>
      <c r="K192" s="1" t="s">
        <v>16</v>
      </c>
      <c r="L192" s="95">
        <v>43574</v>
      </c>
      <c r="M192" s="65" t="str">
        <f t="shared" si="7"/>
        <v>apr</v>
      </c>
    </row>
    <row r="193" spans="1:13" x14ac:dyDescent="0.25">
      <c r="A193" s="1" t="s">
        <v>600</v>
      </c>
      <c r="B193" s="1" t="str">
        <f t="shared" si="9"/>
        <v>Persdienst</v>
      </c>
      <c r="C193" s="1" t="s">
        <v>22</v>
      </c>
      <c r="D193" s="1" t="s">
        <v>299</v>
      </c>
      <c r="E193" s="2" t="s">
        <v>855</v>
      </c>
      <c r="F193" s="2" t="s">
        <v>855</v>
      </c>
      <c r="G193" s="68" t="str">
        <f>IF($F193= "Nee", "Nee",  IF(F193 = "Ja", "?", ""))</f>
        <v>Nee</v>
      </c>
      <c r="H193" s="68" t="s">
        <v>855</v>
      </c>
      <c r="I193" s="1" t="str">
        <f>IF($C193 = "Aerts Evelien", "Economie",
IF($C193 = "Agyei Nena", "Vrije Tijd",
IF($C193 = "Antwerpen Fietsprovincie", "Mobilteit",
IF($C193 = "APS Marijke", "Leefmileu",
IF($C193 = "ART Kathleen", "Economie",
IF($C193 = "Brinckman Lobke", "Leefmileu",
IF($C193 = "communicatie@denekker.be", "Vrije Tijd",
IF($C193 = "De Keyzer Anouche", "Vrije Tijd",
IF($C193 = "Deman Sabine", "Onderwijs en Educatie",
IF($C193 = "D'Haenens Eva", "Vrije Tijd",
IF($C193 = "Dienst Economie (DEIS)", "Economie",
IF($C193 = "Dienst Erfgoed", "Ruimte",
IF($C193 = "Druart Valerie", "Provinciebestuur",
IF($C193 = "Gijsbrechts Thalia", "Leefmileu",
IF($C193 = "Grasso Diana", "Leefmileu",
IF($C193 = "Hofkens Dorien", "Vrije Tijd",
IF($C193 = "Info (Europa Direct)", "Economie",
IF($C193 = "Info (VZW Kempens Landschap)", "Vrije Tijd",
IF($C193 = "Jassime Meeusen", "Extern",
IF($C193 = "Kabinet van de Gouverneur", "Provinciebestuur",
IF($C193 = "Kasteel d'Ursel", "Vrije Tijd",
IF($C193 = "Kopop", "Onderwijs en Educatie",
IF($C193 = "Mermans Mieke", "Vrije Tijd",
IF($C193 = "Pers Provincie Antwerpen", "Provinciebestuur",
IF($C193 = "Pluym Maarten", "Leefmileu",
IF($C193 = "Praet Petra", "Economie",
IF($C193 = "Ragas Sophie", "Ruimte",
IF($C193 = "Rosier Mariel", "Vrije Tijd",
IF($C193 = "Ruimte Provincie Antwerpen", "Ruimte",
IF($C193 = "Sapolaite Justina", "Vrije Tijd",
IF($C193 = "Sonja Geurts", "Extern - Vrije Tijd",
IF($C193 = "Stuer Soraya", "Economie",
IF($C193 = "Toerisme Scheldeland", "Vrije Tijd",
IF($C193 = "Van Daele Gert", "Onderwijs en Educatie",
IF($C193 = "Van Houselt Marleen", "Onderwijs en Educatie",
IF($C193 = "Van Malderen Nele", "Onderwijs en Educatie",
IF($C193 = "Vandendriessche Kathleen", "Vrije Tijd",
IF($C193 = "Vercammen Katrijn", "Ruimte",
IF($C193 = "Wouters Nancy", "Vrije Tijd",
IF($C193 = "Wouters Sarah (PGRM)", "Vrije Tijd",
IF($C193 = "Gatto Duan", "Vrije Tijd",
IF($C193 = "Verhelst Hilde", "Provinciebestuur",
IF($C193 = "de Warande", "Vrije Tijd",
IF($C193 = "Galle Inge", "Onderwijs en Educatie",
IF($C193 = "Verhaert Katleen", "Ruimte",
IF($C193 = "Interreg", "Economie",
IF($C193 = "Maris Sophie", "Leefmileu",
IF($C193 = "Van Grieken Heleen", "Economie",
IF($C193 = "Koninklijk conservatorium Antwerpen", "Vrije Tijd",
IF($C193 = "Art Katleen", "Economie",
IF($C193 = "OS_Redactie_Persbericht", "Provinciebestuur", "?")))))))))))))))))))))))))))))))))))))))))))))))))))</f>
        <v>Provinciebestuur</v>
      </c>
      <c r="J193" s="1" t="s">
        <v>638</v>
      </c>
      <c r="K193" s="1" t="s">
        <v>20</v>
      </c>
      <c r="L193" s="95">
        <v>43574</v>
      </c>
      <c r="M193" s="65" t="str">
        <f t="shared" si="7"/>
        <v>apr</v>
      </c>
    </row>
    <row r="194" spans="1:13" x14ac:dyDescent="0.25">
      <c r="A194" s="1" t="s">
        <v>600</v>
      </c>
      <c r="B194" s="1" t="str">
        <f t="shared" si="9"/>
        <v>Provincie</v>
      </c>
      <c r="C194" s="1" t="s">
        <v>56</v>
      </c>
      <c r="D194" s="11" t="s">
        <v>298</v>
      </c>
      <c r="E194" s="1" t="s">
        <v>626</v>
      </c>
      <c r="F194" s="1" t="s">
        <v>626</v>
      </c>
      <c r="G194" s="68" t="s">
        <v>855</v>
      </c>
      <c r="H194" s="68" t="s">
        <v>626</v>
      </c>
      <c r="I194" s="1" t="str">
        <f>IF($C194 = "Aerts Evelien", "Economie",
IF($C194 = "Agyei Nena", "Vrije Tijd",
IF($C194 = "Antwerpen Fietsprovincie", "Mobilteit",
IF($C194 = "APS Marijke", "Leefmileu",
IF($C194 = "ART Kathleen", "Economie",
IF($C194 = "Brinckman Lobke", "Leefmileu",
IF($C194 = "communicatie@denekker.be", "Vrije Tijd",
IF($C194 = "De Keyzer Anouche", "Vrije Tijd",
IF($C194 = "Deman Sabine", "Onderwijs en Educatie",
IF($C194 = "D'Haenens Eva", "Vrije Tijd",
IF($C194 = "Dienst Economie (DEIS)", "Economie",
IF($C194 = "Dienst Erfgoed", "Ruimte",
IF($C194 = "Druart Valerie", "Provinciebestuur",
IF($C194 = "Gijsbrechts Thalia", "Leefmileu",
IF($C194 = "Grasso Diana", "Leefmileu",
IF($C194 = "Hofkens Dorien", "Vrije Tijd",
IF($C194 = "Info (Europa Direct)", "Economie",
IF($C194 = "Info (VZW Kempens Landschap)", "Vrije Tijd",
IF($C194 = "Jassime Meeusen", "Extern",
IF($C194 = "Kabinet van de Gouverneur", "Provinciebestuur",
IF($C194 = "Kasteel d'Ursel", "Vrije Tijd",
IF($C194 = "Kopop", "Onderwijs en Educatie",
IF($C194 = "Mermans Mieke", "Vrije Tijd",
IF($C194 = "Pers Provincie Antwerpen", "Provinciebestuur",
IF($C194 = "Pluym Maarten", "Leefmileu",
IF($C194 = "Praet Petra", "Economie",
IF($C194 = "Ragas Sophie", "Ruimte",
IF($C194 = "Rosier Mariel", "Vrije Tijd",
IF($C194 = "Ruimte Provincie Antwerpen", "Ruimte",
IF($C194 = "Sapolaite Justina", "Vrije Tijd",
IF($C194 = "Sonja Geurts", "Extern - Vrije Tijd",
IF($C194 = "Stuer Soraya", "Economie",
IF($C194 = "Toerisme Scheldeland", "Vrije Tijd",
IF($C194 = "Van Daele Gert", "Onderwijs en Educatie",
IF($C194 = "Van Houselt Marleen", "Onderwijs en Educatie",
IF($C194 = "Van Malderen Nele", "Onderwijs en Educatie",
IF($C194 = "Vandendriessche Kathleen", "Vrije Tijd",
IF($C194 = "Vercammen Katrijn", "Ruimte",
IF($C194 = "Wouters Nancy", "Vrije Tijd",
IF($C194 = "Wouters Sarah (PGRM)", "Vrije Tijd",
IF($C194 = "Gatto Duan", "Vrije Tijd",
IF($C194 = "Verhelst Hilde", "Provinciebestuur",
IF($C194 = "de Warande", "Vrije Tijd",
IF($C194 = "Galle Inge", "Onderwijs en Educatie",
IF($C194 = "Verhaert Katleen", "Ruimte",
IF($C194 = "Interreg", "Economie",
IF($C194 = "Maris Sophie", "Leefmileu",
IF($C194 = "Van Grieken Heleen", "Economie",
IF($C194 = "Koninklijk conservatorium Antwerpen", "Vrije Tijd",
IF($C194 = "Art Katleen", "Economie",
IF($C194 = "OS_Redactie_Persbericht", "Provinciebestuur", "?")))))))))))))))))))))))))))))))))))))))))))))))))))</f>
        <v>Vrije Tijd</v>
      </c>
      <c r="J194" s="1" t="str">
        <f>IF($C194 = "Aerts Evelien", "?",
IF($C194 = "Agyei Nena", "zilvermeer",
IF($C194 = "Antwerpen Fietsprovincie", "?",
IF($C194 = "APS Marijke", "?",
IF($C194 = "ART Kathleen", "POM Antwerpen",
IF($C194 = "Brinckman Lobke", "MOS",
IF($C194 = "communicatie@denekker.be", "De Nekker",
IF($C194 = "De Keyzer Anouche", "PGRA",
IF($C194 = "Deman Sabine", "Campus Vesta",
IF($C194 = "D'Haenens Eva", "Arboretum",
IF($C194 = "Dienst Economie (DEIS)", "Economie, innovatie en Samenleving",
IF($C194 = "Dienst Erfgoed", "Erfgoed",
IF($C194 = "Druart Valerie", "?",
IF($C194 = "Gijsbrechts Thalia", "Waterbeleid",
IF($C194 = "Grasso Diana", "Kamp C",
IF($C194 = "Hofkens Dorien", "Zilvermeer",
IF($C194 = "Info (Europa Direct)", "europa",
IF($C194 = "Info (VZW Kempens Landschap)", "Kempens Landschap",
IF($C194 = "Jassime Meeusen", "Interreg",
IF($C194 = "Kabinet van de Gouverneur", "Gouverneur",
IF($C194 = "Kasteel d'Ursel", "Kasteel d'Ursel",
IF($C194 = "Kopop", "Veiligheidsinstituut",
IF($C194 = "Mermans Mieke", "De Warande",
IF($C194 = "Pers Provincie Antwerpen", "?",
IF($C194 = "Pluym Maarten", "Regionale Landschappen",
IF($C194 = "Praet Petra", "Havencentrum",
IF($C194 = "Ragas Sophie", "Erfgoed",
IF($C194 = "Rosier Mariel", "Toerisme Provincie Antwerpen",
IF($C194 = "Ruimte Provincie Antwerpen", "?",
IF($C194 = "Sapolaite Justina", "PGRM",
IF($C194 = "Sonja Geurts", "Kempens Landschap",
IF($C194 = "Stuer Soraya", "?",
IF($C194 = "Toerisme Scheldeland", "Toerisme provincie Antwerpen",
IF($C194 = "Van Daele Gert", "Veiligheidsinstituut",
IF($C194 = "Van Houselt Marleen", "Suske en Wiske",
IF($C194 = "Van Malderen Nele", "?",
IF($C194 = "Vandendriessche Kathleen", "De Schorre",
IF($C194 = "Vercammen Katrijn", "?",
IF($C194 = "Wouters Nancy", "PGRK",
IF($C194 = "Wouters Sarah (PGRM)", "PGRM",
IF($C194 = "Gatto Duan", "PGRA - M - K",
IF($C194 = "Verhelst Hilde", "?",
IF($C194 = "de Warande", "De Warande",
IF($C194 = "Galle Inge", "PITO",
IF($C194 = "Maris Sophie", "Regionale Landschappen",
IF($C194 = "OS_Redactie_Persbericht", "?", "?"))))))))))))))))))))))))))))))))))))))))))))))</f>
        <v>Kasteel d'Ursel</v>
      </c>
      <c r="K194" s="1" t="s">
        <v>11</v>
      </c>
      <c r="L194" s="95">
        <v>43574</v>
      </c>
      <c r="M194" s="65" t="str">
        <f t="shared" ref="M194:M257" si="10">IF(MONTH($L194) = 1, "jan",
IF(MONTH($L194) = 2, "feb",
IF(MONTH($L194) = 3, "mrt",
IF(MONTH($L194) = 4, "apr",
IF(MONTH($L194) = 5, "mei",
IF(MONTH($L194) = 6, "jun",
IF(MONTH($L194) = 7, "jul",
IF(MONTH($L194) = 8, "aug",
IF(MONTH($L194) = 9, "sep",
IF(MONTH($L194) = 10, "okt",
IF(MONTH($L194) = 11, "nov", "dec")))))))))))</f>
        <v>apr</v>
      </c>
    </row>
    <row r="195" spans="1:13" x14ac:dyDescent="0.25">
      <c r="A195" s="1" t="s">
        <v>600</v>
      </c>
      <c r="B195" s="1" t="str">
        <f t="shared" si="9"/>
        <v>Persdienst</v>
      </c>
      <c r="C195" s="1" t="s">
        <v>22</v>
      </c>
      <c r="D195" s="13" t="s">
        <v>307</v>
      </c>
      <c r="E195" s="1" t="s">
        <v>626</v>
      </c>
      <c r="F195" s="1" t="s">
        <v>855</v>
      </c>
      <c r="G195" s="68" t="s">
        <v>855</v>
      </c>
      <c r="H195" s="68" t="s">
        <v>855</v>
      </c>
      <c r="I195" s="1" t="s">
        <v>590</v>
      </c>
      <c r="J195" s="1" t="s">
        <v>306</v>
      </c>
      <c r="K195" s="1" t="s">
        <v>11</v>
      </c>
      <c r="L195" s="95">
        <v>43578</v>
      </c>
      <c r="M195" s="65" t="str">
        <f t="shared" si="10"/>
        <v>apr</v>
      </c>
    </row>
    <row r="196" spans="1:13" x14ac:dyDescent="0.25">
      <c r="A196" s="1" t="s">
        <v>600</v>
      </c>
      <c r="B196" s="1" t="str">
        <f t="shared" si="9"/>
        <v>Provincie</v>
      </c>
      <c r="C196" s="1" t="s">
        <v>61</v>
      </c>
      <c r="D196" s="1" t="s">
        <v>301</v>
      </c>
      <c r="E196" s="2" t="s">
        <v>855</v>
      </c>
      <c r="F196" s="2" t="s">
        <v>626</v>
      </c>
      <c r="G196" s="68" t="s">
        <v>855</v>
      </c>
      <c r="H196" s="68" t="s">
        <v>626</v>
      </c>
      <c r="I196" s="1" t="s">
        <v>591</v>
      </c>
      <c r="J196" s="1" t="s">
        <v>635</v>
      </c>
      <c r="K196" s="1" t="s">
        <v>16</v>
      </c>
      <c r="L196" s="95">
        <v>43578</v>
      </c>
      <c r="M196" s="65" t="str">
        <f t="shared" si="10"/>
        <v>apr</v>
      </c>
    </row>
    <row r="197" spans="1:13" x14ac:dyDescent="0.25">
      <c r="A197" s="1" t="s">
        <v>600</v>
      </c>
      <c r="B197" s="1" t="str">
        <f t="shared" si="9"/>
        <v>Provincie</v>
      </c>
      <c r="C197" s="1" t="s">
        <v>29</v>
      </c>
      <c r="D197" s="12" t="s">
        <v>304</v>
      </c>
      <c r="E197" s="1" t="s">
        <v>626</v>
      </c>
      <c r="F197" s="1" t="s">
        <v>855</v>
      </c>
      <c r="G197" s="68" t="s">
        <v>855</v>
      </c>
      <c r="H197" s="68" t="s">
        <v>855</v>
      </c>
      <c r="I197" s="1" t="str">
        <f>IF($C197 = "Aerts Evelien", "Economie",
IF($C197 = "Agyei Nena", "Vrije Tijd",
IF($C197 = "Antwerpen Fietsprovincie", "Mobilteit",
IF($C197 = "APS Marijke", "Leefmileu",
IF($C197 = "ART Kathleen", "Economie",
IF($C197 = "Brinckman Lobke", "Leefmileu",
IF($C197 = "communicatie@denekker.be", "Vrije Tijd",
IF($C197 = "De Keyzer Anouche", "Vrije Tijd",
IF($C197 = "Deman Sabine", "Onderwijs en Educatie",
IF($C197 = "D'Haenens Eva", "Vrije Tijd",
IF($C197 = "Dienst Economie (DEIS)", "Economie",
IF($C197 = "Dienst Erfgoed", "Ruimte",
IF($C197 = "Druart Valerie", "Provinciebestuur",
IF($C197 = "Gijsbrechts Thalia", "Leefmileu",
IF($C197 = "Grasso Diana", "Leefmileu",
IF($C197 = "Hofkens Dorien", "Vrije Tijd",
IF($C197 = "Info (Europa Direct)", "Economie",
IF($C197 = "Info (VZW Kempens Landschap)", "Vrije Tijd",
IF($C197 = "Jassime Meeusen", "Extern",
IF($C197 = "Kabinet van de Gouverneur", "Provinciebestuur",
IF($C197 = "Kasteel d'Ursel", "Vrije Tijd",
IF($C197 = "Kopop", "Onderwijs en Educatie",
IF($C197 = "Mermans Mieke", "Vrije Tijd",
IF($C197 = "Pers Provincie Antwerpen", "Provinciebestuur",
IF($C197 = "Pluym Maarten", "Leefmileu",
IF($C197 = "Praet Petra", "Economie",
IF($C197 = "Ragas Sophie", "Ruimte",
IF($C197 = "Rosier Mariel", "Vrije Tijd",
IF($C197 = "Ruimte Provincie Antwerpen", "Ruimte",
IF($C197 = "Sapolaite Justina", "Vrije Tijd",
IF($C197 = "Sonja Geurts", "Extern - Vrije Tijd",
IF($C197 = "Stuer Soraya", "Economie",
IF($C197 = "Toerisme Scheldeland", "Vrije Tijd",
IF($C197 = "Van Daele Gert", "Onderwijs en Educatie",
IF($C197 = "Van Houselt Marleen", "Onderwijs en Educatie",
IF($C197 = "Van Malderen Nele", "Onderwijs en Educatie",
IF($C197 = "Vandendriessche Kathleen", "Vrije Tijd",
IF($C197 = "Vercammen Katrijn", "Ruimte",
IF($C197 = "Wouters Nancy", "Vrije Tijd",
IF($C197 = "Wouters Sarah (PGRM)", "Vrije Tijd",
IF($C197 = "Gatto Duan", "Vrije Tijd",
IF($C197 = "Verhelst Hilde", "Provinciebestuur",
IF($C197 = "de Warande", "Vrije Tijd",
IF($C197 = "Galle Inge", "Onderwijs en Educatie",
IF($C197 = "Verhaert Katleen", "Ruimte",
IF($C197 = "Interreg", "Economie",
IF($C197 = "Maris Sophie", "Leefmileu",
IF($C197 = "Van Grieken Heleen", "Economie",
IF($C197 = "Koninklijk conservatorium Antwerpen", "Vrije Tijd",
IF($C197 = "Art Katleen", "Economie",
IF($C197 = "OS_Redactie_Persbericht", "Provinciebestuur", "?")))))))))))))))))))))))))))))))))))))))))))))))))))</f>
        <v>Vrije Tijd</v>
      </c>
      <c r="J197" s="1" t="str">
        <f>IF($C197 = "Aerts Evelien", "?",
IF($C197 = "Agyei Nena", "zilvermeer",
IF($C197 = "Antwerpen Fietsprovincie", "?",
IF($C197 = "APS Marijke", "?",
IF($C197 = "ART Kathleen", "POM Antwerpen",
IF($C197 = "Brinckman Lobke", "MOS",
IF($C197 = "communicatie@denekker.be", "De Nekker",
IF($C197 = "De Keyzer Anouche", "PGRA",
IF($C197 = "Deman Sabine", "Campus Vesta",
IF($C197 = "D'Haenens Eva", "Arboretum",
IF($C197 = "Dienst Economie (DEIS)", "Economie, innovatie en Samenleving",
IF($C197 = "Dienst Erfgoed", "Erfgoed",
IF($C197 = "Druart Valerie", "?",
IF($C197 = "Gijsbrechts Thalia", "Waterbeleid",
IF($C197 = "Grasso Diana", "Kamp C",
IF($C197 = "Hofkens Dorien", "Zilvermeer",
IF($C197 = "Info (Europa Direct)", "europa",
IF($C197 = "Info (VZW Kempens Landschap)", "Kempens Landschap",
IF($C197 = "Jassime Meeusen", "Interreg",
IF($C197 = "Kabinet van de Gouverneur", "Gouverneur",
IF($C197 = "Kasteel d'Ursel", "Kasteel d'Ursel",
IF($C197 = "Kopop", "Veiligheidsinstituut",
IF($C197 = "Mermans Mieke", "De Warande",
IF($C197 = "Pers Provincie Antwerpen", "?",
IF($C197 = "Pluym Maarten", "Regionale Landschappen",
IF($C197 = "Praet Petra", "Havencentrum",
IF($C197 = "Ragas Sophie", "Erfgoed",
IF($C197 = "Rosier Mariel", "Toerisme Provincie Antwerpen",
IF($C197 = "Ruimte Provincie Antwerpen", "?",
IF($C197 = "Sapolaite Justina", "PGRM",
IF($C197 = "Sonja Geurts", "Kempens Landschap",
IF($C197 = "Stuer Soraya", "?",
IF($C197 = "Toerisme Scheldeland", "Toerisme provincie Antwerpen",
IF($C197 = "Van Daele Gert", "Veiligheidsinstituut",
IF($C197 = "Van Houselt Marleen", "Suske en Wiske",
IF($C197 = "Van Malderen Nele", "?",
IF($C197 = "Vandendriessche Kathleen", "De Schorre",
IF($C197 = "Vercammen Katrijn", "?",
IF($C197 = "Wouters Nancy", "PGRK",
IF($C197 = "Wouters Sarah (PGRM)", "PGRM",
IF($C197 = "Gatto Duan", "PGRA - M - K",
IF($C197 = "Verhelst Hilde", "?",
IF($C197 = "de Warande", "De Warande",
IF($C197 = "Galle Inge", "PITO",
IF($C197 = "Maris Sophie", "Regionale Landschappen",
IF($C197 = "OS_Redactie_Persbericht", "?", "?"))))))))))))))))))))))))))))))))))))))))))))))</f>
        <v>Kempens Landschap</v>
      </c>
      <c r="K197" s="1" t="s">
        <v>11</v>
      </c>
      <c r="L197" s="95">
        <v>43578</v>
      </c>
      <c r="M197" s="65" t="str">
        <f t="shared" si="10"/>
        <v>apr</v>
      </c>
    </row>
    <row r="198" spans="1:13" x14ac:dyDescent="0.25">
      <c r="A198" s="1" t="s">
        <v>600</v>
      </c>
      <c r="B198" s="1" t="str">
        <f t="shared" si="9"/>
        <v>Provincie</v>
      </c>
      <c r="C198" s="1" t="s">
        <v>29</v>
      </c>
      <c r="D198" s="5" t="s">
        <v>305</v>
      </c>
      <c r="E198" s="1" t="s">
        <v>626</v>
      </c>
      <c r="F198" s="1" t="s">
        <v>626</v>
      </c>
      <c r="G198" s="68" t="s">
        <v>855</v>
      </c>
      <c r="H198" s="68" t="s">
        <v>855</v>
      </c>
      <c r="I198" s="1" t="str">
        <f>IF($C198 = "Aerts Evelien", "Economie",
IF($C198 = "Agyei Nena", "Vrije Tijd",
IF($C198 = "Antwerpen Fietsprovincie", "Mobilteit",
IF($C198 = "APS Marijke", "Leefmileu",
IF($C198 = "ART Kathleen", "Economie",
IF($C198 = "Brinckman Lobke", "Leefmileu",
IF($C198 = "communicatie@denekker.be", "Vrije Tijd",
IF($C198 = "De Keyzer Anouche", "Vrije Tijd",
IF($C198 = "Deman Sabine", "Onderwijs en Educatie",
IF($C198 = "D'Haenens Eva", "Vrije Tijd",
IF($C198 = "Dienst Economie (DEIS)", "Economie",
IF($C198 = "Dienst Erfgoed", "Ruimte",
IF($C198 = "Druart Valerie", "Provinciebestuur",
IF($C198 = "Gijsbrechts Thalia", "Leefmileu",
IF($C198 = "Grasso Diana", "Leefmileu",
IF($C198 = "Hofkens Dorien", "Vrije Tijd",
IF($C198 = "Info (Europa Direct)", "Economie",
IF($C198 = "Info (VZW Kempens Landschap)", "Vrije Tijd",
IF($C198 = "Jassime Meeusen", "Extern",
IF($C198 = "Kabinet van de Gouverneur", "Provinciebestuur",
IF($C198 = "Kasteel d'Ursel", "Vrije Tijd",
IF($C198 = "Kopop", "Onderwijs en Educatie",
IF($C198 = "Mermans Mieke", "Vrije Tijd",
IF($C198 = "Pers Provincie Antwerpen", "Provinciebestuur",
IF($C198 = "Pluym Maarten", "Leefmileu",
IF($C198 = "Praet Petra", "Economie",
IF($C198 = "Ragas Sophie", "Ruimte",
IF($C198 = "Rosier Mariel", "Vrije Tijd",
IF($C198 = "Ruimte Provincie Antwerpen", "Ruimte",
IF($C198 = "Sapolaite Justina", "Vrije Tijd",
IF($C198 = "Sonja Geurts", "Extern - Vrije Tijd",
IF($C198 = "Stuer Soraya", "Economie",
IF($C198 = "Toerisme Scheldeland", "Vrije Tijd",
IF($C198 = "Van Daele Gert", "Onderwijs en Educatie",
IF($C198 = "Van Houselt Marleen", "Onderwijs en Educatie",
IF($C198 = "Van Malderen Nele", "Onderwijs en Educatie",
IF($C198 = "Vandendriessche Kathleen", "Vrije Tijd",
IF($C198 = "Vercammen Katrijn", "Ruimte",
IF($C198 = "Wouters Nancy", "Vrije Tijd",
IF($C198 = "Wouters Sarah (PGRM)", "Vrije Tijd",
IF($C198 = "Gatto Duan", "Vrije Tijd",
IF($C198 = "Verhelst Hilde", "Provinciebestuur",
IF($C198 = "de Warande", "Vrije Tijd",
IF($C198 = "Galle Inge", "Onderwijs en Educatie",
IF($C198 = "Verhaert Katleen", "Ruimte",
IF($C198 = "Interreg", "Economie",
IF($C198 = "Maris Sophie", "Leefmileu",
IF($C198 = "Van Grieken Heleen", "Economie",
IF($C198 = "Koninklijk conservatorium Antwerpen", "Vrije Tijd",
IF($C198 = "Art Katleen", "Economie",
IF($C198 = "OS_Redactie_Persbericht", "Provinciebestuur", "?")))))))))))))))))))))))))))))))))))))))))))))))))))</f>
        <v>Vrije Tijd</v>
      </c>
      <c r="J198" s="1" t="str">
        <f>IF($C198 = "Aerts Evelien", "?",
IF($C198 = "Agyei Nena", "zilvermeer",
IF($C198 = "Antwerpen Fietsprovincie", "?",
IF($C198 = "APS Marijke", "?",
IF($C198 = "ART Kathleen", "POM Antwerpen",
IF($C198 = "Brinckman Lobke", "MOS",
IF($C198 = "communicatie@denekker.be", "De Nekker",
IF($C198 = "De Keyzer Anouche", "PGRA",
IF($C198 = "Deman Sabine", "Campus Vesta",
IF($C198 = "D'Haenens Eva", "Arboretum",
IF($C198 = "Dienst Economie (DEIS)", "Economie, innovatie en Samenleving",
IF($C198 = "Dienst Erfgoed", "Erfgoed",
IF($C198 = "Druart Valerie", "?",
IF($C198 = "Gijsbrechts Thalia", "Waterbeleid",
IF($C198 = "Grasso Diana", "Kamp C",
IF($C198 = "Hofkens Dorien", "Zilvermeer",
IF($C198 = "Info (Europa Direct)", "europa",
IF($C198 = "Info (VZW Kempens Landschap)", "Kempens Landschap",
IF($C198 = "Jassime Meeusen", "Interreg",
IF($C198 = "Kabinet van de Gouverneur", "Gouverneur",
IF($C198 = "Kasteel d'Ursel", "Kasteel d'Ursel",
IF($C198 = "Kopop", "Veiligheidsinstituut",
IF($C198 = "Mermans Mieke", "De Warande",
IF($C198 = "Pers Provincie Antwerpen", "?",
IF($C198 = "Pluym Maarten", "Regionale Landschappen",
IF($C198 = "Praet Petra", "Havencentrum",
IF($C198 = "Ragas Sophie", "Erfgoed",
IF($C198 = "Rosier Mariel", "Toerisme Provincie Antwerpen",
IF($C198 = "Ruimte Provincie Antwerpen", "?",
IF($C198 = "Sapolaite Justina", "PGRM",
IF($C198 = "Sonja Geurts", "Kempens Landschap",
IF($C198 = "Stuer Soraya", "?",
IF($C198 = "Toerisme Scheldeland", "Toerisme provincie Antwerpen",
IF($C198 = "Van Daele Gert", "Veiligheidsinstituut",
IF($C198 = "Van Houselt Marleen", "Suske en Wiske",
IF($C198 = "Van Malderen Nele", "?",
IF($C198 = "Vandendriessche Kathleen", "De Schorre",
IF($C198 = "Vercammen Katrijn", "?",
IF($C198 = "Wouters Nancy", "PGRK",
IF($C198 = "Wouters Sarah (PGRM)", "PGRM",
IF($C198 = "Gatto Duan", "PGRA - M - K",
IF($C198 = "Verhelst Hilde", "?",
IF($C198 = "de Warande", "De Warande",
IF($C198 = "Galle Inge", "PITO",
IF($C198 = "Maris Sophie", "Regionale Landschappen",
IF($C198 = "OS_Redactie_Persbericht", "?", "?"))))))))))))))))))))))))))))))))))))))))))))))</f>
        <v>Kempens Landschap</v>
      </c>
      <c r="K198" s="1" t="s">
        <v>11</v>
      </c>
      <c r="L198" s="95">
        <v>43578</v>
      </c>
      <c r="M198" s="65" t="str">
        <f t="shared" si="10"/>
        <v>apr</v>
      </c>
    </row>
    <row r="199" spans="1:13" x14ac:dyDescent="0.25">
      <c r="A199" s="1" t="s">
        <v>600</v>
      </c>
      <c r="B199" s="1" t="str">
        <f t="shared" si="9"/>
        <v>Provincie</v>
      </c>
      <c r="C199" s="1" t="s">
        <v>33</v>
      </c>
      <c r="D199" s="1" t="s">
        <v>302</v>
      </c>
      <c r="E199" s="2" t="s">
        <v>855</v>
      </c>
      <c r="F199" s="2" t="s">
        <v>626</v>
      </c>
      <c r="G199" s="68" t="s">
        <v>855</v>
      </c>
      <c r="H199" s="68" t="s">
        <v>855</v>
      </c>
      <c r="I199" s="1" t="str">
        <f>IF($C199 = "Aerts Evelien", "Economie",
IF($C199 = "Agyei Nena", "Vrije Tijd",
IF($C199 = "Antwerpen Fietsprovincie", "Mobilteit",
IF($C199 = "APS Marijke", "Leefmileu",
IF($C199 = "ART Kathleen", "Economie",
IF($C199 = "Brinckman Lobke", "Leefmileu",
IF($C199 = "communicatie@denekker.be", "Vrije Tijd",
IF($C199 = "De Keyzer Anouche", "Vrije Tijd",
IF($C199 = "Deman Sabine", "Onderwijs en Educatie",
IF($C199 = "D'Haenens Eva", "Vrije Tijd",
IF($C199 = "Dienst Economie (DEIS)", "Economie",
IF($C199 = "Dienst Erfgoed", "Ruimte",
IF($C199 = "Druart Valerie", "Provinciebestuur",
IF($C199 = "Gijsbrechts Thalia", "Leefmileu",
IF($C199 = "Grasso Diana", "Leefmileu",
IF($C199 = "Hofkens Dorien", "Vrije Tijd",
IF($C199 = "Info (Europa Direct)", "Economie",
IF($C199 = "Info (VZW Kempens Landschap)", "Vrije Tijd",
IF($C199 = "Jassime Meeusen", "Extern",
IF($C199 = "Kabinet van de Gouverneur", "Provinciebestuur",
IF($C199 = "Kasteel d'Ursel", "Vrije Tijd",
IF($C199 = "Kopop", "Onderwijs en Educatie",
IF($C199 = "Mermans Mieke", "Vrije Tijd",
IF($C199 = "Pers Provincie Antwerpen", "Provinciebestuur",
IF($C199 = "Pluym Maarten", "Leefmileu",
IF($C199 = "Praet Petra", "Economie",
IF($C199 = "Ragas Sophie", "Ruimte",
IF($C199 = "Rosier Mariel", "Vrije Tijd",
IF($C199 = "Ruimte Provincie Antwerpen", "Ruimte",
IF($C199 = "Sapolaite Justina", "Vrije Tijd",
IF($C199 = "Sonja Geurts", "Extern - Vrije Tijd",
IF($C199 = "Stuer Soraya", "Economie",
IF($C199 = "Toerisme Scheldeland", "Vrije Tijd",
IF($C199 = "Van Daele Gert", "Onderwijs en Educatie",
IF($C199 = "Van Houselt Marleen", "Onderwijs en Educatie",
IF($C199 = "Van Malderen Nele", "Onderwijs en Educatie",
IF($C199 = "Vandendriessche Kathleen", "Vrije Tijd",
IF($C199 = "Vercammen Katrijn", "Ruimte",
IF($C199 = "Wouters Nancy", "Vrije Tijd",
IF($C199 = "Wouters Sarah (PGRM)", "Vrije Tijd",
IF($C199 = "Gatto Duan", "Vrije Tijd",
IF($C199 = "Verhelst Hilde", "Provinciebestuur",
IF($C199 = "de Warande", "Vrije Tijd",
IF($C199 = "Galle Inge", "Onderwijs en Educatie",
IF($C199 = "Verhaert Katleen", "Ruimte",
IF($C199 = "Interreg", "Economie",
IF($C199 = "Maris Sophie", "Leefmileu",
IF($C199 = "Van Grieken Heleen", "Economie",
IF($C199 = "Koninklijk conservatorium Antwerpen", "Vrije Tijd",
IF($C199 = "Art Katleen", "Economie",
IF($C199 = "OS_Redactie_Persbericht", "Provinciebestuur", "?")))))))))))))))))))))))))))))))))))))))))))))))))))</f>
        <v>Vrije Tijd</v>
      </c>
      <c r="J199" s="1" t="str">
        <f>IF($C199 = "Aerts Evelien", "?",
IF($C199 = "Agyei Nena", "zilvermeer",
IF($C199 = "Antwerpen Fietsprovincie", "?",
IF($C199 = "APS Marijke", "?",
IF($C199 = "ART Kathleen", "POM Antwerpen",
IF($C199 = "Brinckman Lobke", "MOS",
IF($C199 = "communicatie@denekker.be", "De Nekker",
IF($C199 = "De Keyzer Anouche", "PGRA",
IF($C199 = "Deman Sabine", "Campus Vesta",
IF($C199 = "D'Haenens Eva", "Arboretum",
IF($C199 = "Dienst Economie (DEIS)", "Economie, innovatie en Samenleving",
IF($C199 = "Dienst Erfgoed", "Erfgoed",
IF($C199 = "Druart Valerie", "?",
IF($C199 = "Gijsbrechts Thalia", "Waterbeleid",
IF($C199 = "Grasso Diana", "Kamp C",
IF($C199 = "Hofkens Dorien", "Zilvermeer",
IF($C199 = "Info (Europa Direct)", "europa",
IF($C199 = "Info (VZW Kempens Landschap)", "Kempens Landschap",
IF($C199 = "Jassime Meeusen", "Interreg",
IF($C199 = "Kabinet van de Gouverneur", "Gouverneur",
IF($C199 = "Kasteel d'Ursel", "Kasteel d'Ursel",
IF($C199 = "Kopop", "Veiligheidsinstituut",
IF($C199 = "Mermans Mieke", "De Warande",
IF($C199 = "Pers Provincie Antwerpen", "?",
IF($C199 = "Pluym Maarten", "Regionale Landschappen",
IF($C199 = "Praet Petra", "Havencentrum",
IF($C199 = "Ragas Sophie", "Erfgoed",
IF($C199 = "Rosier Mariel", "Toerisme Provincie Antwerpen",
IF($C199 = "Ruimte Provincie Antwerpen", "?",
IF($C199 = "Sapolaite Justina", "PGRM",
IF($C199 = "Sonja Geurts", "Kempens Landschap",
IF($C199 = "Stuer Soraya", "?",
IF($C199 = "Toerisme Scheldeland", "Toerisme provincie Antwerpen",
IF($C199 = "Van Daele Gert", "Veiligheidsinstituut",
IF($C199 = "Van Houselt Marleen", "Suske en Wiske",
IF($C199 = "Van Malderen Nele", "?",
IF($C199 = "Vandendriessche Kathleen", "De Schorre",
IF($C199 = "Vercammen Katrijn", "?",
IF($C199 = "Wouters Nancy", "PGRK",
IF($C199 = "Wouters Sarah (PGRM)", "PGRM",
IF($C199 = "Gatto Duan", "PGRA - M - K",
IF($C199 = "Verhelst Hilde", "?",
IF($C199 = "de Warande", "De Warande",
IF($C199 = "Galle Inge", "PITO",
IF($C199 = "Maris Sophie", "Regionale Landschappen",
IF($C199 = "OS_Redactie_Persbericht", "?", "?"))))))))))))))))))))))))))))))))))))))))))))))</f>
        <v>PGRA</v>
      </c>
      <c r="K199" s="1" t="s">
        <v>31</v>
      </c>
      <c r="L199" s="95">
        <v>43578</v>
      </c>
      <c r="M199" s="65" t="str">
        <f t="shared" si="10"/>
        <v>apr</v>
      </c>
    </row>
    <row r="200" spans="1:13" x14ac:dyDescent="0.25">
      <c r="A200" s="1" t="s">
        <v>600</v>
      </c>
      <c r="B200" s="1" t="str">
        <f t="shared" si="9"/>
        <v>Provincie</v>
      </c>
      <c r="C200" s="1" t="s">
        <v>33</v>
      </c>
      <c r="D200" s="1" t="s">
        <v>303</v>
      </c>
      <c r="E200" s="2" t="s">
        <v>855</v>
      </c>
      <c r="F200" s="2" t="s">
        <v>855</v>
      </c>
      <c r="G200" s="68" t="str">
        <f>IF($F200= "Nee", "Nee",  IF(F200 = "Ja", "?", ""))</f>
        <v>Nee</v>
      </c>
      <c r="H200" s="68" t="s">
        <v>855</v>
      </c>
      <c r="I200" s="1" t="str">
        <f>IF($C200 = "Aerts Evelien", "Economie",
IF($C200 = "Agyei Nena", "Vrije Tijd",
IF($C200 = "Antwerpen Fietsprovincie", "Mobilteit",
IF($C200 = "APS Marijke", "Leefmileu",
IF($C200 = "ART Kathleen", "Economie",
IF($C200 = "Brinckman Lobke", "Leefmileu",
IF($C200 = "communicatie@denekker.be", "Vrije Tijd",
IF($C200 = "De Keyzer Anouche", "Vrije Tijd",
IF($C200 = "Deman Sabine", "Onderwijs en Educatie",
IF($C200 = "D'Haenens Eva", "Vrije Tijd",
IF($C200 = "Dienst Economie (DEIS)", "Economie",
IF($C200 = "Dienst Erfgoed", "Ruimte",
IF($C200 = "Druart Valerie", "Provinciebestuur",
IF($C200 = "Gijsbrechts Thalia", "Leefmileu",
IF($C200 = "Grasso Diana", "Leefmileu",
IF($C200 = "Hofkens Dorien", "Vrije Tijd",
IF($C200 = "Info (Europa Direct)", "Economie",
IF($C200 = "Info (VZW Kempens Landschap)", "Vrije Tijd",
IF($C200 = "Jassime Meeusen", "Extern",
IF($C200 = "Kabinet van de Gouverneur", "Provinciebestuur",
IF($C200 = "Kasteel d'Ursel", "Vrije Tijd",
IF($C200 = "Kopop", "Onderwijs en Educatie",
IF($C200 = "Mermans Mieke", "Vrije Tijd",
IF($C200 = "Pers Provincie Antwerpen", "Provinciebestuur",
IF($C200 = "Pluym Maarten", "Leefmileu",
IF($C200 = "Praet Petra", "Economie",
IF($C200 = "Ragas Sophie", "Ruimte",
IF($C200 = "Rosier Mariel", "Vrije Tijd",
IF($C200 = "Ruimte Provincie Antwerpen", "Ruimte",
IF($C200 = "Sapolaite Justina", "Vrije Tijd",
IF($C200 = "Sonja Geurts", "Extern - Vrije Tijd",
IF($C200 = "Stuer Soraya", "Economie",
IF($C200 = "Toerisme Scheldeland", "Vrije Tijd",
IF($C200 = "Van Daele Gert", "Onderwijs en Educatie",
IF($C200 = "Van Houselt Marleen", "Onderwijs en Educatie",
IF($C200 = "Van Malderen Nele", "Onderwijs en Educatie",
IF($C200 = "Vandendriessche Kathleen", "Vrije Tijd",
IF($C200 = "Vercammen Katrijn", "Ruimte",
IF($C200 = "Wouters Nancy", "Vrije Tijd",
IF($C200 = "Wouters Sarah (PGRM)", "Vrije Tijd",
IF($C200 = "Gatto Duan", "Vrije Tijd",
IF($C200 = "Verhelst Hilde", "Provinciebestuur",
IF($C200 = "de Warande", "Vrije Tijd",
IF($C200 = "Galle Inge", "Onderwijs en Educatie",
IF($C200 = "Verhaert Katleen", "Ruimte",
IF($C200 = "Interreg", "Economie",
IF($C200 = "Maris Sophie", "Leefmileu",
IF($C200 = "Van Grieken Heleen", "Economie",
IF($C200 = "Koninklijk conservatorium Antwerpen", "Vrije Tijd",
IF($C200 = "Art Katleen", "Economie",
IF($C200 = "OS_Redactie_Persbericht", "Provinciebestuur", "?")))))))))))))))))))))))))))))))))))))))))))))))))))</f>
        <v>Vrije Tijd</v>
      </c>
      <c r="J200" s="1" t="str">
        <f>IF($C200 = "Aerts Evelien", "?",
IF($C200 = "Agyei Nena", "zilvermeer",
IF($C200 = "Antwerpen Fietsprovincie", "?",
IF($C200 = "APS Marijke", "?",
IF($C200 = "ART Kathleen", "POM Antwerpen",
IF($C200 = "Brinckman Lobke", "MOS",
IF($C200 = "communicatie@denekker.be", "De Nekker",
IF($C200 = "De Keyzer Anouche", "PGRA",
IF($C200 = "Deman Sabine", "Campus Vesta",
IF($C200 = "D'Haenens Eva", "Arboretum",
IF($C200 = "Dienst Economie (DEIS)", "Economie, innovatie en Samenleving",
IF($C200 = "Dienst Erfgoed", "Erfgoed",
IF($C200 = "Druart Valerie", "?",
IF($C200 = "Gijsbrechts Thalia", "Waterbeleid",
IF($C200 = "Grasso Diana", "Kamp C",
IF($C200 = "Hofkens Dorien", "Zilvermeer",
IF($C200 = "Info (Europa Direct)", "europa",
IF($C200 = "Info (VZW Kempens Landschap)", "Kempens Landschap",
IF($C200 = "Jassime Meeusen", "Interreg",
IF($C200 = "Kabinet van de Gouverneur", "Gouverneur",
IF($C200 = "Kasteel d'Ursel", "Kasteel d'Ursel",
IF($C200 = "Kopop", "Veiligheidsinstituut",
IF($C200 = "Mermans Mieke", "De Warande",
IF($C200 = "Pers Provincie Antwerpen", "?",
IF($C200 = "Pluym Maarten", "Regionale Landschappen",
IF($C200 = "Praet Petra", "Havencentrum",
IF($C200 = "Ragas Sophie", "Erfgoed",
IF($C200 = "Rosier Mariel", "Toerisme Provincie Antwerpen",
IF($C200 = "Ruimte Provincie Antwerpen", "?",
IF($C200 = "Sapolaite Justina", "PGRM",
IF($C200 = "Sonja Geurts", "Kempens Landschap",
IF($C200 = "Stuer Soraya", "?",
IF($C200 = "Toerisme Scheldeland", "Toerisme provincie Antwerpen",
IF($C200 = "Van Daele Gert", "Veiligheidsinstituut",
IF($C200 = "Van Houselt Marleen", "Suske en Wiske",
IF($C200 = "Van Malderen Nele", "?",
IF($C200 = "Vandendriessche Kathleen", "De Schorre",
IF($C200 = "Vercammen Katrijn", "?",
IF($C200 = "Wouters Nancy", "PGRK",
IF($C200 = "Wouters Sarah (PGRM)", "PGRM",
IF($C200 = "Gatto Duan", "PGRA - M - K",
IF($C200 = "Verhelst Hilde", "?",
IF($C200 = "de Warande", "De Warande",
IF($C200 = "Galle Inge", "PITO",
IF($C200 = "Maris Sophie", "Regionale Landschappen",
IF($C200 = "OS_Redactie_Persbericht", "?", "?"))))))))))))))))))))))))))))))))))))))))))))))</f>
        <v>PGRA</v>
      </c>
      <c r="K200" s="1" t="s">
        <v>31</v>
      </c>
      <c r="L200" s="95">
        <v>43578</v>
      </c>
      <c r="M200" s="65" t="str">
        <f t="shared" si="10"/>
        <v>apr</v>
      </c>
    </row>
    <row r="201" spans="1:13" x14ac:dyDescent="0.25">
      <c r="A201" s="1" t="s">
        <v>600</v>
      </c>
      <c r="B201" s="1" t="str">
        <f t="shared" si="9"/>
        <v>Persdienst</v>
      </c>
      <c r="C201" s="1" t="s">
        <v>22</v>
      </c>
      <c r="D201" s="1" t="s">
        <v>314</v>
      </c>
      <c r="E201" s="2" t="s">
        <v>855</v>
      </c>
      <c r="F201" s="2" t="s">
        <v>626</v>
      </c>
      <c r="G201" s="68" t="s">
        <v>626</v>
      </c>
      <c r="H201" s="68" t="s">
        <v>855</v>
      </c>
      <c r="I201" s="1" t="s">
        <v>590</v>
      </c>
      <c r="J201" s="1" t="s">
        <v>43</v>
      </c>
      <c r="K201" s="1" t="s">
        <v>16</v>
      </c>
      <c r="L201" s="95">
        <v>43579</v>
      </c>
      <c r="M201" s="65" t="str">
        <f t="shared" si="10"/>
        <v>apr</v>
      </c>
    </row>
    <row r="202" spans="1:13" x14ac:dyDescent="0.25">
      <c r="A202" s="1" t="s">
        <v>600</v>
      </c>
      <c r="B202" s="1" t="str">
        <f t="shared" si="9"/>
        <v>Provincie</v>
      </c>
      <c r="C202" s="1" t="s">
        <v>310</v>
      </c>
      <c r="D202" s="1" t="s">
        <v>309</v>
      </c>
      <c r="E202" s="2" t="s">
        <v>855</v>
      </c>
      <c r="F202" s="2" t="s">
        <v>855</v>
      </c>
      <c r="G202" s="68" t="str">
        <f>IF($F202= "Nee", "Nee",  IF(F202 = "Ja", "?", ""))</f>
        <v>Nee</v>
      </c>
      <c r="H202" s="68" t="s">
        <v>855</v>
      </c>
      <c r="I202" s="1" t="s">
        <v>591</v>
      </c>
      <c r="J202" s="1" t="str">
        <f>IF($C202 = "Aerts Evelien", "?",
IF($C202 = "Agyei Nena", "zilvermeer",
IF($C202 = "Antwerpen Fietsprovincie", "?",
IF($C202 = "APS Marijke", "?",
IF($C202 = "ART Kathleen", "POM Antwerpen",
IF($C202 = "Brinckman Lobke", "MOS",
IF($C202 = "communicatie@denekker.be", "De Nekker",
IF($C202 = "De Keyzer Anouche", "PGRA",
IF($C202 = "Deman Sabine", "Campus Vesta",
IF($C202 = "D'Haenens Eva", "Arboretum",
IF($C202 = "Dienst Economie (DEIS)", "Economie, innovatie en Samenleving",
IF($C202 = "Dienst Erfgoed", "Erfgoed",
IF($C202 = "Druart Valerie", "?",
IF($C202 = "Gijsbrechts Thalia", "Waterbeleid",
IF($C202 = "Grasso Diana", "Kamp C",
IF($C202 = "Hofkens Dorien", "Zilvermeer",
IF($C202 = "Info (Europa Direct)", "europa",
IF($C202 = "Info (VZW Kempens Landschap)", "Kempens Landschap",
IF($C202 = "Jassime Meeusen", "Interreg",
IF($C202 = "Kabinet van de Gouverneur", "Gouverneur",
IF($C202 = "Kasteel d'Ursel", "Kasteel d'Ursel",
IF($C202 = "Kopop", "Veiligheidsinstituut",
IF($C202 = "Mermans Mieke", "De Warande",
IF($C202 = "Pers Provincie Antwerpen", "?",
IF($C202 = "Pluym Maarten", "Regionale Landschappen",
IF($C202 = "Praet Petra", "Havencentrum",
IF($C202 = "Ragas Sophie", "Erfgoed",
IF($C202 = "Rosier Mariel", "Toerisme Provincie Antwerpen",
IF($C202 = "Ruimte Provincie Antwerpen", "?",
IF($C202 = "Sapolaite Justina", "PGRM",
IF($C202 = "Sonja Geurts", "Kempens Landschap",
IF($C202 = "Stuer Soraya", "?",
IF($C202 = "Toerisme Scheldeland", "Toerisme provincie Antwerpen",
IF($C202 = "Van Daele Gert", "Veiligheidsinstituut",
IF($C202 = "Van Houselt Marleen", "Suske en Wiske",
IF($C202 = "Van Malderen Nele", "?",
IF($C202 = "Vandendriessche Kathleen", "De Schorre",
IF($C202 = "Vercammen Katrijn", "?",
IF($C202 = "Wouters Nancy", "PGRK",
IF($C202 = "Wouters Sarah (PGRM)", "PGRM",
IF($C202 = "Gatto Duan", "PGRA - M - K",
IF($C202 = "Verhelst Hilde", "?",
IF($C202 = "de Warande", "De Warande",
IF($C202 = "Galle Inge", "PITO",
IF($C202 = "Maris Sophie", "Regionale Landschappen",
IF($C202 = "OS_Redactie_Persbericht", "?", "?"))))))))))))))))))))))))))))))))))))))))))))))</f>
        <v>MOS</v>
      </c>
      <c r="K202" s="1" t="s">
        <v>16</v>
      </c>
      <c r="L202" s="95">
        <v>43579</v>
      </c>
      <c r="M202" s="65" t="str">
        <f t="shared" si="10"/>
        <v>apr</v>
      </c>
    </row>
    <row r="203" spans="1:13" x14ac:dyDescent="0.25">
      <c r="A203" s="1" t="s">
        <v>600</v>
      </c>
      <c r="B203" s="1" t="str">
        <f t="shared" ref="B203:B234" si="11">IF($C203 = "Aerts Evelien", "Provincie",
IF($C203 = "Agyei Nena", "Provincie",
IF($C203 = "Antwerpen Fietsprovincie", "Provincie",
IF($C203 = "APS Marijke", "Provincie",
IF($C203 = "ART Kathleen", "Provincie",
IF($C203 = "Brinckman Lobke", "Provincie",
IF($C203 = "communicatie@denekker.be", "Provincie",
IF($C203 = "De Keyzer Anouche", "Provincie",
IF($C203 = "Deman Sabine", "Provincie",
IF($C203 = "D'Haenens Eva", "Provincie",
IF($C203 = "Dienst Economie (DEIS)", "Provincie",
IF($C203 = "Dienst Erfgoed", "Provincie",
IF($C203 = "Druart Valerie", "Persdienst",
IF($C203 = "Gijsbrechts Thalia", "Provincie",
IF($C203 = "Grasso Diana", "Provincie",
IF($C203 = "Hofkens Dorien", "Provincie",
IF($C203 = "Info (Europa Direct)", "Provincie",
IF($C203 = "Info (VZW Kempens Landschap)", "Provincie",
IF($C203 = "Jassime Meeusen", "Provincie",
IF($C203 = "Kabinet van de Gouverneur", "Gouverneur",
IF($C203 = "Kasteel d'Ursel", "Provincie",
IF($C203 = "Kopop", "Provincie",
IF($C203 = "Mermans Mieke", "Provincie",
IF($C203 = "Pers Provincie Antwerpen", "Persdienst",
IF($C203 = "Pluym Maarten", "Provincie",
IF($C203 = "Praet Petra", "Provincie",
IF($C203 = "Ragas Sophie", "Provincie",
IF($C203 = "Rosier Mariel", "Provincie",
IF($C203 = "Ruimte Provincie Antwerpen", "Provincie",
IF($C203 = "Sapolaite Justina", "Provincie",
IF($C203 = "Sonja Geurts", "Extern",
IF($C203 = "Stuer Soraya", "Provincie",
IF($C203 = "Toerisme Scheldeland", "Provincie",
IF($C203 = "Van Daele Gert", "Provincie",
IF($C203 = "Van Houselt Marleen", "Provincie",
IF($C203 = "Van Malderen Nele", "Provincie",
IF($C203 = "Vandendriessche Kathleen", "Provincie",
IF($C203 = "Vercammen Katrijn", "Provincie",
IF($C203 = "Wouters Nancy", "Provincie",
IF($C203 = "Wouters Sarah (PGRM)", "Provincie",
IF($C203 = "Gatto Duan", "Provincie",
IF($C203 = "Verhelst Hilde", "Persdienst",
IF($C203 = "de Warande", "Provincie",
IF($C203 = "Galle Inge", "Provincie",
IF($C203 = "Verhaert Katleen", "Provincie",
IF($C203 = "Interreg", "Extern",
IF($C203 = "Maris Sophie", "Provincie",
IF($C203 = "Persprovincie", "Provincie",
IF($C203 = "Van Grieken Heleen", "Provincie",
IF($C203 = "Persdienst Oost-Vlaanderen", "Extern",
IF($C203 = "Geerinckx Johny", "Provincie",
IF($C203 = "Van Impe Faye", "Provincie",
IF($C203 = "Koninklijk conservatorium Antwerpen", "Extern",
IF($C203 = "Vvp", "Extern",
IF($C203 = "Art Katleen", "Provincie",
IF($C203 = "Claes Sara", "Gouverneur",
IF($C203 = "OS_Redactie_Persbericht","Extern", "?")))))))))))))))))))))))))))))))))))))))))))))))))))))))))</f>
        <v>Persdienst</v>
      </c>
      <c r="C203" s="1" t="s">
        <v>22</v>
      </c>
      <c r="D203" s="1" t="s">
        <v>313</v>
      </c>
      <c r="E203" s="2" t="s">
        <v>855</v>
      </c>
      <c r="F203" s="2" t="s">
        <v>626</v>
      </c>
      <c r="G203" s="68" t="str">
        <f>IF($F203= "Nee", "Nee",  IF(F203 = "Ja", "?", ""))</f>
        <v>?</v>
      </c>
      <c r="H203" s="68" t="s">
        <v>855</v>
      </c>
      <c r="I203" s="1" t="str">
        <f t="shared" ref="I203:I210" si="12">IF($C203 = "Aerts Evelien", "Economie",
IF($C203 = "Agyei Nena", "Vrije Tijd",
IF($C203 = "Antwerpen Fietsprovincie", "Mobilteit",
IF($C203 = "APS Marijke", "Leefmileu",
IF($C203 = "ART Kathleen", "Economie",
IF($C203 = "Brinckman Lobke", "Leefmileu",
IF($C203 = "communicatie@denekker.be", "Vrije Tijd",
IF($C203 = "De Keyzer Anouche", "Vrije Tijd",
IF($C203 = "Deman Sabine", "Onderwijs en Educatie",
IF($C203 = "D'Haenens Eva", "Vrije Tijd",
IF($C203 = "Dienst Economie (DEIS)", "Economie",
IF($C203 = "Dienst Erfgoed", "Ruimte",
IF($C203 = "Druart Valerie", "Provinciebestuur",
IF($C203 = "Gijsbrechts Thalia", "Leefmileu",
IF($C203 = "Grasso Diana", "Leefmileu",
IF($C203 = "Hofkens Dorien", "Vrije Tijd",
IF($C203 = "Info (Europa Direct)", "Economie",
IF($C203 = "Info (VZW Kempens Landschap)", "Vrije Tijd",
IF($C203 = "Jassime Meeusen", "Extern",
IF($C203 = "Kabinet van de Gouverneur", "Provinciebestuur",
IF($C203 = "Kasteel d'Ursel", "Vrije Tijd",
IF($C203 = "Kopop", "Onderwijs en Educatie",
IF($C203 = "Mermans Mieke", "Vrije Tijd",
IF($C203 = "Pers Provincie Antwerpen", "Provinciebestuur",
IF($C203 = "Pluym Maarten", "Leefmileu",
IF($C203 = "Praet Petra", "Economie",
IF($C203 = "Ragas Sophie", "Ruimte",
IF($C203 = "Rosier Mariel", "Vrije Tijd",
IF($C203 = "Ruimte Provincie Antwerpen", "Ruimte",
IF($C203 = "Sapolaite Justina", "Vrije Tijd",
IF($C203 = "Sonja Geurts", "Extern - Vrije Tijd",
IF($C203 = "Stuer Soraya", "Economie",
IF($C203 = "Toerisme Scheldeland", "Vrije Tijd",
IF($C203 = "Van Daele Gert", "Onderwijs en Educatie",
IF($C203 = "Van Houselt Marleen", "Onderwijs en Educatie",
IF($C203 = "Van Malderen Nele", "Onderwijs en Educatie",
IF($C203 = "Vandendriessche Kathleen", "Vrije Tijd",
IF($C203 = "Vercammen Katrijn", "Ruimte",
IF($C203 = "Wouters Nancy", "Vrije Tijd",
IF($C203 = "Wouters Sarah (PGRM)", "Vrije Tijd",
IF($C203 = "Gatto Duan", "Vrije Tijd",
IF($C203 = "Verhelst Hilde", "Provinciebestuur",
IF($C203 = "de Warande", "Vrije Tijd",
IF($C203 = "Galle Inge", "Onderwijs en Educatie",
IF($C203 = "Verhaert Katleen", "Ruimte",
IF($C203 = "Interreg", "Economie",
IF($C203 = "Maris Sophie", "Leefmileu",
IF($C203 = "Van Grieken Heleen", "Economie",
IF($C203 = "Koninklijk conservatorium Antwerpen", "Vrije Tijd",
IF($C203 = "Art Katleen", "Economie",
IF($C203 = "OS_Redactie_Persbericht", "Provinciebestuur", "?")))))))))))))))))))))))))))))))))))))))))))))))))))</f>
        <v>Provinciebestuur</v>
      </c>
      <c r="J203" s="1" t="s">
        <v>636</v>
      </c>
      <c r="K203" s="1" t="s">
        <v>11</v>
      </c>
      <c r="L203" s="95">
        <v>43579</v>
      </c>
      <c r="M203" s="65" t="str">
        <f t="shared" si="10"/>
        <v>apr</v>
      </c>
    </row>
    <row r="204" spans="1:13" x14ac:dyDescent="0.25">
      <c r="A204" s="1" t="s">
        <v>600</v>
      </c>
      <c r="B204" s="1" t="str">
        <f t="shared" si="11"/>
        <v>Provincie</v>
      </c>
      <c r="C204" s="1" t="s">
        <v>56</v>
      </c>
      <c r="D204" s="11" t="s">
        <v>312</v>
      </c>
      <c r="E204" s="2" t="s">
        <v>855</v>
      </c>
      <c r="F204" s="2" t="s">
        <v>626</v>
      </c>
      <c r="G204" s="68" t="s">
        <v>855</v>
      </c>
      <c r="H204" s="68" t="s">
        <v>626</v>
      </c>
      <c r="I204" s="1" t="str">
        <f t="shared" si="12"/>
        <v>Vrije Tijd</v>
      </c>
      <c r="J204" s="1" t="str">
        <f>IF($C204 = "Aerts Evelien", "?",
IF($C204 = "Agyei Nena", "zilvermeer",
IF($C204 = "Antwerpen Fietsprovincie", "?",
IF($C204 = "APS Marijke", "?",
IF($C204 = "ART Kathleen", "POM Antwerpen",
IF($C204 = "Brinckman Lobke", "MOS",
IF($C204 = "communicatie@denekker.be", "De Nekker",
IF($C204 = "De Keyzer Anouche", "PGRA",
IF($C204 = "Deman Sabine", "Campus Vesta",
IF($C204 = "D'Haenens Eva", "Arboretum",
IF($C204 = "Dienst Economie (DEIS)", "Economie, innovatie en Samenleving",
IF($C204 = "Dienst Erfgoed", "Erfgoed",
IF($C204 = "Druart Valerie", "?",
IF($C204 = "Gijsbrechts Thalia", "Waterbeleid",
IF($C204 = "Grasso Diana", "Kamp C",
IF($C204 = "Hofkens Dorien", "Zilvermeer",
IF($C204 = "Info (Europa Direct)", "europa",
IF($C204 = "Info (VZW Kempens Landschap)", "Kempens Landschap",
IF($C204 = "Jassime Meeusen", "Interreg",
IF($C204 = "Kabinet van de Gouverneur", "Gouverneur",
IF($C204 = "Kasteel d'Ursel", "Kasteel d'Ursel",
IF($C204 = "Kopop", "Veiligheidsinstituut",
IF($C204 = "Mermans Mieke", "De Warande",
IF($C204 = "Pers Provincie Antwerpen", "?",
IF($C204 = "Pluym Maarten", "Regionale Landschappen",
IF($C204 = "Praet Petra", "Havencentrum",
IF($C204 = "Ragas Sophie", "Erfgoed",
IF($C204 = "Rosier Mariel", "Toerisme Provincie Antwerpen",
IF($C204 = "Ruimte Provincie Antwerpen", "?",
IF($C204 = "Sapolaite Justina", "PGRM",
IF($C204 = "Sonja Geurts", "Kempens Landschap",
IF($C204 = "Stuer Soraya", "?",
IF($C204 = "Toerisme Scheldeland", "Toerisme provincie Antwerpen",
IF($C204 = "Van Daele Gert", "Veiligheidsinstituut",
IF($C204 = "Van Houselt Marleen", "Suske en Wiske",
IF($C204 = "Van Malderen Nele", "?",
IF($C204 = "Vandendriessche Kathleen", "De Schorre",
IF($C204 = "Vercammen Katrijn", "?",
IF($C204 = "Wouters Nancy", "PGRK",
IF($C204 = "Wouters Sarah (PGRM)", "PGRM",
IF($C204 = "Gatto Duan", "PGRA - M - K",
IF($C204 = "Verhelst Hilde", "?",
IF($C204 = "de Warande", "De Warande",
IF($C204 = "Galle Inge", "PITO",
IF($C204 = "Maris Sophie", "Regionale Landschappen",
IF($C204 = "OS_Redactie_Persbericht", "?", "?"))))))))))))))))))))))))))))))))))))))))))))))</f>
        <v>Kasteel d'Ursel</v>
      </c>
      <c r="K204" s="1" t="s">
        <v>16</v>
      </c>
      <c r="L204" s="95">
        <v>43579</v>
      </c>
      <c r="M204" s="65" t="str">
        <f t="shared" si="10"/>
        <v>apr</v>
      </c>
    </row>
    <row r="205" spans="1:13" x14ac:dyDescent="0.25">
      <c r="A205" s="1" t="s">
        <v>600</v>
      </c>
      <c r="B205" s="1" t="str">
        <f t="shared" si="11"/>
        <v>Provincie</v>
      </c>
      <c r="C205" s="1" t="s">
        <v>176</v>
      </c>
      <c r="D205" s="14" t="s">
        <v>311</v>
      </c>
      <c r="E205" s="1" t="s">
        <v>626</v>
      </c>
      <c r="F205" s="1" t="s">
        <v>626</v>
      </c>
      <c r="G205" s="68" t="s">
        <v>855</v>
      </c>
      <c r="H205" s="68" t="s">
        <v>855</v>
      </c>
      <c r="I205" s="1" t="str">
        <f t="shared" si="12"/>
        <v>Vrije Tijd</v>
      </c>
      <c r="J205" s="1" t="str">
        <f>IF($C205 = "Aerts Evelien", "?",
IF($C205 = "Agyei Nena", "zilvermeer",
IF($C205 = "Antwerpen Fietsprovincie", "?",
IF($C205 = "APS Marijke", "?",
IF($C205 = "ART Kathleen", "POM Antwerpen",
IF($C205 = "Brinckman Lobke", "MOS",
IF($C205 = "communicatie@denekker.be", "De Nekker",
IF($C205 = "De Keyzer Anouche", "PGRA",
IF($C205 = "Deman Sabine", "Campus Vesta",
IF($C205 = "D'Haenens Eva", "Arboretum",
IF($C205 = "Dienst Economie (DEIS)", "Economie, innovatie en Samenleving",
IF($C205 = "Dienst Erfgoed", "Erfgoed",
IF($C205 = "Druart Valerie", "?",
IF($C205 = "Gijsbrechts Thalia", "Waterbeleid",
IF($C205 = "Grasso Diana", "Kamp C",
IF($C205 = "Hofkens Dorien", "Zilvermeer",
IF($C205 = "Info (Europa Direct)", "europa",
IF($C205 = "Info (VZW Kempens Landschap)", "Kempens Landschap",
IF($C205 = "Jassime Meeusen", "Interreg",
IF($C205 = "Kabinet van de Gouverneur", "Gouverneur",
IF($C205 = "Kasteel d'Ursel", "Kasteel d'Ursel",
IF($C205 = "Kopop", "Veiligheidsinstituut",
IF($C205 = "Mermans Mieke", "De Warande",
IF($C205 = "Pers Provincie Antwerpen", "?",
IF($C205 = "Pluym Maarten", "Regionale Landschappen",
IF($C205 = "Praet Petra", "Havencentrum",
IF($C205 = "Ragas Sophie", "Erfgoed",
IF($C205 = "Rosier Mariel", "Toerisme Provincie Antwerpen",
IF($C205 = "Ruimte Provincie Antwerpen", "?",
IF($C205 = "Sapolaite Justina", "PGRM",
IF($C205 = "Sonja Geurts", "Kempens Landschap",
IF($C205 = "Stuer Soraya", "?",
IF($C205 = "Toerisme Scheldeland", "Toerisme provincie Antwerpen",
IF($C205 = "Van Daele Gert", "Veiligheidsinstituut",
IF($C205 = "Van Houselt Marleen", "Suske en Wiske",
IF($C205 = "Van Malderen Nele", "?",
IF($C205 = "Vandendriessche Kathleen", "De Schorre",
IF($C205 = "Vercammen Katrijn", "?",
IF($C205 = "Wouters Nancy", "PGRK",
IF($C205 = "Wouters Sarah (PGRM)", "PGRM",
IF($C205 = "Gatto Duan", "PGRA - M - K",
IF($C205 = "Verhelst Hilde", "?",
IF($C205 = "de Warande", "De Warande",
IF($C205 = "Galle Inge", "PITO",
IF($C205 = "Maris Sophie", "Regionale Landschappen",
IF($C205 = "OS_Redactie_Persbericht", "?", "?"))))))))))))))))))))))))))))))))))))))))))))))</f>
        <v>Zilvermeer</v>
      </c>
      <c r="K205" s="1" t="s">
        <v>11</v>
      </c>
      <c r="L205" s="95">
        <v>43579</v>
      </c>
      <c r="M205" s="65" t="str">
        <f t="shared" si="10"/>
        <v>apr</v>
      </c>
    </row>
    <row r="206" spans="1:13" x14ac:dyDescent="0.25">
      <c r="A206" s="1" t="s">
        <v>600</v>
      </c>
      <c r="B206" s="1" t="str">
        <f t="shared" si="11"/>
        <v>Provincie</v>
      </c>
      <c r="C206" s="1" t="s">
        <v>233</v>
      </c>
      <c r="D206" s="1" t="s">
        <v>317</v>
      </c>
      <c r="E206" s="2" t="s">
        <v>855</v>
      </c>
      <c r="F206" s="2" t="s">
        <v>626</v>
      </c>
      <c r="G206" s="68" t="str">
        <f>IF($F206= "Nee", "Nee",  IF(F206 = "Ja", "?", ""))</f>
        <v>?</v>
      </c>
      <c r="H206" s="68" t="s">
        <v>855</v>
      </c>
      <c r="I206" s="1" t="str">
        <f t="shared" si="12"/>
        <v>Vrije Tijd</v>
      </c>
      <c r="J206" s="1" t="str">
        <f>IF($C206 = "Aerts Evelien", "?",
IF($C206 = "Agyei Nena", "zilvermeer",
IF($C206 = "Antwerpen Fietsprovincie", "?",
IF($C206 = "APS Marijke", "?",
IF($C206 = "ART Kathleen", "POM Antwerpen",
IF($C206 = "Brinckman Lobke", "MOS",
IF($C206 = "communicatie@denekker.be", "De Nekker",
IF($C206 = "De Keyzer Anouche", "PGRA",
IF($C206 = "Deman Sabine", "Campus Vesta",
IF($C206 = "D'Haenens Eva", "Arboretum",
IF($C206 = "Dienst Economie (DEIS)", "Economie, innovatie en Samenleving",
IF($C206 = "Dienst Erfgoed", "Erfgoed",
IF($C206 = "Druart Valerie", "?",
IF($C206 = "Gijsbrechts Thalia", "Waterbeleid",
IF($C206 = "Grasso Diana", "Kamp C",
IF($C206 = "Hofkens Dorien", "Zilvermeer",
IF($C206 = "Info (Europa Direct)", "europa",
IF($C206 = "Info (VZW Kempens Landschap)", "Kempens Landschap",
IF($C206 = "Jassime Meeusen", "Interreg",
IF($C206 = "Kabinet van de Gouverneur", "Gouverneur",
IF($C206 = "Kasteel d'Ursel", "Kasteel d'Ursel",
IF($C206 = "Kopop", "Veiligheidsinstituut",
IF($C206 = "Mermans Mieke", "De Warande",
IF($C206 = "Pers Provincie Antwerpen", "?",
IF($C206 = "Pluym Maarten", "Regionale Landschappen",
IF($C206 = "Praet Petra", "Havencentrum",
IF($C206 = "Ragas Sophie", "Erfgoed",
IF($C206 = "Rosier Mariel", "Toerisme Provincie Antwerpen",
IF($C206 = "Ruimte Provincie Antwerpen", "?",
IF($C206 = "Sapolaite Justina", "PGRM",
IF($C206 = "Sonja Geurts", "Kempens Landschap",
IF($C206 = "Stuer Soraya", "?",
IF($C206 = "Toerisme Scheldeland", "Toerisme provincie Antwerpen",
IF($C206 = "Van Daele Gert", "Veiligheidsinstituut",
IF($C206 = "Van Houselt Marleen", "Suske en Wiske",
IF($C206 = "Van Malderen Nele", "?",
IF($C206 = "Vandendriessche Kathleen", "De Schorre",
IF($C206 = "Vercammen Katrijn", "?",
IF($C206 = "Wouters Nancy", "PGRK",
IF($C206 = "Wouters Sarah (PGRM)", "PGRM",
IF($C206 = "Gatto Duan", "PGRA - M - K",
IF($C206 = "Verhelst Hilde", "?",
IF($C206 = "de Warande", "De Warande",
IF($C206 = "Galle Inge", "PITO",
IF($C206 = "Maris Sophie", "Regionale Landschappen",
IF($C206 = "OS_Redactie_Persbericht", "?", "?"))))))))))))))))))))))))))))))))))))))))))))))</f>
        <v>De Schorre</v>
      </c>
      <c r="K206" s="1" t="s">
        <v>16</v>
      </c>
      <c r="L206" s="95">
        <v>43580</v>
      </c>
      <c r="M206" s="65" t="str">
        <f t="shared" si="10"/>
        <v>apr</v>
      </c>
    </row>
    <row r="207" spans="1:13" x14ac:dyDescent="0.25">
      <c r="A207" s="1" t="s">
        <v>600</v>
      </c>
      <c r="B207" s="1" t="str">
        <f t="shared" si="11"/>
        <v>Provincie</v>
      </c>
      <c r="C207" s="1" t="s">
        <v>29</v>
      </c>
      <c r="D207" s="1" t="s">
        <v>315</v>
      </c>
      <c r="E207" s="2" t="s">
        <v>855</v>
      </c>
      <c r="F207" s="2" t="s">
        <v>626</v>
      </c>
      <c r="G207" s="68" t="str">
        <f>IF($F207= "Nee", "Nee",  IF(F207 = "Ja", "?", ""))</f>
        <v>?</v>
      </c>
      <c r="H207" s="68" t="s">
        <v>855</v>
      </c>
      <c r="I207" s="1" t="str">
        <f t="shared" si="12"/>
        <v>Vrije Tijd</v>
      </c>
      <c r="J207" s="1" t="str">
        <f>IF($C207 = "Aerts Evelien", "?",
IF($C207 = "Agyei Nena", "zilvermeer",
IF($C207 = "Antwerpen Fietsprovincie", "?",
IF($C207 = "APS Marijke", "?",
IF($C207 = "ART Kathleen", "POM Antwerpen",
IF($C207 = "Brinckman Lobke", "MOS",
IF($C207 = "communicatie@denekker.be", "De Nekker",
IF($C207 = "De Keyzer Anouche", "PGRA",
IF($C207 = "Deman Sabine", "Campus Vesta",
IF($C207 = "D'Haenens Eva", "Arboretum",
IF($C207 = "Dienst Economie (DEIS)", "Economie, innovatie en Samenleving",
IF($C207 = "Dienst Erfgoed", "Erfgoed",
IF($C207 = "Druart Valerie", "?",
IF($C207 = "Gijsbrechts Thalia", "Waterbeleid",
IF($C207 = "Grasso Diana", "Kamp C",
IF($C207 = "Hofkens Dorien", "Zilvermeer",
IF($C207 = "Info (Europa Direct)", "europa",
IF($C207 = "Info (VZW Kempens Landschap)", "Kempens Landschap",
IF($C207 = "Jassime Meeusen", "Interreg",
IF($C207 = "Kabinet van de Gouverneur", "Gouverneur",
IF($C207 = "Kasteel d'Ursel", "Kasteel d'Ursel",
IF($C207 = "Kopop", "Veiligheidsinstituut",
IF($C207 = "Mermans Mieke", "De Warande",
IF($C207 = "Pers Provincie Antwerpen", "?",
IF($C207 = "Pluym Maarten", "Regionale Landschappen",
IF($C207 = "Praet Petra", "Havencentrum",
IF($C207 = "Ragas Sophie", "Erfgoed",
IF($C207 = "Rosier Mariel", "Toerisme Provincie Antwerpen",
IF($C207 = "Ruimte Provincie Antwerpen", "?",
IF($C207 = "Sapolaite Justina", "PGRM",
IF($C207 = "Sonja Geurts", "Kempens Landschap",
IF($C207 = "Stuer Soraya", "?",
IF($C207 = "Toerisme Scheldeland", "Toerisme provincie Antwerpen",
IF($C207 = "Van Daele Gert", "Veiligheidsinstituut",
IF($C207 = "Van Houselt Marleen", "Suske en Wiske",
IF($C207 = "Van Malderen Nele", "?",
IF($C207 = "Vandendriessche Kathleen", "De Schorre",
IF($C207 = "Vercammen Katrijn", "?",
IF($C207 = "Wouters Nancy", "PGRK",
IF($C207 = "Wouters Sarah (PGRM)", "PGRM",
IF($C207 = "Gatto Duan", "PGRA - M - K",
IF($C207 = "Verhelst Hilde", "?",
IF($C207 = "de Warande", "De Warande",
IF($C207 = "Galle Inge", "PITO",
IF($C207 = "Maris Sophie", "Regionale Landschappen",
IF($C207 = "OS_Redactie_Persbericht", "?", "?"))))))))))))))))))))))))))))))))))))))))))))))</f>
        <v>Kempens Landschap</v>
      </c>
      <c r="K207" s="1" t="s">
        <v>16</v>
      </c>
      <c r="L207" s="95">
        <v>43580</v>
      </c>
      <c r="M207" s="65" t="str">
        <f t="shared" si="10"/>
        <v>apr</v>
      </c>
    </row>
    <row r="208" spans="1:13" x14ac:dyDescent="0.25">
      <c r="A208" s="1" t="s">
        <v>600</v>
      </c>
      <c r="B208" s="1" t="str">
        <f t="shared" si="11"/>
        <v>Provincie</v>
      </c>
      <c r="C208" s="1" t="s">
        <v>279</v>
      </c>
      <c r="D208" s="1" t="s">
        <v>316</v>
      </c>
      <c r="E208" s="2" t="s">
        <v>855</v>
      </c>
      <c r="F208" s="2" t="s">
        <v>626</v>
      </c>
      <c r="G208" s="68" t="s">
        <v>626</v>
      </c>
      <c r="H208" s="68" t="s">
        <v>855</v>
      </c>
      <c r="I208" s="1" t="str">
        <f t="shared" si="12"/>
        <v>Vrije Tijd</v>
      </c>
      <c r="J208" s="1" t="str">
        <f>IF($C208 = "Aerts Evelien", "?",
IF($C208 = "Agyei Nena", "zilvermeer",
IF($C208 = "Antwerpen Fietsprovincie", "?",
IF($C208 = "APS Marijke", "?",
IF($C208 = "ART Kathleen", "POM Antwerpen",
IF($C208 = "Brinckman Lobke", "MOS",
IF($C208 = "communicatie@denekker.be", "De Nekker",
IF($C208 = "De Keyzer Anouche", "PGRA",
IF($C208 = "Deman Sabine", "Campus Vesta",
IF($C208 = "D'Haenens Eva", "Arboretum",
IF($C208 = "Dienst Economie (DEIS)", "Economie, innovatie en Samenleving",
IF($C208 = "Dienst Erfgoed", "Erfgoed",
IF($C208 = "Druart Valerie", "?",
IF($C208 = "Gijsbrechts Thalia", "Waterbeleid",
IF($C208 = "Grasso Diana", "Kamp C",
IF($C208 = "Hofkens Dorien", "Zilvermeer",
IF($C208 = "Info (Europa Direct)", "europa",
IF($C208 = "Info (VZW Kempens Landschap)", "Kempens Landschap",
IF($C208 = "Jassime Meeusen", "Interreg",
IF($C208 = "Kabinet van de Gouverneur", "Gouverneur",
IF($C208 = "Kasteel d'Ursel", "Kasteel d'Ursel",
IF($C208 = "Kopop", "Veiligheidsinstituut",
IF($C208 = "Mermans Mieke", "De Warande",
IF($C208 = "Pers Provincie Antwerpen", "?",
IF($C208 = "Pluym Maarten", "Regionale Landschappen",
IF($C208 = "Praet Petra", "Havencentrum",
IF($C208 = "Ragas Sophie", "Erfgoed",
IF($C208 = "Rosier Mariel", "Toerisme Provincie Antwerpen",
IF($C208 = "Ruimte Provincie Antwerpen", "?",
IF($C208 = "Sapolaite Justina", "PGRM",
IF($C208 = "Sonja Geurts", "Kempens Landschap",
IF($C208 = "Stuer Soraya", "?",
IF($C208 = "Toerisme Scheldeland", "Toerisme provincie Antwerpen",
IF($C208 = "Van Daele Gert", "Veiligheidsinstituut",
IF($C208 = "Van Houselt Marleen", "Suske en Wiske",
IF($C208 = "Van Malderen Nele", "?",
IF($C208 = "Vandendriessche Kathleen", "De Schorre",
IF($C208 = "Vercammen Katrijn", "?",
IF($C208 = "Wouters Nancy", "PGRK",
IF($C208 = "Wouters Sarah (PGRM)", "PGRM",
IF($C208 = "Gatto Duan", "PGRA - M - K",
IF($C208 = "Verhelst Hilde", "?",
IF($C208 = "de Warande", "De Warande",
IF($C208 = "Galle Inge", "PITO",
IF($C208 = "Maris Sophie", "Regionale Landschappen",
IF($C208 = "OS_Redactie_Persbericht", "?", "?"))))))))))))))))))))))))))))))))))))))))))))))</f>
        <v>PGRM</v>
      </c>
      <c r="K208" s="1" t="s">
        <v>16</v>
      </c>
      <c r="L208" s="95">
        <v>43580</v>
      </c>
      <c r="M208" s="65" t="str">
        <f t="shared" si="10"/>
        <v>apr</v>
      </c>
    </row>
    <row r="209" spans="1:13" x14ac:dyDescent="0.25">
      <c r="A209" s="1" t="s">
        <v>600</v>
      </c>
      <c r="B209" s="1" t="str">
        <f t="shared" si="11"/>
        <v>Persdienst</v>
      </c>
      <c r="C209" s="1" t="s">
        <v>22</v>
      </c>
      <c r="D209" s="1" t="s">
        <v>319</v>
      </c>
      <c r="E209" s="2" t="s">
        <v>855</v>
      </c>
      <c r="F209" s="2" t="s">
        <v>626</v>
      </c>
      <c r="G209" s="68" t="s">
        <v>855</v>
      </c>
      <c r="H209" s="68" t="s">
        <v>855</v>
      </c>
      <c r="I209" s="1" t="str">
        <f t="shared" si="12"/>
        <v>Provinciebestuur</v>
      </c>
      <c r="J209" s="1" t="s">
        <v>638</v>
      </c>
      <c r="K209" s="1" t="s">
        <v>20</v>
      </c>
      <c r="L209" s="95">
        <v>43581</v>
      </c>
      <c r="M209" s="65" t="str">
        <f t="shared" si="10"/>
        <v>apr</v>
      </c>
    </row>
    <row r="210" spans="1:13" x14ac:dyDescent="0.25">
      <c r="A210" s="1" t="s">
        <v>600</v>
      </c>
      <c r="B210" s="1" t="str">
        <f t="shared" si="11"/>
        <v>Provincie</v>
      </c>
      <c r="C210" s="1" t="s">
        <v>56</v>
      </c>
      <c r="D210" s="9" t="s">
        <v>318</v>
      </c>
      <c r="E210" s="1" t="s">
        <v>626</v>
      </c>
      <c r="F210" s="1" t="s">
        <v>626</v>
      </c>
      <c r="G210" s="68" t="s">
        <v>855</v>
      </c>
      <c r="H210" s="68" t="s">
        <v>855</v>
      </c>
      <c r="I210" s="1" t="str">
        <f t="shared" si="12"/>
        <v>Vrije Tijd</v>
      </c>
      <c r="J210" s="1" t="str">
        <f>IF($C210 = "Aerts Evelien", "?",
IF($C210 = "Agyei Nena", "zilvermeer",
IF($C210 = "Antwerpen Fietsprovincie", "?",
IF($C210 = "APS Marijke", "?",
IF($C210 = "ART Kathleen", "POM Antwerpen",
IF($C210 = "Brinckman Lobke", "MOS",
IF($C210 = "communicatie@denekker.be", "De Nekker",
IF($C210 = "De Keyzer Anouche", "PGRA",
IF($C210 = "Deman Sabine", "Campus Vesta",
IF($C210 = "D'Haenens Eva", "Arboretum",
IF($C210 = "Dienst Economie (DEIS)", "Economie, innovatie en Samenleving",
IF($C210 = "Dienst Erfgoed", "Erfgoed",
IF($C210 = "Druart Valerie", "?",
IF($C210 = "Gijsbrechts Thalia", "Waterbeleid",
IF($C210 = "Grasso Diana", "Kamp C",
IF($C210 = "Hofkens Dorien", "Zilvermeer",
IF($C210 = "Info (Europa Direct)", "europa",
IF($C210 = "Info (VZW Kempens Landschap)", "Kempens Landschap",
IF($C210 = "Jassime Meeusen", "Interreg",
IF($C210 = "Kabinet van de Gouverneur", "Gouverneur",
IF($C210 = "Kasteel d'Ursel", "Kasteel d'Ursel",
IF($C210 = "Kopop", "Veiligheidsinstituut",
IF($C210 = "Mermans Mieke", "De Warande",
IF($C210 = "Pers Provincie Antwerpen", "?",
IF($C210 = "Pluym Maarten", "Regionale Landschappen",
IF($C210 = "Praet Petra", "Havencentrum",
IF($C210 = "Ragas Sophie", "Erfgoed",
IF($C210 = "Rosier Mariel", "Toerisme Provincie Antwerpen",
IF($C210 = "Ruimte Provincie Antwerpen", "?",
IF($C210 = "Sapolaite Justina", "PGRM",
IF($C210 = "Sonja Geurts", "Kempens Landschap",
IF($C210 = "Stuer Soraya", "?",
IF($C210 = "Toerisme Scheldeland", "Toerisme provincie Antwerpen",
IF($C210 = "Van Daele Gert", "Veiligheidsinstituut",
IF($C210 = "Van Houselt Marleen", "Suske en Wiske",
IF($C210 = "Van Malderen Nele", "?",
IF($C210 = "Vandendriessche Kathleen", "De Schorre",
IF($C210 = "Vercammen Katrijn", "?",
IF($C210 = "Wouters Nancy", "PGRK",
IF($C210 = "Wouters Sarah (PGRM)", "PGRM",
IF($C210 = "Gatto Duan", "PGRA - M - K",
IF($C210 = "Verhelst Hilde", "?",
IF($C210 = "de Warande", "De Warande",
IF($C210 = "Galle Inge", "PITO",
IF($C210 = "Maris Sophie", "Regionale Landschappen",
IF($C210 = "OS_Redactie_Persbericht", "?", "?"))))))))))))))))))))))))))))))))))))))))))))))</f>
        <v>Kasteel d'Ursel</v>
      </c>
      <c r="K210" s="1" t="s">
        <v>11</v>
      </c>
      <c r="L210" s="95">
        <v>43581</v>
      </c>
      <c r="M210" s="65" t="str">
        <f t="shared" si="10"/>
        <v>apr</v>
      </c>
    </row>
    <row r="211" spans="1:13" x14ac:dyDescent="0.25">
      <c r="A211" s="1" t="s">
        <v>600</v>
      </c>
      <c r="B211" s="1" t="str">
        <f t="shared" si="11"/>
        <v>Persdienst</v>
      </c>
      <c r="C211" s="1" t="s">
        <v>22</v>
      </c>
      <c r="D211" s="13" t="s">
        <v>327</v>
      </c>
      <c r="E211" s="2" t="s">
        <v>855</v>
      </c>
      <c r="F211" s="2" t="s">
        <v>626</v>
      </c>
      <c r="G211" s="68" t="s">
        <v>626</v>
      </c>
      <c r="H211" s="68" t="s">
        <v>855</v>
      </c>
      <c r="I211" s="1" t="s">
        <v>590</v>
      </c>
      <c r="J211" s="1" t="s">
        <v>306</v>
      </c>
      <c r="K211" s="1" t="s">
        <v>16</v>
      </c>
      <c r="L211" s="95">
        <v>43584</v>
      </c>
      <c r="M211" s="65" t="str">
        <f t="shared" si="10"/>
        <v>apr</v>
      </c>
    </row>
    <row r="212" spans="1:13" x14ac:dyDescent="0.25">
      <c r="A212" s="1" t="s">
        <v>600</v>
      </c>
      <c r="B212" s="1" t="str">
        <f t="shared" si="11"/>
        <v>Persdienst</v>
      </c>
      <c r="C212" s="1" t="s">
        <v>22</v>
      </c>
      <c r="D212" s="1" t="s">
        <v>326</v>
      </c>
      <c r="E212" s="2" t="s">
        <v>855</v>
      </c>
      <c r="F212" s="2" t="s">
        <v>626</v>
      </c>
      <c r="G212" s="68" t="s">
        <v>626</v>
      </c>
      <c r="H212" s="68" t="s">
        <v>855</v>
      </c>
      <c r="I212" s="1" t="s">
        <v>591</v>
      </c>
      <c r="J212" s="1" t="s">
        <v>865</v>
      </c>
      <c r="K212" s="1" t="s">
        <v>11</v>
      </c>
      <c r="L212" s="95">
        <v>43584</v>
      </c>
      <c r="M212" s="65" t="str">
        <f t="shared" si="10"/>
        <v>apr</v>
      </c>
    </row>
    <row r="213" spans="1:13" x14ac:dyDescent="0.25">
      <c r="A213" s="1" t="s">
        <v>600</v>
      </c>
      <c r="B213" s="1" t="str">
        <f t="shared" si="11"/>
        <v>Provincie</v>
      </c>
      <c r="C213" s="1" t="s">
        <v>18</v>
      </c>
      <c r="D213" s="14" t="s">
        <v>324</v>
      </c>
      <c r="E213" s="1" t="s">
        <v>626</v>
      </c>
      <c r="F213" s="1" t="s">
        <v>626</v>
      </c>
      <c r="G213" s="68" t="s">
        <v>626</v>
      </c>
      <c r="H213" s="68" t="s">
        <v>855</v>
      </c>
      <c r="I213" s="1" t="s">
        <v>591</v>
      </c>
      <c r="J213" s="1" t="str">
        <f>IF($C213 = "Aerts Evelien", "?",
IF($C213 = "Agyei Nena", "zilvermeer",
IF($C213 = "Antwerpen Fietsprovincie", "?",
IF($C213 = "APS Marijke", "?",
IF($C213 = "ART Kathleen", "POM Antwerpen",
IF($C213 = "Brinckman Lobke", "MOS",
IF($C213 = "communicatie@denekker.be", "De Nekker",
IF($C213 = "De Keyzer Anouche", "PGRA",
IF($C213 = "Deman Sabine", "Campus Vesta",
IF($C213 = "D'Haenens Eva", "Arboretum",
IF($C213 = "Dienst Economie (DEIS)", "Economie, innovatie en Samenleving",
IF($C213 = "Dienst Erfgoed", "Erfgoed",
IF($C213 = "Druart Valerie", "?",
IF($C213 = "Gijsbrechts Thalia", "Waterbeleid",
IF($C213 = "Grasso Diana", "Kamp C",
IF($C213 = "Hofkens Dorien", "Zilvermeer",
IF($C213 = "Info (Europa Direct)", "europa",
IF($C213 = "Info (VZW Kempens Landschap)", "Kempens Landschap",
IF($C213 = "Jassime Meeusen", "Interreg",
IF($C213 = "Kabinet van de Gouverneur", "Gouverneur",
IF($C213 = "Kasteel d'Ursel", "Kasteel d'Ursel",
IF($C213 = "Kopop", "Veiligheidsinstituut",
IF($C213 = "Mermans Mieke", "De Warande",
IF($C213 = "Pers Provincie Antwerpen", "?",
IF($C213 = "Pluym Maarten", "Regionale Landschappen",
IF($C213 = "Praet Petra", "Havencentrum",
IF($C213 = "Ragas Sophie", "Erfgoed",
IF($C213 = "Rosier Mariel", "Toerisme Provincie Antwerpen",
IF($C213 = "Ruimte Provincie Antwerpen", "?",
IF($C213 = "Sapolaite Justina", "PGRM",
IF($C213 = "Sonja Geurts", "Kempens Landschap",
IF($C213 = "Stuer Soraya", "?",
IF($C213 = "Toerisme Scheldeland", "Toerisme provincie Antwerpen",
IF($C213 = "Van Daele Gert", "Veiligheidsinstituut",
IF($C213 = "Van Houselt Marleen", "Suske en Wiske",
IF($C213 = "Van Malderen Nele", "?",
IF($C213 = "Vandendriessche Kathleen", "De Schorre",
IF($C213 = "Vercammen Katrijn", "?",
IF($C213 = "Wouters Nancy", "PGRK",
IF($C213 = "Wouters Sarah (PGRM)", "PGRM",
IF($C213 = "Gatto Duan", "PGRA - M - K",
IF($C213 = "Verhelst Hilde", "?",
IF($C213 = "de Warande", "De Warande",
IF($C213 = "Galle Inge", "PITO",
IF($C213 = "Maris Sophie", "Regionale Landschappen",
IF($C213 = "OS_Redactie_Persbericht", "?", "?"))))))))))))))))))))))))))))))))))))))))))))))</f>
        <v>Waterbeleid</v>
      </c>
      <c r="K213" s="1" t="s">
        <v>11</v>
      </c>
      <c r="L213" s="95">
        <v>43584</v>
      </c>
      <c r="M213" s="65" t="str">
        <f t="shared" si="10"/>
        <v>apr</v>
      </c>
    </row>
    <row r="214" spans="1:13" x14ac:dyDescent="0.25">
      <c r="A214" s="1" t="s">
        <v>600</v>
      </c>
      <c r="B214" s="1" t="str">
        <f t="shared" si="11"/>
        <v>Persdienst</v>
      </c>
      <c r="C214" s="1" t="s">
        <v>22</v>
      </c>
      <c r="D214" s="1" t="s">
        <v>328</v>
      </c>
      <c r="E214" s="2" t="s">
        <v>855</v>
      </c>
      <c r="F214" s="2" t="s">
        <v>626</v>
      </c>
      <c r="G214" s="68" t="s">
        <v>626</v>
      </c>
      <c r="H214" s="68" t="s">
        <v>626</v>
      </c>
      <c r="I214" s="1" t="s">
        <v>594</v>
      </c>
      <c r="J214" s="1" t="s">
        <v>616</v>
      </c>
      <c r="K214" s="1" t="s">
        <v>16</v>
      </c>
      <c r="L214" s="95">
        <v>43584</v>
      </c>
      <c r="M214" s="65" t="str">
        <f t="shared" si="10"/>
        <v>apr</v>
      </c>
    </row>
    <row r="215" spans="1:13" x14ac:dyDescent="0.25">
      <c r="A215" s="1" t="s">
        <v>600</v>
      </c>
      <c r="B215" s="1" t="str">
        <f t="shared" si="11"/>
        <v>Provincie</v>
      </c>
      <c r="C215" s="1" t="s">
        <v>64</v>
      </c>
      <c r="D215" s="1" t="s">
        <v>323</v>
      </c>
      <c r="E215" s="2" t="s">
        <v>855</v>
      </c>
      <c r="F215" s="2" t="s">
        <v>626</v>
      </c>
      <c r="G215" s="68" t="s">
        <v>626</v>
      </c>
      <c r="H215" s="68" t="s">
        <v>855</v>
      </c>
      <c r="I215" s="1" t="str">
        <f>IF($C215 = "Aerts Evelien", "Economie",
IF($C215 = "Agyei Nena", "Vrije Tijd",
IF($C215 = "Antwerpen Fietsprovincie", "Mobilteit",
IF($C215 = "APS Marijke", "Leefmileu",
IF($C215 = "ART Kathleen", "Economie",
IF($C215 = "Brinckman Lobke", "Leefmileu",
IF($C215 = "communicatie@denekker.be", "Vrije Tijd",
IF($C215 = "De Keyzer Anouche", "Vrije Tijd",
IF($C215 = "Deman Sabine", "Onderwijs en Educatie",
IF($C215 = "D'Haenens Eva", "Vrije Tijd",
IF($C215 = "Dienst Economie (DEIS)", "Economie",
IF($C215 = "Dienst Erfgoed", "Ruimte",
IF($C215 = "Druart Valerie", "Provinciebestuur",
IF($C215 = "Gijsbrechts Thalia", "Leefmileu",
IF($C215 = "Grasso Diana", "Leefmileu",
IF($C215 = "Hofkens Dorien", "Vrije Tijd",
IF($C215 = "Info (Europa Direct)", "Economie",
IF($C215 = "Info (VZW Kempens Landschap)", "Vrije Tijd",
IF($C215 = "Jassime Meeusen", "Extern",
IF($C215 = "Kabinet van de Gouverneur", "Provinciebestuur",
IF($C215 = "Kasteel d'Ursel", "Vrije Tijd",
IF($C215 = "Kopop", "Onderwijs en Educatie",
IF($C215 = "Mermans Mieke", "Vrije Tijd",
IF($C215 = "Pers Provincie Antwerpen", "Provinciebestuur",
IF($C215 = "Pluym Maarten", "Leefmileu",
IF($C215 = "Praet Petra", "Economie",
IF($C215 = "Ragas Sophie", "Ruimte",
IF($C215 = "Rosier Mariel", "Vrije Tijd",
IF($C215 = "Ruimte Provincie Antwerpen", "Ruimte",
IF($C215 = "Sapolaite Justina", "Vrije Tijd",
IF($C215 = "Sonja Geurts", "Extern - Vrije Tijd",
IF($C215 = "Stuer Soraya", "Economie",
IF($C215 = "Toerisme Scheldeland", "Vrije Tijd",
IF($C215 = "Van Daele Gert", "Onderwijs en Educatie",
IF($C215 = "Van Houselt Marleen", "Onderwijs en Educatie",
IF($C215 = "Van Malderen Nele", "Onderwijs en Educatie",
IF($C215 = "Vandendriessche Kathleen", "Vrije Tijd",
IF($C215 = "Vercammen Katrijn", "Ruimte",
IF($C215 = "Wouters Nancy", "Vrije Tijd",
IF($C215 = "Wouters Sarah (PGRM)", "Vrije Tijd",
IF($C215 = "Gatto Duan", "Vrije Tijd",
IF($C215 = "Verhelst Hilde", "Provinciebestuur",
IF($C215 = "de Warande", "Vrije Tijd",
IF($C215 = "Galle Inge", "Onderwijs en Educatie",
IF($C215 = "Verhaert Katleen", "Ruimte",
IF($C215 = "Interreg", "Economie",
IF($C215 = "Maris Sophie", "Leefmileu",
IF($C215 = "Van Grieken Heleen", "Economie",
IF($C215 = "Koninklijk conservatorium Antwerpen", "Vrije Tijd",
IF($C215 = "Art Katleen", "Economie",
IF($C215 = "OS_Redactie_Persbericht", "Provinciebestuur", "?")))))))))))))))))))))))))))))))))))))))))))))))))))</f>
        <v>Vrije Tijd</v>
      </c>
      <c r="J215" s="1" t="str">
        <f>IF($C215 = "Aerts Evelien", "?",
IF($C215 = "Agyei Nena", "zilvermeer",
IF($C215 = "Antwerpen Fietsprovincie", "?",
IF($C215 = "APS Marijke", "?",
IF($C215 = "ART Kathleen", "POM Antwerpen",
IF($C215 = "Brinckman Lobke", "MOS",
IF($C215 = "communicatie@denekker.be", "De Nekker",
IF($C215 = "De Keyzer Anouche", "PGRA",
IF($C215 = "Deman Sabine", "Campus Vesta",
IF($C215 = "D'Haenens Eva", "Arboretum",
IF($C215 = "Dienst Economie (DEIS)", "Economie, innovatie en Samenleving",
IF($C215 = "Dienst Erfgoed", "Erfgoed",
IF($C215 = "Druart Valerie", "?",
IF($C215 = "Gijsbrechts Thalia", "Waterbeleid",
IF($C215 = "Grasso Diana", "Kamp C",
IF($C215 = "Hofkens Dorien", "Zilvermeer",
IF($C215 = "Info (Europa Direct)", "europa",
IF($C215 = "Info (VZW Kempens Landschap)", "Kempens Landschap",
IF($C215 = "Jassime Meeusen", "Interreg",
IF($C215 = "Kabinet van de Gouverneur", "Gouverneur",
IF($C215 = "Kasteel d'Ursel", "Kasteel d'Ursel",
IF($C215 = "Kopop", "Veiligheidsinstituut",
IF($C215 = "Mermans Mieke", "De Warande",
IF($C215 = "Pers Provincie Antwerpen", "?",
IF($C215 = "Pluym Maarten", "Regionale Landschappen",
IF($C215 = "Praet Petra", "Havencentrum",
IF($C215 = "Ragas Sophie", "Erfgoed",
IF($C215 = "Rosier Mariel", "Toerisme Provincie Antwerpen",
IF($C215 = "Ruimte Provincie Antwerpen", "?",
IF($C215 = "Sapolaite Justina", "PGRM",
IF($C215 = "Sonja Geurts", "Kempens Landschap",
IF($C215 = "Stuer Soraya", "?",
IF($C215 = "Toerisme Scheldeland", "Toerisme provincie Antwerpen",
IF($C215 = "Van Daele Gert", "Veiligheidsinstituut",
IF($C215 = "Van Houselt Marleen", "Suske en Wiske",
IF($C215 = "Van Malderen Nele", "?",
IF($C215 = "Vandendriessche Kathleen", "De Schorre",
IF($C215 = "Vercammen Katrijn", "?",
IF($C215 = "Wouters Nancy", "PGRK",
IF($C215 = "Wouters Sarah (PGRM)", "PGRM",
IF($C215 = "Gatto Duan", "PGRA - M - K",
IF($C215 = "Verhelst Hilde", "?",
IF($C215 = "de Warande", "De Warande",
IF($C215 = "Galle Inge", "PITO",
IF($C215 = "Maris Sophie", "Regionale Landschappen",
IF($C215 = "OS_Redactie_Persbericht", "?", "?"))))))))))))))))))))))))))))))))))))))))))))))</f>
        <v>Arboretum</v>
      </c>
      <c r="K215" s="1" t="s">
        <v>16</v>
      </c>
      <c r="L215" s="95">
        <v>43584</v>
      </c>
      <c r="M215" s="65" t="str">
        <f t="shared" si="10"/>
        <v>apr</v>
      </c>
    </row>
    <row r="216" spans="1:13" x14ac:dyDescent="0.25">
      <c r="A216" s="1" t="s">
        <v>600</v>
      </c>
      <c r="B216" s="1" t="str">
        <f t="shared" si="11"/>
        <v>Provincie</v>
      </c>
      <c r="C216" s="1" t="s">
        <v>29</v>
      </c>
      <c r="D216" s="12" t="s">
        <v>325</v>
      </c>
      <c r="E216" s="2" t="s">
        <v>855</v>
      </c>
      <c r="F216" s="2" t="s">
        <v>626</v>
      </c>
      <c r="G216" s="68" t="s">
        <v>855</v>
      </c>
      <c r="H216" s="68" t="s">
        <v>626</v>
      </c>
      <c r="I216" s="1" t="str">
        <f>IF($C216 = "Aerts Evelien", "Economie",
IF($C216 = "Agyei Nena", "Vrije Tijd",
IF($C216 = "Antwerpen Fietsprovincie", "Mobilteit",
IF($C216 = "APS Marijke", "Leefmileu",
IF($C216 = "ART Kathleen", "Economie",
IF($C216 = "Brinckman Lobke", "Leefmileu",
IF($C216 = "communicatie@denekker.be", "Vrije Tijd",
IF($C216 = "De Keyzer Anouche", "Vrije Tijd",
IF($C216 = "Deman Sabine", "Onderwijs en Educatie",
IF($C216 = "D'Haenens Eva", "Vrije Tijd",
IF($C216 = "Dienst Economie (DEIS)", "Economie",
IF($C216 = "Dienst Erfgoed", "Ruimte",
IF($C216 = "Druart Valerie", "Provinciebestuur",
IF($C216 = "Gijsbrechts Thalia", "Leefmileu",
IF($C216 = "Grasso Diana", "Leefmileu",
IF($C216 = "Hofkens Dorien", "Vrije Tijd",
IF($C216 = "Info (Europa Direct)", "Economie",
IF($C216 = "Info (VZW Kempens Landschap)", "Vrije Tijd",
IF($C216 = "Jassime Meeusen", "Extern",
IF($C216 = "Kabinet van de Gouverneur", "Provinciebestuur",
IF($C216 = "Kasteel d'Ursel", "Vrije Tijd",
IF($C216 = "Kopop", "Onderwijs en Educatie",
IF($C216 = "Mermans Mieke", "Vrije Tijd",
IF($C216 = "Pers Provincie Antwerpen", "Provinciebestuur",
IF($C216 = "Pluym Maarten", "Leefmileu",
IF($C216 = "Praet Petra", "Economie",
IF($C216 = "Ragas Sophie", "Ruimte",
IF($C216 = "Rosier Mariel", "Vrije Tijd",
IF($C216 = "Ruimte Provincie Antwerpen", "Ruimte",
IF($C216 = "Sapolaite Justina", "Vrije Tijd",
IF($C216 = "Sonja Geurts", "Extern - Vrije Tijd",
IF($C216 = "Stuer Soraya", "Economie",
IF($C216 = "Toerisme Scheldeland", "Vrije Tijd",
IF($C216 = "Van Daele Gert", "Onderwijs en Educatie",
IF($C216 = "Van Houselt Marleen", "Onderwijs en Educatie",
IF($C216 = "Van Malderen Nele", "Onderwijs en Educatie",
IF($C216 = "Vandendriessche Kathleen", "Vrije Tijd",
IF($C216 = "Vercammen Katrijn", "Ruimte",
IF($C216 = "Wouters Nancy", "Vrije Tijd",
IF($C216 = "Wouters Sarah (PGRM)", "Vrije Tijd",
IF($C216 = "Gatto Duan", "Vrije Tijd",
IF($C216 = "Verhelst Hilde", "Provinciebestuur",
IF($C216 = "de Warande", "Vrije Tijd",
IF($C216 = "Galle Inge", "Onderwijs en Educatie",
IF($C216 = "Verhaert Katleen", "Ruimte",
IF($C216 = "Interreg", "Economie",
IF($C216 = "Maris Sophie", "Leefmileu",
IF($C216 = "Van Grieken Heleen", "Economie",
IF($C216 = "Koninklijk conservatorium Antwerpen", "Vrije Tijd",
IF($C216 = "Art Katleen", "Economie",
IF($C216 = "OS_Redactie_Persbericht", "Provinciebestuur", "?")))))))))))))))))))))))))))))))))))))))))))))))))))</f>
        <v>Vrije Tijd</v>
      </c>
      <c r="J216" s="1" t="str">
        <f>IF($C216 = "Aerts Evelien", "?",
IF($C216 = "Agyei Nena", "zilvermeer",
IF($C216 = "Antwerpen Fietsprovincie", "?",
IF($C216 = "APS Marijke", "?",
IF($C216 = "ART Kathleen", "POM Antwerpen",
IF($C216 = "Brinckman Lobke", "MOS",
IF($C216 = "communicatie@denekker.be", "De Nekker",
IF($C216 = "De Keyzer Anouche", "PGRA",
IF($C216 = "Deman Sabine", "Campus Vesta",
IF($C216 = "D'Haenens Eva", "Arboretum",
IF($C216 = "Dienst Economie (DEIS)", "Economie, innovatie en Samenleving",
IF($C216 = "Dienst Erfgoed", "Erfgoed",
IF($C216 = "Druart Valerie", "?",
IF($C216 = "Gijsbrechts Thalia", "Waterbeleid",
IF($C216 = "Grasso Diana", "Kamp C",
IF($C216 = "Hofkens Dorien", "Zilvermeer",
IF($C216 = "Info (Europa Direct)", "europa",
IF($C216 = "Info (VZW Kempens Landschap)", "Kempens Landschap",
IF($C216 = "Jassime Meeusen", "Interreg",
IF($C216 = "Kabinet van de Gouverneur", "Gouverneur",
IF($C216 = "Kasteel d'Ursel", "Kasteel d'Ursel",
IF($C216 = "Kopop", "Veiligheidsinstituut",
IF($C216 = "Mermans Mieke", "De Warande",
IF($C216 = "Pers Provincie Antwerpen", "?",
IF($C216 = "Pluym Maarten", "Regionale Landschappen",
IF($C216 = "Praet Petra", "Havencentrum",
IF($C216 = "Ragas Sophie", "Erfgoed",
IF($C216 = "Rosier Mariel", "Toerisme Provincie Antwerpen",
IF($C216 = "Ruimte Provincie Antwerpen", "?",
IF($C216 = "Sapolaite Justina", "PGRM",
IF($C216 = "Sonja Geurts", "Kempens Landschap",
IF($C216 = "Stuer Soraya", "?",
IF($C216 = "Toerisme Scheldeland", "Toerisme provincie Antwerpen",
IF($C216 = "Van Daele Gert", "Veiligheidsinstituut",
IF($C216 = "Van Houselt Marleen", "Suske en Wiske",
IF($C216 = "Van Malderen Nele", "?",
IF($C216 = "Vandendriessche Kathleen", "De Schorre",
IF($C216 = "Vercammen Katrijn", "?",
IF($C216 = "Wouters Nancy", "PGRK",
IF($C216 = "Wouters Sarah (PGRM)", "PGRM",
IF($C216 = "Gatto Duan", "PGRA - M - K",
IF($C216 = "Verhelst Hilde", "?",
IF($C216 = "de Warande", "De Warande",
IF($C216 = "Galle Inge", "PITO",
IF($C216 = "Maris Sophie", "Regionale Landschappen",
IF($C216 = "OS_Redactie_Persbericht", "?", "?"))))))))))))))))))))))))))))))))))))))))))))))</f>
        <v>Kempens Landschap</v>
      </c>
      <c r="K216" s="1" t="s">
        <v>16</v>
      </c>
      <c r="L216" s="95">
        <v>43584</v>
      </c>
      <c r="M216" s="65" t="str">
        <f t="shared" si="10"/>
        <v>apr</v>
      </c>
    </row>
    <row r="217" spans="1:13" x14ac:dyDescent="0.25">
      <c r="A217" s="1" t="s">
        <v>600</v>
      </c>
      <c r="B217" s="1" t="str">
        <f t="shared" si="11"/>
        <v>Provincie</v>
      </c>
      <c r="C217" s="1" t="s">
        <v>33</v>
      </c>
      <c r="D217" s="1" t="s">
        <v>320</v>
      </c>
      <c r="E217" s="2" t="s">
        <v>855</v>
      </c>
      <c r="F217" s="2" t="s">
        <v>855</v>
      </c>
      <c r="G217" s="68" t="s">
        <v>855</v>
      </c>
      <c r="H217" s="68" t="s">
        <v>855</v>
      </c>
      <c r="I217" s="1" t="str">
        <f>IF($C217 = "Aerts Evelien", "Economie",
IF($C217 = "Agyei Nena", "Vrije Tijd",
IF($C217 = "Antwerpen Fietsprovincie", "Mobilteit",
IF($C217 = "APS Marijke", "Leefmileu",
IF($C217 = "ART Kathleen", "Economie",
IF($C217 = "Brinckman Lobke", "Leefmileu",
IF($C217 = "communicatie@denekker.be", "Vrije Tijd",
IF($C217 = "De Keyzer Anouche", "Vrije Tijd",
IF($C217 = "Deman Sabine", "Onderwijs en Educatie",
IF($C217 = "D'Haenens Eva", "Vrije Tijd",
IF($C217 = "Dienst Economie (DEIS)", "Economie",
IF($C217 = "Dienst Erfgoed", "Ruimte",
IF($C217 = "Druart Valerie", "Provinciebestuur",
IF($C217 = "Gijsbrechts Thalia", "Leefmileu",
IF($C217 = "Grasso Diana", "Leefmileu",
IF($C217 = "Hofkens Dorien", "Vrije Tijd",
IF($C217 = "Info (Europa Direct)", "Economie",
IF($C217 = "Info (VZW Kempens Landschap)", "Vrije Tijd",
IF($C217 = "Jassime Meeusen", "Extern",
IF($C217 = "Kabinet van de Gouverneur", "Provinciebestuur",
IF($C217 = "Kasteel d'Ursel", "Vrije Tijd",
IF($C217 = "Kopop", "Onderwijs en Educatie",
IF($C217 = "Mermans Mieke", "Vrije Tijd",
IF($C217 = "Pers Provincie Antwerpen", "Provinciebestuur",
IF($C217 = "Pluym Maarten", "Leefmileu",
IF($C217 = "Praet Petra", "Economie",
IF($C217 = "Ragas Sophie", "Ruimte",
IF($C217 = "Rosier Mariel", "Vrije Tijd",
IF($C217 = "Ruimte Provincie Antwerpen", "Ruimte",
IF($C217 = "Sapolaite Justina", "Vrije Tijd",
IF($C217 = "Sonja Geurts", "Extern - Vrije Tijd",
IF($C217 = "Stuer Soraya", "Economie",
IF($C217 = "Toerisme Scheldeland", "Vrije Tijd",
IF($C217 = "Van Daele Gert", "Onderwijs en Educatie",
IF($C217 = "Van Houselt Marleen", "Onderwijs en Educatie",
IF($C217 = "Van Malderen Nele", "Onderwijs en Educatie",
IF($C217 = "Vandendriessche Kathleen", "Vrije Tijd",
IF($C217 = "Vercammen Katrijn", "Ruimte",
IF($C217 = "Wouters Nancy", "Vrije Tijd",
IF($C217 = "Wouters Sarah (PGRM)", "Vrije Tijd",
IF($C217 = "Gatto Duan", "Vrije Tijd",
IF($C217 = "Verhelst Hilde", "Provinciebestuur",
IF($C217 = "de Warande", "Vrije Tijd",
IF($C217 = "Galle Inge", "Onderwijs en Educatie",
IF($C217 = "Verhaert Katleen", "Ruimte",
IF($C217 = "Interreg", "Economie",
IF($C217 = "Maris Sophie", "Leefmileu",
IF($C217 = "Van Grieken Heleen", "Economie",
IF($C217 = "Koninklijk conservatorium Antwerpen", "Vrije Tijd",
IF($C217 = "Art Katleen", "Economie",
IF($C217 = "OS_Redactie_Persbericht", "Provinciebestuur", "?")))))))))))))))))))))))))))))))))))))))))))))))))))</f>
        <v>Vrije Tijd</v>
      </c>
      <c r="J217" s="1" t="str">
        <f>IF($C217 = "Aerts Evelien", "?",
IF($C217 = "Agyei Nena", "zilvermeer",
IF($C217 = "Antwerpen Fietsprovincie", "?",
IF($C217 = "APS Marijke", "?",
IF($C217 = "ART Kathleen", "POM Antwerpen",
IF($C217 = "Brinckman Lobke", "MOS",
IF($C217 = "communicatie@denekker.be", "De Nekker",
IF($C217 = "De Keyzer Anouche", "PGRA",
IF($C217 = "Deman Sabine", "Campus Vesta",
IF($C217 = "D'Haenens Eva", "Arboretum",
IF($C217 = "Dienst Economie (DEIS)", "Economie, innovatie en Samenleving",
IF($C217 = "Dienst Erfgoed", "Erfgoed",
IF($C217 = "Druart Valerie", "?",
IF($C217 = "Gijsbrechts Thalia", "Waterbeleid",
IF($C217 = "Grasso Diana", "Kamp C",
IF($C217 = "Hofkens Dorien", "Zilvermeer",
IF($C217 = "Info (Europa Direct)", "europa",
IF($C217 = "Info (VZW Kempens Landschap)", "Kempens Landschap",
IF($C217 = "Jassime Meeusen", "Interreg",
IF($C217 = "Kabinet van de Gouverneur", "Gouverneur",
IF($C217 = "Kasteel d'Ursel", "Kasteel d'Ursel",
IF($C217 = "Kopop", "Veiligheidsinstituut",
IF($C217 = "Mermans Mieke", "De Warande",
IF($C217 = "Pers Provincie Antwerpen", "?",
IF($C217 = "Pluym Maarten", "Regionale Landschappen",
IF($C217 = "Praet Petra", "Havencentrum",
IF($C217 = "Ragas Sophie", "Erfgoed",
IF($C217 = "Rosier Mariel", "Toerisme Provincie Antwerpen",
IF($C217 = "Ruimte Provincie Antwerpen", "?",
IF($C217 = "Sapolaite Justina", "PGRM",
IF($C217 = "Sonja Geurts", "Kempens Landschap",
IF($C217 = "Stuer Soraya", "?",
IF($C217 = "Toerisme Scheldeland", "Toerisme provincie Antwerpen",
IF($C217 = "Van Daele Gert", "Veiligheidsinstituut",
IF($C217 = "Van Houselt Marleen", "Suske en Wiske",
IF($C217 = "Van Malderen Nele", "?",
IF($C217 = "Vandendriessche Kathleen", "De Schorre",
IF($C217 = "Vercammen Katrijn", "?",
IF($C217 = "Wouters Nancy", "PGRK",
IF($C217 = "Wouters Sarah (PGRM)", "PGRM",
IF($C217 = "Gatto Duan", "PGRA - M - K",
IF($C217 = "Verhelst Hilde", "?",
IF($C217 = "de Warande", "De Warande",
IF($C217 = "Galle Inge", "PITO",
IF($C217 = "Maris Sophie", "Regionale Landschappen",
IF($C217 = "OS_Redactie_Persbericht", "?", "?"))))))))))))))))))))))))))))))))))))))))))))))</f>
        <v>PGRA</v>
      </c>
      <c r="K217" s="1" t="s">
        <v>31</v>
      </c>
      <c r="L217" s="95">
        <v>43584</v>
      </c>
      <c r="M217" s="65" t="str">
        <f t="shared" si="10"/>
        <v>apr</v>
      </c>
    </row>
    <row r="218" spans="1:13" x14ac:dyDescent="0.25">
      <c r="A218" s="1" t="s">
        <v>600</v>
      </c>
      <c r="B218" s="1" t="str">
        <f t="shared" si="11"/>
        <v>Provincie</v>
      </c>
      <c r="C218" s="1" t="s">
        <v>33</v>
      </c>
      <c r="D218" s="1" t="s">
        <v>321</v>
      </c>
      <c r="E218" s="2" t="s">
        <v>855</v>
      </c>
      <c r="F218" s="2" t="s">
        <v>626</v>
      </c>
      <c r="G218" s="68" t="s">
        <v>626</v>
      </c>
      <c r="H218" s="68" t="s">
        <v>855</v>
      </c>
      <c r="I218" s="1" t="str">
        <f>IF($C218 = "Aerts Evelien", "Economie",
IF($C218 = "Agyei Nena", "Vrije Tijd",
IF($C218 = "Antwerpen Fietsprovincie", "Mobilteit",
IF($C218 = "APS Marijke", "Leefmileu",
IF($C218 = "ART Kathleen", "Economie",
IF($C218 = "Brinckman Lobke", "Leefmileu",
IF($C218 = "communicatie@denekker.be", "Vrije Tijd",
IF($C218 = "De Keyzer Anouche", "Vrije Tijd",
IF($C218 = "Deman Sabine", "Onderwijs en Educatie",
IF($C218 = "D'Haenens Eva", "Vrije Tijd",
IF($C218 = "Dienst Economie (DEIS)", "Economie",
IF($C218 = "Dienst Erfgoed", "Ruimte",
IF($C218 = "Druart Valerie", "Provinciebestuur",
IF($C218 = "Gijsbrechts Thalia", "Leefmileu",
IF($C218 = "Grasso Diana", "Leefmileu",
IF($C218 = "Hofkens Dorien", "Vrije Tijd",
IF($C218 = "Info (Europa Direct)", "Economie",
IF($C218 = "Info (VZW Kempens Landschap)", "Vrije Tijd",
IF($C218 = "Jassime Meeusen", "Extern",
IF($C218 = "Kabinet van de Gouverneur", "Provinciebestuur",
IF($C218 = "Kasteel d'Ursel", "Vrije Tijd",
IF($C218 = "Kopop", "Onderwijs en Educatie",
IF($C218 = "Mermans Mieke", "Vrije Tijd",
IF($C218 = "Pers Provincie Antwerpen", "Provinciebestuur",
IF($C218 = "Pluym Maarten", "Leefmileu",
IF($C218 = "Praet Petra", "Economie",
IF($C218 = "Ragas Sophie", "Ruimte",
IF($C218 = "Rosier Mariel", "Vrije Tijd",
IF($C218 = "Ruimte Provincie Antwerpen", "Ruimte",
IF($C218 = "Sapolaite Justina", "Vrije Tijd",
IF($C218 = "Sonja Geurts", "Extern - Vrije Tijd",
IF($C218 = "Stuer Soraya", "Economie",
IF($C218 = "Toerisme Scheldeland", "Vrije Tijd",
IF($C218 = "Van Daele Gert", "Onderwijs en Educatie",
IF($C218 = "Van Houselt Marleen", "Onderwijs en Educatie",
IF($C218 = "Van Malderen Nele", "Onderwijs en Educatie",
IF($C218 = "Vandendriessche Kathleen", "Vrije Tijd",
IF($C218 = "Vercammen Katrijn", "Ruimte",
IF($C218 = "Wouters Nancy", "Vrije Tijd",
IF($C218 = "Wouters Sarah (PGRM)", "Vrije Tijd",
IF($C218 = "Gatto Duan", "Vrije Tijd",
IF($C218 = "Verhelst Hilde", "Provinciebestuur",
IF($C218 = "de Warande", "Vrije Tijd",
IF($C218 = "Galle Inge", "Onderwijs en Educatie",
IF($C218 = "Verhaert Katleen", "Ruimte",
IF($C218 = "Interreg", "Economie",
IF($C218 = "Maris Sophie", "Leefmileu",
IF($C218 = "Van Grieken Heleen", "Economie",
IF($C218 = "Koninklijk conservatorium Antwerpen", "Vrije Tijd",
IF($C218 = "Art Katleen", "Economie",
IF($C218 = "OS_Redactie_Persbericht", "Provinciebestuur", "?")))))))))))))))))))))))))))))))))))))))))))))))))))</f>
        <v>Vrije Tijd</v>
      </c>
      <c r="J218" s="1" t="str">
        <f>IF($C218 = "Aerts Evelien", "?",
IF($C218 = "Agyei Nena", "zilvermeer",
IF($C218 = "Antwerpen Fietsprovincie", "?",
IF($C218 = "APS Marijke", "?",
IF($C218 = "ART Kathleen", "POM Antwerpen",
IF($C218 = "Brinckman Lobke", "MOS",
IF($C218 = "communicatie@denekker.be", "De Nekker",
IF($C218 = "De Keyzer Anouche", "PGRA",
IF($C218 = "Deman Sabine", "Campus Vesta",
IF($C218 = "D'Haenens Eva", "Arboretum",
IF($C218 = "Dienst Economie (DEIS)", "Economie, innovatie en Samenleving",
IF($C218 = "Dienst Erfgoed", "Erfgoed",
IF($C218 = "Druart Valerie", "?",
IF($C218 = "Gijsbrechts Thalia", "Waterbeleid",
IF($C218 = "Grasso Diana", "Kamp C",
IF($C218 = "Hofkens Dorien", "Zilvermeer",
IF($C218 = "Info (Europa Direct)", "europa",
IF($C218 = "Info (VZW Kempens Landschap)", "Kempens Landschap",
IF($C218 = "Jassime Meeusen", "Interreg",
IF($C218 = "Kabinet van de Gouverneur", "Gouverneur",
IF($C218 = "Kasteel d'Ursel", "Kasteel d'Ursel",
IF($C218 = "Kopop", "Veiligheidsinstituut",
IF($C218 = "Mermans Mieke", "De Warande",
IF($C218 = "Pers Provincie Antwerpen", "?",
IF($C218 = "Pluym Maarten", "Regionale Landschappen",
IF($C218 = "Praet Petra", "Havencentrum",
IF($C218 = "Ragas Sophie", "Erfgoed",
IF($C218 = "Rosier Mariel", "Toerisme Provincie Antwerpen",
IF($C218 = "Ruimte Provincie Antwerpen", "?",
IF($C218 = "Sapolaite Justina", "PGRM",
IF($C218 = "Sonja Geurts", "Kempens Landschap",
IF($C218 = "Stuer Soraya", "?",
IF($C218 = "Toerisme Scheldeland", "Toerisme provincie Antwerpen",
IF($C218 = "Van Daele Gert", "Veiligheidsinstituut",
IF($C218 = "Van Houselt Marleen", "Suske en Wiske",
IF($C218 = "Van Malderen Nele", "?",
IF($C218 = "Vandendriessche Kathleen", "De Schorre",
IF($C218 = "Vercammen Katrijn", "?",
IF($C218 = "Wouters Nancy", "PGRK",
IF($C218 = "Wouters Sarah (PGRM)", "PGRM",
IF($C218 = "Gatto Duan", "PGRA - M - K",
IF($C218 = "Verhelst Hilde", "?",
IF($C218 = "de Warande", "De Warande",
IF($C218 = "Galle Inge", "PITO",
IF($C218 = "Maris Sophie", "Regionale Landschappen",
IF($C218 = "OS_Redactie_Persbericht", "?", "?"))))))))))))))))))))))))))))))))))))))))))))))</f>
        <v>PGRA</v>
      </c>
      <c r="K218" s="1" t="s">
        <v>31</v>
      </c>
      <c r="L218" s="95">
        <v>43584</v>
      </c>
      <c r="M218" s="65" t="str">
        <f t="shared" si="10"/>
        <v>apr</v>
      </c>
    </row>
    <row r="219" spans="1:13" x14ac:dyDescent="0.25">
      <c r="A219" s="1" t="s">
        <v>600</v>
      </c>
      <c r="B219" s="1" t="str">
        <f t="shared" si="11"/>
        <v>Provincie</v>
      </c>
      <c r="C219" s="1" t="s">
        <v>33</v>
      </c>
      <c r="D219" s="1" t="s">
        <v>322</v>
      </c>
      <c r="E219" s="2" t="s">
        <v>855</v>
      </c>
      <c r="F219" s="2" t="s">
        <v>626</v>
      </c>
      <c r="G219" s="68" t="s">
        <v>855</v>
      </c>
      <c r="H219" s="68" t="s">
        <v>855</v>
      </c>
      <c r="I219" s="1" t="str">
        <f>IF($C219 = "Aerts Evelien", "Economie",
IF($C219 = "Agyei Nena", "Vrije Tijd",
IF($C219 = "Antwerpen Fietsprovincie", "Mobilteit",
IF($C219 = "APS Marijke", "Leefmileu",
IF($C219 = "ART Kathleen", "Economie",
IF($C219 = "Brinckman Lobke", "Leefmileu",
IF($C219 = "communicatie@denekker.be", "Vrije Tijd",
IF($C219 = "De Keyzer Anouche", "Vrije Tijd",
IF($C219 = "Deman Sabine", "Onderwijs en Educatie",
IF($C219 = "D'Haenens Eva", "Vrije Tijd",
IF($C219 = "Dienst Economie (DEIS)", "Economie",
IF($C219 = "Dienst Erfgoed", "Ruimte",
IF($C219 = "Druart Valerie", "Provinciebestuur",
IF($C219 = "Gijsbrechts Thalia", "Leefmileu",
IF($C219 = "Grasso Diana", "Leefmileu",
IF($C219 = "Hofkens Dorien", "Vrije Tijd",
IF($C219 = "Info (Europa Direct)", "Economie",
IF($C219 = "Info (VZW Kempens Landschap)", "Vrije Tijd",
IF($C219 = "Jassime Meeusen", "Extern",
IF($C219 = "Kabinet van de Gouverneur", "Provinciebestuur",
IF($C219 = "Kasteel d'Ursel", "Vrije Tijd",
IF($C219 = "Kopop", "Onderwijs en Educatie",
IF($C219 = "Mermans Mieke", "Vrije Tijd",
IF($C219 = "Pers Provincie Antwerpen", "Provinciebestuur",
IF($C219 = "Pluym Maarten", "Leefmileu",
IF($C219 = "Praet Petra", "Economie",
IF($C219 = "Ragas Sophie", "Ruimte",
IF($C219 = "Rosier Mariel", "Vrije Tijd",
IF($C219 = "Ruimte Provincie Antwerpen", "Ruimte",
IF($C219 = "Sapolaite Justina", "Vrije Tijd",
IF($C219 = "Sonja Geurts", "Extern - Vrije Tijd",
IF($C219 = "Stuer Soraya", "Economie",
IF($C219 = "Toerisme Scheldeland", "Vrije Tijd",
IF($C219 = "Van Daele Gert", "Onderwijs en Educatie",
IF($C219 = "Van Houselt Marleen", "Onderwijs en Educatie",
IF($C219 = "Van Malderen Nele", "Onderwijs en Educatie",
IF($C219 = "Vandendriessche Kathleen", "Vrije Tijd",
IF($C219 = "Vercammen Katrijn", "Ruimte",
IF($C219 = "Wouters Nancy", "Vrije Tijd",
IF($C219 = "Wouters Sarah (PGRM)", "Vrije Tijd",
IF($C219 = "Gatto Duan", "Vrije Tijd",
IF($C219 = "Verhelst Hilde", "Provinciebestuur",
IF($C219 = "de Warande", "Vrije Tijd",
IF($C219 = "Galle Inge", "Onderwijs en Educatie",
IF($C219 = "Verhaert Katleen", "Ruimte",
IF($C219 = "Interreg", "Economie",
IF($C219 = "Maris Sophie", "Leefmileu",
IF($C219 = "Van Grieken Heleen", "Economie",
IF($C219 = "Koninklijk conservatorium Antwerpen", "Vrije Tijd",
IF($C219 = "Art Katleen", "Economie",
IF($C219 = "OS_Redactie_Persbericht", "Provinciebestuur", "?")))))))))))))))))))))))))))))))))))))))))))))))))))</f>
        <v>Vrije Tijd</v>
      </c>
      <c r="J219" s="1" t="str">
        <f>IF($C219 = "Aerts Evelien", "?",
IF($C219 = "Agyei Nena", "zilvermeer",
IF($C219 = "Antwerpen Fietsprovincie", "?",
IF($C219 = "APS Marijke", "?",
IF($C219 = "ART Kathleen", "POM Antwerpen",
IF($C219 = "Brinckman Lobke", "MOS",
IF($C219 = "communicatie@denekker.be", "De Nekker",
IF($C219 = "De Keyzer Anouche", "PGRA",
IF($C219 = "Deman Sabine", "Campus Vesta",
IF($C219 = "D'Haenens Eva", "Arboretum",
IF($C219 = "Dienst Economie (DEIS)", "Economie, innovatie en Samenleving",
IF($C219 = "Dienst Erfgoed", "Erfgoed",
IF($C219 = "Druart Valerie", "?",
IF($C219 = "Gijsbrechts Thalia", "Waterbeleid",
IF($C219 = "Grasso Diana", "Kamp C",
IF($C219 = "Hofkens Dorien", "Zilvermeer",
IF($C219 = "Info (Europa Direct)", "europa",
IF($C219 = "Info (VZW Kempens Landschap)", "Kempens Landschap",
IF($C219 = "Jassime Meeusen", "Interreg",
IF($C219 = "Kabinet van de Gouverneur", "Gouverneur",
IF($C219 = "Kasteel d'Ursel", "Kasteel d'Ursel",
IF($C219 = "Kopop", "Veiligheidsinstituut",
IF($C219 = "Mermans Mieke", "De Warande",
IF($C219 = "Pers Provincie Antwerpen", "?",
IF($C219 = "Pluym Maarten", "Regionale Landschappen",
IF($C219 = "Praet Petra", "Havencentrum",
IF($C219 = "Ragas Sophie", "Erfgoed",
IF($C219 = "Rosier Mariel", "Toerisme Provincie Antwerpen",
IF($C219 = "Ruimte Provincie Antwerpen", "?",
IF($C219 = "Sapolaite Justina", "PGRM",
IF($C219 = "Sonja Geurts", "Kempens Landschap",
IF($C219 = "Stuer Soraya", "?",
IF($C219 = "Toerisme Scheldeland", "Toerisme provincie Antwerpen",
IF($C219 = "Van Daele Gert", "Veiligheidsinstituut",
IF($C219 = "Van Houselt Marleen", "Suske en Wiske",
IF($C219 = "Van Malderen Nele", "?",
IF($C219 = "Vandendriessche Kathleen", "De Schorre",
IF($C219 = "Vercammen Katrijn", "?",
IF($C219 = "Wouters Nancy", "PGRK",
IF($C219 = "Wouters Sarah (PGRM)", "PGRM",
IF($C219 = "Gatto Duan", "PGRA - M - K",
IF($C219 = "Verhelst Hilde", "?",
IF($C219 = "de Warande", "De Warande",
IF($C219 = "Galle Inge", "PITO",
IF($C219 = "Maris Sophie", "Regionale Landschappen",
IF($C219 = "OS_Redactie_Persbericht", "?", "?"))))))))))))))))))))))))))))))))))))))))))))))</f>
        <v>PGRA</v>
      </c>
      <c r="K219" s="1" t="s">
        <v>31</v>
      </c>
      <c r="L219" s="95">
        <v>43584</v>
      </c>
      <c r="M219" s="65" t="str">
        <f t="shared" si="10"/>
        <v>apr</v>
      </c>
    </row>
    <row r="220" spans="1:13" x14ac:dyDescent="0.25">
      <c r="A220" s="1" t="s">
        <v>600</v>
      </c>
      <c r="B220" s="1" t="str">
        <f t="shared" si="11"/>
        <v>Persdienst</v>
      </c>
      <c r="C220" s="1" t="s">
        <v>84</v>
      </c>
      <c r="D220" s="1" t="s">
        <v>331</v>
      </c>
      <c r="E220" s="2" t="s">
        <v>855</v>
      </c>
      <c r="F220" s="2" t="s">
        <v>855</v>
      </c>
      <c r="G220" s="68" t="s">
        <v>626</v>
      </c>
      <c r="H220" s="68" t="s">
        <v>855</v>
      </c>
      <c r="I220" s="1" t="s">
        <v>590</v>
      </c>
      <c r="J220" s="1" t="s">
        <v>648</v>
      </c>
      <c r="K220" s="1" t="s">
        <v>16</v>
      </c>
      <c r="L220" s="95">
        <v>43585</v>
      </c>
      <c r="M220" s="65" t="str">
        <f t="shared" si="10"/>
        <v>apr</v>
      </c>
    </row>
    <row r="221" spans="1:13" x14ac:dyDescent="0.25">
      <c r="A221" s="1" t="s">
        <v>600</v>
      </c>
      <c r="B221" s="1" t="str">
        <f t="shared" si="11"/>
        <v>Provincie</v>
      </c>
      <c r="C221" s="1" t="s">
        <v>157</v>
      </c>
      <c r="D221" s="16" t="s">
        <v>332</v>
      </c>
      <c r="E221" s="1" t="s">
        <v>626</v>
      </c>
      <c r="F221" s="1" t="s">
        <v>855</v>
      </c>
      <c r="G221" s="68" t="s">
        <v>855</v>
      </c>
      <c r="H221" s="68" t="s">
        <v>855</v>
      </c>
      <c r="I221" s="1" t="str">
        <f>IF($C221 = "Aerts Evelien", "Economie",
IF($C221 = "Agyei Nena", "Vrije Tijd",
IF($C221 = "Antwerpen Fietsprovincie", "Mobilteit",
IF($C221 = "APS Marijke", "Leefmileu",
IF($C221 = "ART Kathleen", "Economie",
IF($C221 = "Brinckman Lobke", "Leefmileu",
IF($C221 = "communicatie@denekker.be", "Vrije Tijd",
IF($C221 = "De Keyzer Anouche", "Vrije Tijd",
IF($C221 = "Deman Sabine", "Onderwijs en Educatie",
IF($C221 = "D'Haenens Eva", "Vrije Tijd",
IF($C221 = "Dienst Economie (DEIS)", "Economie",
IF($C221 = "Dienst Erfgoed", "Ruimte",
IF($C221 = "Druart Valerie", "Provinciebestuur",
IF($C221 = "Gijsbrechts Thalia", "Leefmileu",
IF($C221 = "Grasso Diana", "Leefmileu",
IF($C221 = "Hofkens Dorien", "Vrije Tijd",
IF($C221 = "Info (Europa Direct)", "Economie",
IF($C221 = "Info (VZW Kempens Landschap)", "Vrije Tijd",
IF($C221 = "Jassime Meeusen", "Extern",
IF($C221 = "Kabinet van de Gouverneur", "Provinciebestuur",
IF($C221 = "Kasteel d'Ursel", "Vrije Tijd",
IF($C221 = "Kopop", "Onderwijs en Educatie",
IF($C221 = "Mermans Mieke", "Vrije Tijd",
IF($C221 = "Pers Provincie Antwerpen", "Provinciebestuur",
IF($C221 = "Pluym Maarten", "Leefmileu",
IF($C221 = "Praet Petra", "Economie",
IF($C221 = "Ragas Sophie", "Ruimte",
IF($C221 = "Rosier Mariel", "Vrije Tijd",
IF($C221 = "Ruimte Provincie Antwerpen", "Ruimte",
IF($C221 = "Sapolaite Justina", "Vrije Tijd",
IF($C221 = "Sonja Geurts", "Extern - Vrije Tijd",
IF($C221 = "Stuer Soraya", "Economie",
IF($C221 = "Toerisme Scheldeland", "Vrije Tijd",
IF($C221 = "Van Daele Gert", "Onderwijs en Educatie",
IF($C221 = "Van Houselt Marleen", "Onderwijs en Educatie",
IF($C221 = "Van Malderen Nele", "Onderwijs en Educatie",
IF($C221 = "Vandendriessche Kathleen", "Vrije Tijd",
IF($C221 = "Vercammen Katrijn", "Ruimte",
IF($C221 = "Wouters Nancy", "Vrije Tijd",
IF($C221 = "Wouters Sarah (PGRM)", "Vrije Tijd",
IF($C221 = "Gatto Duan", "Vrije Tijd",
IF($C221 = "Verhelst Hilde", "Provinciebestuur",
IF($C221 = "de Warande", "Vrije Tijd",
IF($C221 = "Galle Inge", "Onderwijs en Educatie",
IF($C221 = "Verhaert Katleen", "Ruimte",
IF($C221 = "Interreg", "Economie",
IF($C221 = "Maris Sophie", "Leefmileu",
IF($C221 = "Van Grieken Heleen", "Economie",
IF($C221 = "Koninklijk conservatorium Antwerpen", "Vrije Tijd",
IF($C221 = "Art Katleen", "Economie",
IF($C221 = "OS_Redactie_Persbericht", "Provinciebestuur", "?")))))))))))))))))))))))))))))))))))))))))))))))))))</f>
        <v>Economie</v>
      </c>
      <c r="J221" s="1" t="s">
        <v>648</v>
      </c>
      <c r="K221" s="1" t="s">
        <v>11</v>
      </c>
      <c r="L221" s="95">
        <v>43585</v>
      </c>
      <c r="M221" s="65" t="str">
        <f t="shared" si="10"/>
        <v>apr</v>
      </c>
    </row>
    <row r="222" spans="1:13" x14ac:dyDescent="0.25">
      <c r="A222" s="1" t="s">
        <v>600</v>
      </c>
      <c r="B222" s="1" t="str">
        <f t="shared" si="11"/>
        <v>Provincie</v>
      </c>
      <c r="C222" s="1" t="s">
        <v>70</v>
      </c>
      <c r="D222" s="15" t="s">
        <v>329</v>
      </c>
      <c r="E222" s="1" t="s">
        <v>626</v>
      </c>
      <c r="F222" s="1" t="s">
        <v>855</v>
      </c>
      <c r="G222" s="68" t="s">
        <v>855</v>
      </c>
      <c r="H222" s="68" t="s">
        <v>855</v>
      </c>
      <c r="I222" s="1" t="s">
        <v>593</v>
      </c>
      <c r="J222" s="1" t="s">
        <v>646</v>
      </c>
      <c r="K222" s="1" t="s">
        <v>11</v>
      </c>
      <c r="L222" s="95">
        <v>43585</v>
      </c>
      <c r="M222" s="65" t="str">
        <f t="shared" si="10"/>
        <v>apr</v>
      </c>
    </row>
    <row r="223" spans="1:13" x14ac:dyDescent="0.25">
      <c r="A223" s="1" t="s">
        <v>600</v>
      </c>
      <c r="B223" s="1" t="str">
        <f t="shared" si="11"/>
        <v>Provincie</v>
      </c>
      <c r="C223" s="1" t="s">
        <v>334</v>
      </c>
      <c r="D223" s="1" t="s">
        <v>333</v>
      </c>
      <c r="E223" s="2" t="s">
        <v>855</v>
      </c>
      <c r="F223" s="2" t="s">
        <v>855</v>
      </c>
      <c r="G223" s="68" t="str">
        <f>IF($F223= "Nee", "Nee",  IF(F223 = "Ja", "?", ""))</f>
        <v>Nee</v>
      </c>
      <c r="H223" s="68" t="s">
        <v>855</v>
      </c>
      <c r="I223" s="1" t="str">
        <f>IF($C223 = "Aerts Evelien", "Economie",
IF($C223 = "Agyei Nena", "Vrije Tijd",
IF($C223 = "Antwerpen Fietsprovincie", "Mobilteit",
IF($C223 = "APS Marijke", "Leefmileu",
IF($C223 = "ART Kathleen", "Economie",
IF($C223 = "Brinckman Lobke", "Leefmileu",
IF($C223 = "communicatie@denekker.be", "Vrije Tijd",
IF($C223 = "De Keyzer Anouche", "Vrije Tijd",
IF($C223 = "Deman Sabine", "Onderwijs en Educatie",
IF($C223 = "D'Haenens Eva", "Vrije Tijd",
IF($C223 = "Dienst Economie (DEIS)", "Economie",
IF($C223 = "Dienst Erfgoed", "Ruimte",
IF($C223 = "Druart Valerie", "Provinciebestuur",
IF($C223 = "Gijsbrechts Thalia", "Leefmileu",
IF($C223 = "Grasso Diana", "Leefmileu",
IF($C223 = "Hofkens Dorien", "Vrije Tijd",
IF($C223 = "Info (Europa Direct)", "Economie",
IF($C223 = "Info (VZW Kempens Landschap)", "Vrije Tijd",
IF($C223 = "Jassime Meeusen", "Extern",
IF($C223 = "Kabinet van de Gouverneur", "Provinciebestuur",
IF($C223 = "Kasteel d'Ursel", "Vrije Tijd",
IF($C223 = "Kopop", "Onderwijs en Educatie",
IF($C223 = "Mermans Mieke", "Vrije Tijd",
IF($C223 = "Pers Provincie Antwerpen", "Provinciebestuur",
IF($C223 = "Pluym Maarten", "Leefmileu",
IF($C223 = "Praet Petra", "Economie",
IF($C223 = "Ragas Sophie", "Ruimte",
IF($C223 = "Rosier Mariel", "Vrije Tijd",
IF($C223 = "Ruimte Provincie Antwerpen", "Ruimte",
IF($C223 = "Sapolaite Justina", "Vrije Tijd",
IF($C223 = "Sonja Geurts", "Extern - Vrije Tijd",
IF($C223 = "Stuer Soraya", "Economie",
IF($C223 = "Toerisme Scheldeland", "Vrije Tijd",
IF($C223 = "Van Daele Gert", "Onderwijs en Educatie",
IF($C223 = "Van Houselt Marleen", "Onderwijs en Educatie",
IF($C223 = "Van Malderen Nele", "Onderwijs en Educatie",
IF($C223 = "Vandendriessche Kathleen", "Vrije Tijd",
IF($C223 = "Vercammen Katrijn", "Ruimte",
IF($C223 = "Wouters Nancy", "Vrije Tijd",
IF($C223 = "Wouters Sarah (PGRM)", "Vrije Tijd",
IF($C223 = "Gatto Duan", "Vrije Tijd",
IF($C223 = "Verhelst Hilde", "Provinciebestuur",
IF($C223 = "de Warande", "Vrije Tijd",
IF($C223 = "Galle Inge", "Onderwijs en Educatie",
IF($C223 = "Verhaert Katleen", "Ruimte",
IF($C223 = "Interreg", "Economie",
IF($C223 = "Maris Sophie", "Leefmileu",
IF($C223 = "Van Grieken Heleen", "Economie",
IF($C223 = "Koninklijk conservatorium Antwerpen", "Vrije Tijd",
IF($C223 = "Art Katleen", "Economie",
IF($C223 = "OS_Redactie_Persbericht", "Provinciebestuur", "?")))))))))))))))))))))))))))))))))))))))))))))))))))</f>
        <v>Onderwijs en Educatie</v>
      </c>
      <c r="J223" s="1" t="str">
        <f>IF($C223 = "Aerts Evelien", "?",
IF($C223 = "Agyei Nena", "zilvermeer",
IF($C223 = "Antwerpen Fietsprovincie", "?",
IF($C223 = "APS Marijke", "?",
IF($C223 = "ART Kathleen", "POM Antwerpen",
IF($C223 = "Brinckman Lobke", "MOS",
IF($C223 = "communicatie@denekker.be", "De Nekker",
IF($C223 = "De Keyzer Anouche", "PGRA",
IF($C223 = "Deman Sabine", "Campus Vesta",
IF($C223 = "D'Haenens Eva", "Arboretum",
IF($C223 = "Dienst Economie (DEIS)", "Economie, innovatie en Samenleving",
IF($C223 = "Dienst Erfgoed", "Erfgoed",
IF($C223 = "Druart Valerie", "?",
IF($C223 = "Gijsbrechts Thalia", "Waterbeleid",
IF($C223 = "Grasso Diana", "Kamp C",
IF($C223 = "Hofkens Dorien", "Zilvermeer",
IF($C223 = "Info (Europa Direct)", "europa",
IF($C223 = "Info (VZW Kempens Landschap)", "Kempens Landschap",
IF($C223 = "Jassime Meeusen", "Interreg",
IF($C223 = "Kabinet van de Gouverneur", "Gouverneur",
IF($C223 = "Kasteel d'Ursel", "Kasteel d'Ursel",
IF($C223 = "Kopop", "Veiligheidsinstituut",
IF($C223 = "Mermans Mieke", "De Warande",
IF($C223 = "Pers Provincie Antwerpen", "?",
IF($C223 = "Pluym Maarten", "Regionale Landschappen",
IF($C223 = "Praet Petra", "Havencentrum",
IF($C223 = "Ragas Sophie", "Erfgoed",
IF($C223 = "Rosier Mariel", "Toerisme Provincie Antwerpen",
IF($C223 = "Ruimte Provincie Antwerpen", "?",
IF($C223 = "Sapolaite Justina", "PGRM",
IF($C223 = "Sonja Geurts", "Kempens Landschap",
IF($C223 = "Stuer Soraya", "?",
IF($C223 = "Toerisme Scheldeland", "Toerisme provincie Antwerpen",
IF($C223 = "Van Daele Gert", "Veiligheidsinstituut",
IF($C223 = "Van Houselt Marleen", "Suske en Wiske",
IF($C223 = "Van Malderen Nele", "?",
IF($C223 = "Vandendriessche Kathleen", "De Schorre",
IF($C223 = "Vercammen Katrijn", "?",
IF($C223 = "Wouters Nancy", "PGRK",
IF($C223 = "Wouters Sarah (PGRM)", "PGRM",
IF($C223 = "Gatto Duan", "PGRA - M - K",
IF($C223 = "Verhelst Hilde", "?",
IF($C223 = "de Warande", "De Warande",
IF($C223 = "Galle Inge", "PITO",
IF($C223 = "Maris Sophie", "Regionale Landschappen",
IF($C223 = "OS_Redactie_Persbericht", "?", "?"))))))))))))))))))))))))))))))))))))))))))))))</f>
        <v>Veiligheidsinstituut</v>
      </c>
      <c r="K223" s="1" t="s">
        <v>16</v>
      </c>
      <c r="L223" s="95">
        <v>43585</v>
      </c>
      <c r="M223" s="65" t="str">
        <f t="shared" si="10"/>
        <v>apr</v>
      </c>
    </row>
    <row r="224" spans="1:13" x14ac:dyDescent="0.25">
      <c r="A224" s="1" t="s">
        <v>600</v>
      </c>
      <c r="B224" s="1" t="str">
        <f t="shared" si="11"/>
        <v>Provincie</v>
      </c>
      <c r="C224" s="1" t="s">
        <v>233</v>
      </c>
      <c r="D224" s="1" t="s">
        <v>335</v>
      </c>
      <c r="E224" s="2" t="s">
        <v>855</v>
      </c>
      <c r="F224" s="2" t="s">
        <v>626</v>
      </c>
      <c r="G224" s="68" t="s">
        <v>626</v>
      </c>
      <c r="H224" s="68" t="s">
        <v>855</v>
      </c>
      <c r="I224" s="1" t="str">
        <f>IF($C224 = "Aerts Evelien", "Economie",
IF($C224 = "Agyei Nena", "Vrije Tijd",
IF($C224 = "Antwerpen Fietsprovincie", "Mobilteit",
IF($C224 = "APS Marijke", "Leefmileu",
IF($C224 = "ART Kathleen", "Economie",
IF($C224 = "Brinckman Lobke", "Leefmileu",
IF($C224 = "communicatie@denekker.be", "Vrije Tijd",
IF($C224 = "De Keyzer Anouche", "Vrije Tijd",
IF($C224 = "Deman Sabine", "Onderwijs en Educatie",
IF($C224 = "D'Haenens Eva", "Vrije Tijd",
IF($C224 = "Dienst Economie (DEIS)", "Economie",
IF($C224 = "Dienst Erfgoed", "Ruimte",
IF($C224 = "Druart Valerie", "Provinciebestuur",
IF($C224 = "Gijsbrechts Thalia", "Leefmileu",
IF($C224 = "Grasso Diana", "Leefmileu",
IF($C224 = "Hofkens Dorien", "Vrije Tijd",
IF($C224 = "Info (Europa Direct)", "Economie",
IF($C224 = "Info (VZW Kempens Landschap)", "Vrije Tijd",
IF($C224 = "Jassime Meeusen", "Extern",
IF($C224 = "Kabinet van de Gouverneur", "Provinciebestuur",
IF($C224 = "Kasteel d'Ursel", "Vrije Tijd",
IF($C224 = "Kopop", "Onderwijs en Educatie",
IF($C224 = "Mermans Mieke", "Vrije Tijd",
IF($C224 = "Pers Provincie Antwerpen", "Provinciebestuur",
IF($C224 = "Pluym Maarten", "Leefmileu",
IF($C224 = "Praet Petra", "Economie",
IF($C224 = "Ragas Sophie", "Ruimte",
IF($C224 = "Rosier Mariel", "Vrije Tijd",
IF($C224 = "Ruimte Provincie Antwerpen", "Ruimte",
IF($C224 = "Sapolaite Justina", "Vrije Tijd",
IF($C224 = "Sonja Geurts", "Extern - Vrije Tijd",
IF($C224 = "Stuer Soraya", "Economie",
IF($C224 = "Toerisme Scheldeland", "Vrije Tijd",
IF($C224 = "Van Daele Gert", "Onderwijs en Educatie",
IF($C224 = "Van Houselt Marleen", "Onderwijs en Educatie",
IF($C224 = "Van Malderen Nele", "Onderwijs en Educatie",
IF($C224 = "Vandendriessche Kathleen", "Vrije Tijd",
IF($C224 = "Vercammen Katrijn", "Ruimte",
IF($C224 = "Wouters Nancy", "Vrije Tijd",
IF($C224 = "Wouters Sarah (PGRM)", "Vrije Tijd",
IF($C224 = "Gatto Duan", "Vrije Tijd",
IF($C224 = "Verhelst Hilde", "Provinciebestuur",
IF($C224 = "de Warande", "Vrije Tijd",
IF($C224 = "Galle Inge", "Onderwijs en Educatie",
IF($C224 = "Verhaert Katleen", "Ruimte",
IF($C224 = "Interreg", "Economie",
IF($C224 = "Maris Sophie", "Leefmileu",
IF($C224 = "Van Grieken Heleen", "Economie",
IF($C224 = "Koninklijk conservatorium Antwerpen", "Vrije Tijd",
IF($C224 = "Art Katleen", "Economie",
IF($C224 = "OS_Redactie_Persbericht", "Provinciebestuur", "?")))))))))))))))))))))))))))))))))))))))))))))))))))</f>
        <v>Vrije Tijd</v>
      </c>
      <c r="J224" s="1" t="str">
        <f>IF($C224 = "Aerts Evelien", "?",
IF($C224 = "Agyei Nena", "zilvermeer",
IF($C224 = "Antwerpen Fietsprovincie", "?",
IF($C224 = "APS Marijke", "?",
IF($C224 = "ART Kathleen", "POM Antwerpen",
IF($C224 = "Brinckman Lobke", "MOS",
IF($C224 = "communicatie@denekker.be", "De Nekker",
IF($C224 = "De Keyzer Anouche", "PGRA",
IF($C224 = "Deman Sabine", "Campus Vesta",
IF($C224 = "D'Haenens Eva", "Arboretum",
IF($C224 = "Dienst Economie (DEIS)", "Economie, innovatie en Samenleving",
IF($C224 = "Dienst Erfgoed", "Erfgoed",
IF($C224 = "Druart Valerie", "?",
IF($C224 = "Gijsbrechts Thalia", "Waterbeleid",
IF($C224 = "Grasso Diana", "Kamp C",
IF($C224 = "Hofkens Dorien", "Zilvermeer",
IF($C224 = "Info (Europa Direct)", "europa",
IF($C224 = "Info (VZW Kempens Landschap)", "Kempens Landschap",
IF($C224 = "Jassime Meeusen", "Interreg",
IF($C224 = "Kabinet van de Gouverneur", "Gouverneur",
IF($C224 = "Kasteel d'Ursel", "Kasteel d'Ursel",
IF($C224 = "Kopop", "Veiligheidsinstituut",
IF($C224 = "Mermans Mieke", "De Warande",
IF($C224 = "Pers Provincie Antwerpen", "?",
IF($C224 = "Pluym Maarten", "Regionale Landschappen",
IF($C224 = "Praet Petra", "Havencentrum",
IF($C224 = "Ragas Sophie", "Erfgoed",
IF($C224 = "Rosier Mariel", "Toerisme Provincie Antwerpen",
IF($C224 = "Ruimte Provincie Antwerpen", "?",
IF($C224 = "Sapolaite Justina", "PGRM",
IF($C224 = "Sonja Geurts", "Kempens Landschap",
IF($C224 = "Stuer Soraya", "?",
IF($C224 = "Toerisme Scheldeland", "Toerisme provincie Antwerpen",
IF($C224 = "Van Daele Gert", "Veiligheidsinstituut",
IF($C224 = "Van Houselt Marleen", "Suske en Wiske",
IF($C224 = "Van Malderen Nele", "?",
IF($C224 = "Vandendriessche Kathleen", "De Schorre",
IF($C224 = "Vercammen Katrijn", "?",
IF($C224 = "Wouters Nancy", "PGRK",
IF($C224 = "Wouters Sarah (PGRM)", "PGRM",
IF($C224 = "Gatto Duan", "PGRA - M - K",
IF($C224 = "Verhelst Hilde", "?",
IF($C224 = "de Warande", "De Warande",
IF($C224 = "Galle Inge", "PITO",
IF($C224 = "Maris Sophie", "Regionale Landschappen",
IF($C224 = "OS_Redactie_Persbericht", "?", "?"))))))))))))))))))))))))))))))))))))))))))))))</f>
        <v>De Schorre</v>
      </c>
      <c r="K224" s="1" t="s">
        <v>16</v>
      </c>
      <c r="L224" s="95">
        <v>43585</v>
      </c>
      <c r="M224" s="65" t="str">
        <f t="shared" si="10"/>
        <v>apr</v>
      </c>
    </row>
    <row r="225" spans="1:13" x14ac:dyDescent="0.25">
      <c r="A225" s="1" t="s">
        <v>600</v>
      </c>
      <c r="B225" s="1" t="str">
        <f t="shared" si="11"/>
        <v>Provincie</v>
      </c>
      <c r="C225" s="1" t="s">
        <v>35</v>
      </c>
      <c r="D225" s="1" t="s">
        <v>330</v>
      </c>
      <c r="E225" s="2" t="s">
        <v>855</v>
      </c>
      <c r="F225" s="2" t="s">
        <v>855</v>
      </c>
      <c r="G225" s="68" t="str">
        <f>IF($F225= "Nee", "Nee",  IF(F225 = "Ja", "?", ""))</f>
        <v>Nee</v>
      </c>
      <c r="H225" s="68" t="s">
        <v>855</v>
      </c>
      <c r="I225" s="1" t="str">
        <f>IF($C225 = "Aerts Evelien", "Economie",
IF($C225 = "Agyei Nena", "Vrije Tijd",
IF($C225 = "Antwerpen Fietsprovincie", "Mobilteit",
IF($C225 = "APS Marijke", "Leefmileu",
IF($C225 = "ART Kathleen", "Economie",
IF($C225 = "Brinckman Lobke", "Leefmileu",
IF($C225 = "communicatie@denekker.be", "Vrije Tijd",
IF($C225 = "De Keyzer Anouche", "Vrije Tijd",
IF($C225 = "Deman Sabine", "Onderwijs en Educatie",
IF($C225 = "D'Haenens Eva", "Vrije Tijd",
IF($C225 = "Dienst Economie (DEIS)", "Economie",
IF($C225 = "Dienst Erfgoed", "Ruimte",
IF($C225 = "Druart Valerie", "Provinciebestuur",
IF($C225 = "Gijsbrechts Thalia", "Leefmileu",
IF($C225 = "Grasso Diana", "Leefmileu",
IF($C225 = "Hofkens Dorien", "Vrije Tijd",
IF($C225 = "Info (Europa Direct)", "Economie",
IF($C225 = "Info (VZW Kempens Landschap)", "Vrije Tijd",
IF($C225 = "Jassime Meeusen", "Extern",
IF($C225 = "Kabinet van de Gouverneur", "Provinciebestuur",
IF($C225 = "Kasteel d'Ursel", "Vrije Tijd",
IF($C225 = "Kopop", "Onderwijs en Educatie",
IF($C225 = "Mermans Mieke", "Vrije Tijd",
IF($C225 = "Pers Provincie Antwerpen", "Provinciebestuur",
IF($C225 = "Pluym Maarten", "Leefmileu",
IF($C225 = "Praet Petra", "Economie",
IF($C225 = "Ragas Sophie", "Ruimte",
IF($C225 = "Rosier Mariel", "Vrije Tijd",
IF($C225 = "Ruimte Provincie Antwerpen", "Ruimte",
IF($C225 = "Sapolaite Justina", "Vrije Tijd",
IF($C225 = "Sonja Geurts", "Extern - Vrije Tijd",
IF($C225 = "Stuer Soraya", "Economie",
IF($C225 = "Toerisme Scheldeland", "Vrije Tijd",
IF($C225 = "Van Daele Gert", "Onderwijs en Educatie",
IF($C225 = "Van Houselt Marleen", "Onderwijs en Educatie",
IF($C225 = "Van Malderen Nele", "Onderwijs en Educatie",
IF($C225 = "Vandendriessche Kathleen", "Vrije Tijd",
IF($C225 = "Vercammen Katrijn", "Ruimte",
IF($C225 = "Wouters Nancy", "Vrije Tijd",
IF($C225 = "Wouters Sarah (PGRM)", "Vrije Tijd",
IF($C225 = "Gatto Duan", "Vrije Tijd",
IF($C225 = "Verhelst Hilde", "Provinciebestuur",
IF($C225 = "de Warande", "Vrije Tijd",
IF($C225 = "Galle Inge", "Onderwijs en Educatie",
IF($C225 = "Verhaert Katleen", "Ruimte",
IF($C225 = "Interreg", "Economie",
IF($C225 = "Maris Sophie", "Leefmileu",
IF($C225 = "Van Grieken Heleen", "Economie",
IF($C225 = "Koninklijk conservatorium Antwerpen", "Vrije Tijd",
IF($C225 = "Art Katleen", "Economie",
IF($C225 = "OS_Redactie_Persbericht", "Provinciebestuur", "?")))))))))))))))))))))))))))))))))))))))))))))))))))</f>
        <v>Vrije Tijd</v>
      </c>
      <c r="J225" s="1" t="s">
        <v>35</v>
      </c>
      <c r="K225" s="1" t="s">
        <v>16</v>
      </c>
      <c r="L225" s="95">
        <v>43585</v>
      </c>
      <c r="M225" s="65" t="str">
        <f t="shared" si="10"/>
        <v>apr</v>
      </c>
    </row>
    <row r="226" spans="1:13" x14ac:dyDescent="0.25">
      <c r="A226" s="1" t="s">
        <v>600</v>
      </c>
      <c r="B226" s="1" t="str">
        <f t="shared" si="11"/>
        <v>Provincie</v>
      </c>
      <c r="C226" s="1" t="s">
        <v>50</v>
      </c>
      <c r="D226" s="1" t="s">
        <v>336</v>
      </c>
      <c r="E226" s="2" t="s">
        <v>855</v>
      </c>
      <c r="F226" s="2" t="s">
        <v>626</v>
      </c>
      <c r="G226" s="68" t="s">
        <v>626</v>
      </c>
      <c r="H226" s="68" t="s">
        <v>855</v>
      </c>
      <c r="I226" s="1" t="str">
        <f>IF($C226 = "Aerts Evelien", "Economie",
IF($C226 = "Agyei Nena", "Vrije Tijd",
IF($C226 = "Antwerpen Fietsprovincie", "Mobilteit",
IF($C226 = "APS Marijke", "Leefmileu",
IF($C226 = "ART Kathleen", "Economie",
IF($C226 = "Brinckman Lobke", "Leefmileu",
IF($C226 = "communicatie@denekker.be", "Vrije Tijd",
IF($C226 = "De Keyzer Anouche", "Vrije Tijd",
IF($C226 = "Deman Sabine", "Onderwijs en Educatie",
IF($C226 = "D'Haenens Eva", "Vrije Tijd",
IF($C226 = "Dienst Economie (DEIS)", "Economie",
IF($C226 = "Dienst Erfgoed", "Ruimte",
IF($C226 = "Druart Valerie", "Provinciebestuur",
IF($C226 = "Gijsbrechts Thalia", "Leefmileu",
IF($C226 = "Grasso Diana", "Leefmileu",
IF($C226 = "Hofkens Dorien", "Vrije Tijd",
IF($C226 = "Info (Europa Direct)", "Economie",
IF($C226 = "Info (VZW Kempens Landschap)", "Vrije Tijd",
IF($C226 = "Jassime Meeusen", "Extern",
IF($C226 = "Kabinet van de Gouverneur", "Provinciebestuur",
IF($C226 = "Kasteel d'Ursel", "Vrije Tijd",
IF($C226 = "Kopop", "Onderwijs en Educatie",
IF($C226 = "Mermans Mieke", "Vrije Tijd",
IF($C226 = "Pers Provincie Antwerpen", "Provinciebestuur",
IF($C226 = "Pluym Maarten", "Leefmileu",
IF($C226 = "Praet Petra", "Economie",
IF($C226 = "Ragas Sophie", "Ruimte",
IF($C226 = "Rosier Mariel", "Vrije Tijd",
IF($C226 = "Ruimte Provincie Antwerpen", "Ruimte",
IF($C226 = "Sapolaite Justina", "Vrije Tijd",
IF($C226 = "Sonja Geurts", "Extern - Vrije Tijd",
IF($C226 = "Stuer Soraya", "Economie",
IF($C226 = "Toerisme Scheldeland", "Vrije Tijd",
IF($C226 = "Van Daele Gert", "Onderwijs en Educatie",
IF($C226 = "Van Houselt Marleen", "Onderwijs en Educatie",
IF($C226 = "Van Malderen Nele", "Onderwijs en Educatie",
IF($C226 = "Vandendriessche Kathleen", "Vrije Tijd",
IF($C226 = "Vercammen Katrijn", "Ruimte",
IF($C226 = "Wouters Nancy", "Vrije Tijd",
IF($C226 = "Wouters Sarah (PGRM)", "Vrije Tijd",
IF($C226 = "Gatto Duan", "Vrije Tijd",
IF($C226 = "Verhelst Hilde", "Provinciebestuur",
IF($C226 = "de Warande", "Vrije Tijd",
IF($C226 = "Galle Inge", "Onderwijs en Educatie",
IF($C226 = "Verhaert Katleen", "Ruimte",
IF($C226 = "Interreg", "Economie",
IF($C226 = "Maris Sophie", "Leefmileu",
IF($C226 = "Van Grieken Heleen", "Economie",
IF($C226 = "Koninklijk conservatorium Antwerpen", "Vrije Tijd",
IF($C226 = "Art Katleen", "Economie",
IF($C226 = "OS_Redactie_Persbericht", "Provinciebestuur", "?")))))))))))))))))))))))))))))))))))))))))))))))))))</f>
        <v>Economie</v>
      </c>
      <c r="J226" s="1" t="s">
        <v>306</v>
      </c>
      <c r="K226" s="1" t="s">
        <v>16</v>
      </c>
      <c r="L226" s="95">
        <v>43588</v>
      </c>
      <c r="M226" s="65" t="str">
        <f t="shared" si="10"/>
        <v>mei</v>
      </c>
    </row>
    <row r="227" spans="1:13" x14ac:dyDescent="0.25">
      <c r="A227" s="1" t="s">
        <v>600</v>
      </c>
      <c r="B227" s="1" t="str">
        <f t="shared" si="11"/>
        <v>Provincie</v>
      </c>
      <c r="C227" s="1" t="s">
        <v>70</v>
      </c>
      <c r="D227" s="15" t="s">
        <v>337</v>
      </c>
      <c r="E227" s="2" t="s">
        <v>855</v>
      </c>
      <c r="F227" s="2" t="s">
        <v>855</v>
      </c>
      <c r="G227" s="68" t="s">
        <v>855</v>
      </c>
      <c r="H227" s="68" t="s">
        <v>855</v>
      </c>
      <c r="I227" s="1" t="s">
        <v>593</v>
      </c>
      <c r="J227" s="1" t="s">
        <v>646</v>
      </c>
      <c r="K227" s="1" t="s">
        <v>16</v>
      </c>
      <c r="L227" s="95">
        <v>43588</v>
      </c>
      <c r="M227" s="65" t="str">
        <f t="shared" si="10"/>
        <v>mei</v>
      </c>
    </row>
    <row r="228" spans="1:13" x14ac:dyDescent="0.25">
      <c r="A228" s="1" t="s">
        <v>600</v>
      </c>
      <c r="B228" s="1" t="str">
        <f t="shared" si="11"/>
        <v>Provincie</v>
      </c>
      <c r="C228" s="1" t="s">
        <v>148</v>
      </c>
      <c r="D228" s="8" t="s">
        <v>340</v>
      </c>
      <c r="E228" s="2" t="s">
        <v>855</v>
      </c>
      <c r="F228" s="2" t="s">
        <v>626</v>
      </c>
      <c r="G228" s="68" t="s">
        <v>855</v>
      </c>
      <c r="H228" s="68" t="s">
        <v>855</v>
      </c>
      <c r="I228" s="1" t="str">
        <f>IF($C228 = "Aerts Evelien", "Economie",
IF($C228 = "Agyei Nena", "Vrije Tijd",
IF($C228 = "Antwerpen Fietsprovincie", "Mobilteit",
IF($C228 = "APS Marijke", "Leefmileu",
IF($C228 = "ART Kathleen", "Economie",
IF($C228 = "Brinckman Lobke", "Leefmileu",
IF($C228 = "communicatie@denekker.be", "Vrije Tijd",
IF($C228 = "De Keyzer Anouche", "Vrije Tijd",
IF($C228 = "Deman Sabine", "Onderwijs en Educatie",
IF($C228 = "D'Haenens Eva", "Vrije Tijd",
IF($C228 = "Dienst Economie (DEIS)", "Economie",
IF($C228 = "Dienst Erfgoed", "Ruimte",
IF($C228 = "Druart Valerie", "Provinciebestuur",
IF($C228 = "Gijsbrechts Thalia", "Leefmileu",
IF($C228 = "Grasso Diana", "Leefmileu",
IF($C228 = "Hofkens Dorien", "Vrije Tijd",
IF($C228 = "Info (Europa Direct)", "Economie",
IF($C228 = "Info (VZW Kempens Landschap)", "Vrije Tijd",
IF($C228 = "Jassime Meeusen", "Extern",
IF($C228 = "Kabinet van de Gouverneur", "Provinciebestuur",
IF($C228 = "Kasteel d'Ursel", "Vrije Tijd",
IF($C228 = "Kopop", "Onderwijs en Educatie",
IF($C228 = "Mermans Mieke", "Vrije Tijd",
IF($C228 = "Pers Provincie Antwerpen", "Provinciebestuur",
IF($C228 = "Pluym Maarten", "Leefmileu",
IF($C228 = "Praet Petra", "Economie",
IF($C228 = "Ragas Sophie", "Ruimte",
IF($C228 = "Rosier Mariel", "Vrije Tijd",
IF($C228 = "Ruimte Provincie Antwerpen", "Ruimte",
IF($C228 = "Sapolaite Justina", "Vrije Tijd",
IF($C228 = "Sonja Geurts", "Extern - Vrije Tijd",
IF($C228 = "Stuer Soraya", "Economie",
IF($C228 = "Toerisme Scheldeland", "Vrije Tijd",
IF($C228 = "Van Daele Gert", "Onderwijs en Educatie",
IF($C228 = "Van Houselt Marleen", "Onderwijs en Educatie",
IF($C228 = "Van Malderen Nele", "Onderwijs en Educatie",
IF($C228 = "Vandendriessche Kathleen", "Vrije Tijd",
IF($C228 = "Vercammen Katrijn", "Ruimte",
IF($C228 = "Wouters Nancy", "Vrije Tijd",
IF($C228 = "Wouters Sarah (PGRM)", "Vrije Tijd",
IF($C228 = "Gatto Duan", "Vrije Tijd",
IF($C228 = "Verhelst Hilde", "Provinciebestuur",
IF($C228 = "de Warande", "Vrije Tijd",
IF($C228 = "Galle Inge", "Onderwijs en Educatie",
IF($C228 = "Verhaert Katleen", "Ruimte",
IF($C228 = "Interreg", "Economie",
IF($C228 = "Maris Sophie", "Leefmileu",
IF($C228 = "Van Grieken Heleen", "Economie",
IF($C228 = "Koninklijk conservatorium Antwerpen", "Vrije Tijd",
IF($C228 = "Art Katleen", "Economie",
IF($C228 = "OS_Redactie_Persbericht", "Provinciebestuur", "?")))))))))))))))))))))))))))))))))))))))))))))))))))</f>
        <v>Onderwijs en Educatie</v>
      </c>
      <c r="J228" s="1" t="str">
        <f>IF($C228 = "Aerts Evelien", "?",
IF($C228 = "Agyei Nena", "zilvermeer",
IF($C228 = "Antwerpen Fietsprovincie", "?",
IF($C228 = "APS Marijke", "?",
IF($C228 = "ART Kathleen", "POM Antwerpen",
IF($C228 = "Brinckman Lobke", "MOS",
IF($C228 = "communicatie@denekker.be", "De Nekker",
IF($C228 = "De Keyzer Anouche", "PGRA",
IF($C228 = "Deman Sabine", "Campus Vesta",
IF($C228 = "D'Haenens Eva", "Arboretum",
IF($C228 = "Dienst Economie (DEIS)", "Economie, innovatie en Samenleving",
IF($C228 = "Dienst Erfgoed", "Erfgoed",
IF($C228 = "Druart Valerie", "?",
IF($C228 = "Gijsbrechts Thalia", "Waterbeleid",
IF($C228 = "Grasso Diana", "Kamp C",
IF($C228 = "Hofkens Dorien", "Zilvermeer",
IF($C228 = "Info (Europa Direct)", "europa",
IF($C228 = "Info (VZW Kempens Landschap)", "Kempens Landschap",
IF($C228 = "Jassime Meeusen", "Interreg",
IF($C228 = "Kabinet van de Gouverneur", "Gouverneur",
IF($C228 = "Kasteel d'Ursel", "Kasteel d'Ursel",
IF($C228 = "Kopop", "Veiligheidsinstituut",
IF($C228 = "Mermans Mieke", "De Warande",
IF($C228 = "Pers Provincie Antwerpen", "?",
IF($C228 = "Pluym Maarten", "Regionale Landschappen",
IF($C228 = "Praet Petra", "Havencentrum",
IF($C228 = "Ragas Sophie", "Erfgoed",
IF($C228 = "Rosier Mariel", "Toerisme Provincie Antwerpen",
IF($C228 = "Ruimte Provincie Antwerpen", "?",
IF($C228 = "Sapolaite Justina", "PGRM",
IF($C228 = "Sonja Geurts", "Kempens Landschap",
IF($C228 = "Stuer Soraya", "?",
IF($C228 = "Toerisme Scheldeland", "Toerisme provincie Antwerpen",
IF($C228 = "Van Daele Gert", "Veiligheidsinstituut",
IF($C228 = "Van Houselt Marleen", "Suske en Wiske",
IF($C228 = "Van Malderen Nele", "?",
IF($C228 = "Vandendriessche Kathleen", "De Schorre",
IF($C228 = "Vercammen Katrijn", "?",
IF($C228 = "Wouters Nancy", "PGRK",
IF($C228 = "Wouters Sarah (PGRM)", "PGRM",
IF($C228 = "Gatto Duan", "PGRA - M - K",
IF($C228 = "Verhelst Hilde", "?",
IF($C228 = "de Warande", "De Warande",
IF($C228 = "Galle Inge", "PITO",
IF($C228 = "Maris Sophie", "Regionale Landschappen",
IF($C228 = "OS_Redactie_Persbericht", "?", "?"))))))))))))))))))))))))))))))))))))))))))))))</f>
        <v>Suske en Wiske</v>
      </c>
      <c r="K228" s="1" t="s">
        <v>16</v>
      </c>
      <c r="L228" s="95">
        <v>43588</v>
      </c>
      <c r="M228" s="65" t="str">
        <f t="shared" si="10"/>
        <v>mei</v>
      </c>
    </row>
    <row r="229" spans="1:13" x14ac:dyDescent="0.25">
      <c r="A229" s="1" t="s">
        <v>600</v>
      </c>
      <c r="B229" s="1" t="str">
        <f t="shared" si="11"/>
        <v>Persdienst</v>
      </c>
      <c r="C229" s="1" t="s">
        <v>22</v>
      </c>
      <c r="D229" s="1" t="s">
        <v>338</v>
      </c>
      <c r="E229" s="2" t="s">
        <v>855</v>
      </c>
      <c r="F229" s="2" t="s">
        <v>855</v>
      </c>
      <c r="G229" s="68" t="str">
        <f>IF($F229= "Nee", "Nee",  IF(F229 = "Ja", "?", ""))</f>
        <v>Nee</v>
      </c>
      <c r="H229" s="68" t="s">
        <v>855</v>
      </c>
      <c r="I229" s="1" t="str">
        <f>IF($C229 = "Aerts Evelien", "Economie",
IF($C229 = "Agyei Nena", "Vrije Tijd",
IF($C229 = "Antwerpen Fietsprovincie", "Mobilteit",
IF($C229 = "APS Marijke", "Leefmileu",
IF($C229 = "ART Kathleen", "Economie",
IF($C229 = "Brinckman Lobke", "Leefmileu",
IF($C229 = "communicatie@denekker.be", "Vrije Tijd",
IF($C229 = "De Keyzer Anouche", "Vrije Tijd",
IF($C229 = "Deman Sabine", "Onderwijs en Educatie",
IF($C229 = "D'Haenens Eva", "Vrije Tijd",
IF($C229 = "Dienst Economie (DEIS)", "Economie",
IF($C229 = "Dienst Erfgoed", "Ruimte",
IF($C229 = "Druart Valerie", "Provinciebestuur",
IF($C229 = "Gijsbrechts Thalia", "Leefmileu",
IF($C229 = "Grasso Diana", "Leefmileu",
IF($C229 = "Hofkens Dorien", "Vrije Tijd",
IF($C229 = "Info (Europa Direct)", "Economie",
IF($C229 = "Info (VZW Kempens Landschap)", "Vrije Tijd",
IF($C229 = "Jassime Meeusen", "Extern",
IF($C229 = "Kabinet van de Gouverneur", "Provinciebestuur",
IF($C229 = "Kasteel d'Ursel", "Vrije Tijd",
IF($C229 = "Kopop", "Onderwijs en Educatie",
IF($C229 = "Mermans Mieke", "Vrije Tijd",
IF($C229 = "Pers Provincie Antwerpen", "Provinciebestuur",
IF($C229 = "Pluym Maarten", "Leefmileu",
IF($C229 = "Praet Petra", "Economie",
IF($C229 = "Ragas Sophie", "Ruimte",
IF($C229 = "Rosier Mariel", "Vrije Tijd",
IF($C229 = "Ruimte Provincie Antwerpen", "Ruimte",
IF($C229 = "Sapolaite Justina", "Vrije Tijd",
IF($C229 = "Sonja Geurts", "Extern - Vrije Tijd",
IF($C229 = "Stuer Soraya", "Economie",
IF($C229 = "Toerisme Scheldeland", "Vrije Tijd",
IF($C229 = "Van Daele Gert", "Onderwijs en Educatie",
IF($C229 = "Van Houselt Marleen", "Onderwijs en Educatie",
IF($C229 = "Van Malderen Nele", "Onderwijs en Educatie",
IF($C229 = "Vandendriessche Kathleen", "Vrije Tijd",
IF($C229 = "Vercammen Katrijn", "Ruimte",
IF($C229 = "Wouters Nancy", "Vrije Tijd",
IF($C229 = "Wouters Sarah (PGRM)", "Vrije Tijd",
IF($C229 = "Gatto Duan", "Vrije Tijd",
IF($C229 = "Verhelst Hilde", "Provinciebestuur",
IF($C229 = "de Warande", "Vrije Tijd",
IF($C229 = "Galle Inge", "Onderwijs en Educatie",
IF($C229 = "Verhaert Katleen", "Ruimte",
IF($C229 = "Interreg", "Economie",
IF($C229 = "Maris Sophie", "Leefmileu",
IF($C229 = "Van Grieken Heleen", "Economie",
IF($C229 = "Koninklijk conservatorium Antwerpen", "Vrije Tijd",
IF($C229 = "Art Katleen", "Economie",
IF($C229 = "OS_Redactie_Persbericht", "Provinciebestuur", "?")))))))))))))))))))))))))))))))))))))))))))))))))))</f>
        <v>Provinciebestuur</v>
      </c>
      <c r="J229" s="1" t="s">
        <v>638</v>
      </c>
      <c r="K229" s="1" t="s">
        <v>20</v>
      </c>
      <c r="L229" s="95">
        <v>43588</v>
      </c>
      <c r="M229" s="65" t="str">
        <f t="shared" si="10"/>
        <v>mei</v>
      </c>
    </row>
    <row r="230" spans="1:13" x14ac:dyDescent="0.25">
      <c r="A230" s="1" t="s">
        <v>600</v>
      </c>
      <c r="B230" s="1" t="str">
        <f t="shared" si="11"/>
        <v>Provincie</v>
      </c>
      <c r="C230" s="1" t="s">
        <v>112</v>
      </c>
      <c r="D230" s="1" t="s">
        <v>341</v>
      </c>
      <c r="E230" s="2" t="s">
        <v>855</v>
      </c>
      <c r="F230" s="2" t="s">
        <v>626</v>
      </c>
      <c r="G230" s="68" t="s">
        <v>855</v>
      </c>
      <c r="H230" s="68" t="s">
        <v>855</v>
      </c>
      <c r="I230" s="1" t="str">
        <f>IF($C230 = "Aerts Evelien", "Economie",
IF($C230 = "Agyei Nena", "Vrije Tijd",
IF($C230 = "Antwerpen Fietsprovincie", "Mobilteit",
IF($C230 = "APS Marijke", "Leefmileu",
IF($C230 = "ART Kathleen", "Economie",
IF($C230 = "Brinckman Lobke", "Leefmileu",
IF($C230 = "communicatie@denekker.be", "Vrije Tijd",
IF($C230 = "De Keyzer Anouche", "Vrije Tijd",
IF($C230 = "Deman Sabine", "Onderwijs en Educatie",
IF($C230 = "D'Haenens Eva", "Vrije Tijd",
IF($C230 = "Dienst Economie (DEIS)", "Economie",
IF($C230 = "Dienst Erfgoed", "Ruimte",
IF($C230 = "Druart Valerie", "Provinciebestuur",
IF($C230 = "Gijsbrechts Thalia", "Leefmileu",
IF($C230 = "Grasso Diana", "Leefmileu",
IF($C230 = "Hofkens Dorien", "Vrije Tijd",
IF($C230 = "Info (Europa Direct)", "Economie",
IF($C230 = "Info (VZW Kempens Landschap)", "Vrije Tijd",
IF($C230 = "Jassime Meeusen", "Extern",
IF($C230 = "Kabinet van de Gouverneur", "Provinciebestuur",
IF($C230 = "Kasteel d'Ursel", "Vrije Tijd",
IF($C230 = "Kopop", "Onderwijs en Educatie",
IF($C230 = "Mermans Mieke", "Vrije Tijd",
IF($C230 = "Pers Provincie Antwerpen", "Provinciebestuur",
IF($C230 = "Pluym Maarten", "Leefmileu",
IF($C230 = "Praet Petra", "Economie",
IF($C230 = "Ragas Sophie", "Ruimte",
IF($C230 = "Rosier Mariel", "Vrije Tijd",
IF($C230 = "Ruimte Provincie Antwerpen", "Ruimte",
IF($C230 = "Sapolaite Justina", "Vrije Tijd",
IF($C230 = "Sonja Geurts", "Extern - Vrije Tijd",
IF($C230 = "Stuer Soraya", "Economie",
IF($C230 = "Toerisme Scheldeland", "Vrije Tijd",
IF($C230 = "Van Daele Gert", "Onderwijs en Educatie",
IF($C230 = "Van Houselt Marleen", "Onderwijs en Educatie",
IF($C230 = "Van Malderen Nele", "Onderwijs en Educatie",
IF($C230 = "Vandendriessche Kathleen", "Vrije Tijd",
IF($C230 = "Vercammen Katrijn", "Ruimte",
IF($C230 = "Wouters Nancy", "Vrije Tijd",
IF($C230 = "Wouters Sarah (PGRM)", "Vrije Tijd",
IF($C230 = "Gatto Duan", "Vrije Tijd",
IF($C230 = "Verhelst Hilde", "Provinciebestuur",
IF($C230 = "de Warande", "Vrije Tijd",
IF($C230 = "Galle Inge", "Onderwijs en Educatie",
IF($C230 = "Verhaert Katleen", "Ruimte",
IF($C230 = "Interreg", "Economie",
IF($C230 = "Maris Sophie", "Leefmileu",
IF($C230 = "Van Grieken Heleen", "Economie",
IF($C230 = "Koninklijk conservatorium Antwerpen", "Vrije Tijd",
IF($C230 = "Art Katleen", "Economie",
IF($C230 = "OS_Redactie_Persbericht", "Provinciebestuur", "?")))))))))))))))))))))))))))))))))))))))))))))))))))</f>
        <v>Vrije Tijd</v>
      </c>
      <c r="J230" s="1" t="str">
        <f>IF($C230 = "Aerts Evelien", "?",
IF($C230 = "Agyei Nena", "zilvermeer",
IF($C230 = "Antwerpen Fietsprovincie", "?",
IF($C230 = "APS Marijke", "?",
IF($C230 = "ART Kathleen", "POM Antwerpen",
IF($C230 = "Brinckman Lobke", "MOS",
IF($C230 = "communicatie@denekker.be", "De Nekker",
IF($C230 = "De Keyzer Anouche", "PGRA",
IF($C230 = "Deman Sabine", "Campus Vesta",
IF($C230 = "D'Haenens Eva", "Arboretum",
IF($C230 = "Dienst Economie (DEIS)", "Economie, innovatie en Samenleving",
IF($C230 = "Dienst Erfgoed", "Erfgoed",
IF($C230 = "Druart Valerie", "?",
IF($C230 = "Gijsbrechts Thalia", "Waterbeleid",
IF($C230 = "Grasso Diana", "Kamp C",
IF($C230 = "Hofkens Dorien", "Zilvermeer",
IF($C230 = "Info (Europa Direct)", "europa",
IF($C230 = "Info (VZW Kempens Landschap)", "Kempens Landschap",
IF($C230 = "Jassime Meeusen", "Interreg",
IF($C230 = "Kabinet van de Gouverneur", "Gouverneur",
IF($C230 = "Kasteel d'Ursel", "Kasteel d'Ursel",
IF($C230 = "Kopop", "Veiligheidsinstituut",
IF($C230 = "Mermans Mieke", "De Warande",
IF($C230 = "Pers Provincie Antwerpen", "?",
IF($C230 = "Pluym Maarten", "Regionale Landschappen",
IF($C230 = "Praet Petra", "Havencentrum",
IF($C230 = "Ragas Sophie", "Erfgoed",
IF($C230 = "Rosier Mariel", "Toerisme Provincie Antwerpen",
IF($C230 = "Ruimte Provincie Antwerpen", "?",
IF($C230 = "Sapolaite Justina", "PGRM",
IF($C230 = "Sonja Geurts", "Kempens Landschap",
IF($C230 = "Stuer Soraya", "?",
IF($C230 = "Toerisme Scheldeland", "Toerisme provincie Antwerpen",
IF($C230 = "Van Daele Gert", "Veiligheidsinstituut",
IF($C230 = "Van Houselt Marleen", "Suske en Wiske",
IF($C230 = "Van Malderen Nele", "?",
IF($C230 = "Vandendriessche Kathleen", "De Schorre",
IF($C230 = "Vercammen Katrijn", "?",
IF($C230 = "Wouters Nancy", "PGRK",
IF($C230 = "Wouters Sarah (PGRM)", "PGRM",
IF($C230 = "Gatto Duan", "PGRA - M - K",
IF($C230 = "Verhelst Hilde", "?",
IF($C230 = "de Warande", "De Warande",
IF($C230 = "Galle Inge", "PITO",
IF($C230 = "Maris Sophie", "Regionale Landschappen",
IF($C230 = "OS_Redactie_Persbericht", "?", "?"))))))))))))))))))))))))))))))))))))))))))))))</f>
        <v>PGRK</v>
      </c>
      <c r="K230" s="1" t="s">
        <v>31</v>
      </c>
      <c r="L230" s="95">
        <v>43588</v>
      </c>
      <c r="M230" s="65" t="str">
        <f t="shared" si="10"/>
        <v>mei</v>
      </c>
    </row>
    <row r="231" spans="1:13" x14ac:dyDescent="0.25">
      <c r="A231" s="1" t="s">
        <v>600</v>
      </c>
      <c r="B231" s="1" t="str">
        <f t="shared" si="11"/>
        <v>Provincie</v>
      </c>
      <c r="C231" s="1" t="s">
        <v>48</v>
      </c>
      <c r="D231" s="1" t="s">
        <v>342</v>
      </c>
      <c r="E231" s="2" t="s">
        <v>855</v>
      </c>
      <c r="F231" s="2" t="s">
        <v>626</v>
      </c>
      <c r="G231" s="68" t="s">
        <v>626</v>
      </c>
      <c r="H231" s="68" t="s">
        <v>855</v>
      </c>
      <c r="I231" s="1" t="str">
        <f>IF($C231 = "Aerts Evelien", "Economie",
IF($C231 = "Agyei Nena", "Vrije Tijd",
IF($C231 = "Antwerpen Fietsprovincie", "Mobilteit",
IF($C231 = "APS Marijke", "Leefmileu",
IF($C231 = "ART Kathleen", "Economie",
IF($C231 = "Brinckman Lobke", "Leefmileu",
IF($C231 = "communicatie@denekker.be", "Vrije Tijd",
IF($C231 = "De Keyzer Anouche", "Vrije Tijd",
IF($C231 = "Deman Sabine", "Onderwijs en Educatie",
IF($C231 = "D'Haenens Eva", "Vrije Tijd",
IF($C231 = "Dienst Economie (DEIS)", "Economie",
IF($C231 = "Dienst Erfgoed", "Ruimte",
IF($C231 = "Druart Valerie", "Provinciebestuur",
IF($C231 = "Gijsbrechts Thalia", "Leefmileu",
IF($C231 = "Grasso Diana", "Leefmileu",
IF($C231 = "Hofkens Dorien", "Vrije Tijd",
IF($C231 = "Info (Europa Direct)", "Economie",
IF($C231 = "Info (VZW Kempens Landschap)", "Vrije Tijd",
IF($C231 = "Jassime Meeusen", "Extern",
IF($C231 = "Kabinet van de Gouverneur", "Provinciebestuur",
IF($C231 = "Kasteel d'Ursel", "Vrije Tijd",
IF($C231 = "Kopop", "Onderwijs en Educatie",
IF($C231 = "Mermans Mieke", "Vrije Tijd",
IF($C231 = "Pers Provincie Antwerpen", "Provinciebestuur",
IF($C231 = "Pluym Maarten", "Leefmileu",
IF($C231 = "Praet Petra", "Economie",
IF($C231 = "Ragas Sophie", "Ruimte",
IF($C231 = "Rosier Mariel", "Vrije Tijd",
IF($C231 = "Ruimte Provincie Antwerpen", "Ruimte",
IF($C231 = "Sapolaite Justina", "Vrije Tijd",
IF($C231 = "Sonja Geurts", "Extern - Vrije Tijd",
IF($C231 = "Stuer Soraya", "Economie",
IF($C231 = "Toerisme Scheldeland", "Vrije Tijd",
IF($C231 = "Van Daele Gert", "Onderwijs en Educatie",
IF($C231 = "Van Houselt Marleen", "Onderwijs en Educatie",
IF($C231 = "Van Malderen Nele", "Onderwijs en Educatie",
IF($C231 = "Vandendriessche Kathleen", "Vrije Tijd",
IF($C231 = "Vercammen Katrijn", "Ruimte",
IF($C231 = "Wouters Nancy", "Vrije Tijd",
IF($C231 = "Wouters Sarah (PGRM)", "Vrije Tijd",
IF($C231 = "Gatto Duan", "Vrije Tijd",
IF($C231 = "Verhelst Hilde", "Provinciebestuur",
IF($C231 = "de Warande", "Vrije Tijd",
IF($C231 = "Galle Inge", "Onderwijs en Educatie",
IF($C231 = "Verhaert Katleen", "Ruimte",
IF($C231 = "Interreg", "Economie",
IF($C231 = "Maris Sophie", "Leefmileu",
IF($C231 = "Van Grieken Heleen", "Economie",
IF($C231 = "Koninklijk conservatorium Antwerpen", "Vrije Tijd",
IF($C231 = "Art Katleen", "Economie",
IF($C231 = "OS_Redactie_Persbericht", "Provinciebestuur", "?")))))))))))))))))))))))))))))))))))))))))))))))))))</f>
        <v>Vrije Tijd</v>
      </c>
      <c r="J231" s="1" t="str">
        <f>IF($C231 = "Aerts Evelien", "?",
IF($C231 = "Agyei Nena", "zilvermeer",
IF($C231 = "Antwerpen Fietsprovincie", "?",
IF($C231 = "APS Marijke", "?",
IF($C231 = "ART Kathleen", "POM Antwerpen",
IF($C231 = "Brinckman Lobke", "MOS",
IF($C231 = "communicatie@denekker.be", "De Nekker",
IF($C231 = "De Keyzer Anouche", "PGRA",
IF($C231 = "Deman Sabine", "Campus Vesta",
IF($C231 = "D'Haenens Eva", "Arboretum",
IF($C231 = "Dienst Economie (DEIS)", "Economie, innovatie en Samenleving",
IF($C231 = "Dienst Erfgoed", "Erfgoed",
IF($C231 = "Druart Valerie", "?",
IF($C231 = "Gijsbrechts Thalia", "Waterbeleid",
IF($C231 = "Grasso Diana", "Kamp C",
IF($C231 = "Hofkens Dorien", "Zilvermeer",
IF($C231 = "Info (Europa Direct)", "europa",
IF($C231 = "Info (VZW Kempens Landschap)", "Kempens Landschap",
IF($C231 = "Jassime Meeusen", "Interreg",
IF($C231 = "Kabinet van de Gouverneur", "Gouverneur",
IF($C231 = "Kasteel d'Ursel", "Kasteel d'Ursel",
IF($C231 = "Kopop", "Veiligheidsinstituut",
IF($C231 = "Mermans Mieke", "De Warande",
IF($C231 = "Pers Provincie Antwerpen", "?",
IF($C231 = "Pluym Maarten", "Regionale Landschappen",
IF($C231 = "Praet Petra", "Havencentrum",
IF($C231 = "Ragas Sophie", "Erfgoed",
IF($C231 = "Rosier Mariel", "Toerisme Provincie Antwerpen",
IF($C231 = "Ruimte Provincie Antwerpen", "?",
IF($C231 = "Sapolaite Justina", "PGRM",
IF($C231 = "Sonja Geurts", "Kempens Landschap",
IF($C231 = "Stuer Soraya", "?",
IF($C231 = "Toerisme Scheldeland", "Toerisme provincie Antwerpen",
IF($C231 = "Van Daele Gert", "Veiligheidsinstituut",
IF($C231 = "Van Houselt Marleen", "Suske en Wiske",
IF($C231 = "Van Malderen Nele", "?",
IF($C231 = "Vandendriessche Kathleen", "De Schorre",
IF($C231 = "Vercammen Katrijn", "?",
IF($C231 = "Wouters Nancy", "PGRK",
IF($C231 = "Wouters Sarah (PGRM)", "PGRM",
IF($C231 = "Gatto Duan", "PGRA - M - K",
IF($C231 = "Verhelst Hilde", "?",
IF($C231 = "de Warande", "De Warande",
IF($C231 = "Galle Inge", "PITO",
IF($C231 = "Maris Sophie", "Regionale Landschappen",
IF($C231 = "OS_Redactie_Persbericht", "?", "?"))))))))))))))))))))))))))))))))))))))))))))))</f>
        <v>PGRM</v>
      </c>
      <c r="K231" s="1" t="s">
        <v>31</v>
      </c>
      <c r="L231" s="95">
        <v>43588</v>
      </c>
      <c r="M231" s="65" t="str">
        <f t="shared" si="10"/>
        <v>mei</v>
      </c>
    </row>
    <row r="232" spans="1:13" x14ac:dyDescent="0.25">
      <c r="A232" s="1" t="s">
        <v>600</v>
      </c>
      <c r="B232" s="1" t="str">
        <f t="shared" si="11"/>
        <v>Provincie</v>
      </c>
      <c r="C232" s="1" t="s">
        <v>96</v>
      </c>
      <c r="D232" s="1" t="s">
        <v>339</v>
      </c>
      <c r="E232" s="2" t="s">
        <v>855</v>
      </c>
      <c r="F232" s="2" t="s">
        <v>626</v>
      </c>
      <c r="G232" s="68" t="s">
        <v>855</v>
      </c>
      <c r="H232" s="68" t="s">
        <v>855</v>
      </c>
      <c r="I232" s="1" t="str">
        <f>IF($C232 = "Aerts Evelien", "Economie",
IF($C232 = "Agyei Nena", "Vrije Tijd",
IF($C232 = "Antwerpen Fietsprovincie", "Mobilteit",
IF($C232 = "APS Marijke", "Leefmileu",
IF($C232 = "ART Kathleen", "Economie",
IF($C232 = "Brinckman Lobke", "Leefmileu",
IF($C232 = "communicatie@denekker.be", "Vrije Tijd",
IF($C232 = "De Keyzer Anouche", "Vrije Tijd",
IF($C232 = "Deman Sabine", "Onderwijs en Educatie",
IF($C232 = "D'Haenens Eva", "Vrije Tijd",
IF($C232 = "Dienst Economie (DEIS)", "Economie",
IF($C232 = "Dienst Erfgoed", "Ruimte",
IF($C232 = "Druart Valerie", "Provinciebestuur",
IF($C232 = "Gijsbrechts Thalia", "Leefmileu",
IF($C232 = "Grasso Diana", "Leefmileu",
IF($C232 = "Hofkens Dorien", "Vrije Tijd",
IF($C232 = "Info (Europa Direct)", "Economie",
IF($C232 = "Info (VZW Kempens Landschap)", "Vrije Tijd",
IF($C232 = "Jassime Meeusen", "Extern",
IF($C232 = "Kabinet van de Gouverneur", "Provinciebestuur",
IF($C232 = "Kasteel d'Ursel", "Vrije Tijd",
IF($C232 = "Kopop", "Onderwijs en Educatie",
IF($C232 = "Mermans Mieke", "Vrije Tijd",
IF($C232 = "Pers Provincie Antwerpen", "Provinciebestuur",
IF($C232 = "Pluym Maarten", "Leefmileu",
IF($C232 = "Praet Petra", "Economie",
IF($C232 = "Ragas Sophie", "Ruimte",
IF($C232 = "Rosier Mariel", "Vrije Tijd",
IF($C232 = "Ruimte Provincie Antwerpen", "Ruimte",
IF($C232 = "Sapolaite Justina", "Vrije Tijd",
IF($C232 = "Sonja Geurts", "Extern - Vrije Tijd",
IF($C232 = "Stuer Soraya", "Economie",
IF($C232 = "Toerisme Scheldeland", "Vrije Tijd",
IF($C232 = "Van Daele Gert", "Onderwijs en Educatie",
IF($C232 = "Van Houselt Marleen", "Onderwijs en Educatie",
IF($C232 = "Van Malderen Nele", "Onderwijs en Educatie",
IF($C232 = "Vandendriessche Kathleen", "Vrije Tijd",
IF($C232 = "Vercammen Katrijn", "Ruimte",
IF($C232 = "Wouters Nancy", "Vrije Tijd",
IF($C232 = "Wouters Sarah (PGRM)", "Vrije Tijd",
IF($C232 = "Gatto Duan", "Vrije Tijd",
IF($C232 = "Verhelst Hilde", "Provinciebestuur",
IF($C232 = "de Warande", "Vrije Tijd",
IF($C232 = "Galle Inge", "Onderwijs en Educatie",
IF($C232 = "Verhaert Katleen", "Ruimte",
IF($C232 = "Interreg", "Economie",
IF($C232 = "Maris Sophie", "Leefmileu",
IF($C232 = "Van Grieken Heleen", "Economie",
IF($C232 = "Koninklijk conservatorium Antwerpen", "Vrije Tijd",
IF($C232 = "Art Katleen", "Economie",
IF($C232 = "OS_Redactie_Persbericht", "Provinciebestuur", "?")))))))))))))))))))))))))))))))))))))))))))))))))))</f>
        <v>Vrije Tijd</v>
      </c>
      <c r="J232" s="1" t="str">
        <f>IF($C232 = "Aerts Evelien", "?",
IF($C232 = "Agyei Nena", "zilvermeer",
IF($C232 = "Antwerpen Fietsprovincie", "?",
IF($C232 = "APS Marijke", "?",
IF($C232 = "ART Kathleen", "POM Antwerpen",
IF($C232 = "Brinckman Lobke", "MOS",
IF($C232 = "communicatie@denekker.be", "De Nekker",
IF($C232 = "De Keyzer Anouche", "PGRA",
IF($C232 = "Deman Sabine", "Campus Vesta",
IF($C232 = "D'Haenens Eva", "Arboretum",
IF($C232 = "Dienst Economie (DEIS)", "Economie, innovatie en Samenleving",
IF($C232 = "Dienst Erfgoed", "Erfgoed",
IF($C232 = "Druart Valerie", "?",
IF($C232 = "Gijsbrechts Thalia", "Waterbeleid",
IF($C232 = "Grasso Diana", "Kamp C",
IF($C232 = "Hofkens Dorien", "Zilvermeer",
IF($C232 = "Info (Europa Direct)", "europa",
IF($C232 = "Info (VZW Kempens Landschap)", "Kempens Landschap",
IF($C232 = "Jassime Meeusen", "Interreg",
IF($C232 = "Kabinet van de Gouverneur", "Gouverneur",
IF($C232 = "Kasteel d'Ursel", "Kasteel d'Ursel",
IF($C232 = "Kopop", "Veiligheidsinstituut",
IF($C232 = "Mermans Mieke", "De Warande",
IF($C232 = "Pers Provincie Antwerpen", "?",
IF($C232 = "Pluym Maarten", "Regionale Landschappen",
IF($C232 = "Praet Petra", "Havencentrum",
IF($C232 = "Ragas Sophie", "Erfgoed",
IF($C232 = "Rosier Mariel", "Toerisme Provincie Antwerpen",
IF($C232 = "Ruimte Provincie Antwerpen", "?",
IF($C232 = "Sapolaite Justina", "PGRM",
IF($C232 = "Sonja Geurts", "Kempens Landschap",
IF($C232 = "Stuer Soraya", "?",
IF($C232 = "Toerisme Scheldeland", "Toerisme provincie Antwerpen",
IF($C232 = "Van Daele Gert", "Veiligheidsinstituut",
IF($C232 = "Van Houselt Marleen", "Suske en Wiske",
IF($C232 = "Van Malderen Nele", "?",
IF($C232 = "Vandendriessche Kathleen", "De Schorre",
IF($C232 = "Vercammen Katrijn", "?",
IF($C232 = "Wouters Nancy", "PGRK",
IF($C232 = "Wouters Sarah (PGRM)", "PGRM",
IF($C232 = "Gatto Duan", "PGRA - M - K",
IF($C232 = "Verhelst Hilde", "?",
IF($C232 = "de Warande", "De Warande",
IF($C232 = "Galle Inge", "PITO",
IF($C232 = "Maris Sophie", "Regionale Landschappen",
IF($C232 = "OS_Redactie_Persbericht", "?", "?"))))))))))))))))))))))))))))))))))))))))))))))</f>
        <v>Toerisme Provincie Antwerpen</v>
      </c>
      <c r="K232" s="1" t="s">
        <v>16</v>
      </c>
      <c r="L232" s="95">
        <v>43588</v>
      </c>
      <c r="M232" s="65" t="str">
        <f t="shared" si="10"/>
        <v>mei</v>
      </c>
    </row>
    <row r="233" spans="1:13" x14ac:dyDescent="0.25">
      <c r="A233" s="1" t="s">
        <v>600</v>
      </c>
      <c r="B233" s="1" t="str">
        <f t="shared" si="11"/>
        <v>Provincie</v>
      </c>
      <c r="C233" s="1" t="s">
        <v>70</v>
      </c>
      <c r="D233" s="15" t="s">
        <v>343</v>
      </c>
      <c r="E233" s="2" t="s">
        <v>855</v>
      </c>
      <c r="F233" s="2" t="s">
        <v>626</v>
      </c>
      <c r="G233" s="68" t="s">
        <v>626</v>
      </c>
      <c r="H233" s="68" t="s">
        <v>855</v>
      </c>
      <c r="I233" s="1" t="s">
        <v>593</v>
      </c>
      <c r="J233" s="1" t="s">
        <v>646</v>
      </c>
      <c r="K233" s="1" t="s">
        <v>16</v>
      </c>
      <c r="L233" s="95">
        <v>43589</v>
      </c>
      <c r="M233" s="65" t="str">
        <f t="shared" si="10"/>
        <v>mei</v>
      </c>
    </row>
    <row r="234" spans="1:13" x14ac:dyDescent="0.25">
      <c r="A234" s="1" t="s">
        <v>600</v>
      </c>
      <c r="B234" s="1" t="str">
        <f t="shared" si="11"/>
        <v>Provincie</v>
      </c>
      <c r="C234" s="1" t="s">
        <v>18</v>
      </c>
      <c r="D234" s="14" t="s">
        <v>344</v>
      </c>
      <c r="E234" s="2" t="s">
        <v>855</v>
      </c>
      <c r="F234" s="2" t="s">
        <v>626</v>
      </c>
      <c r="G234" s="68" t="s">
        <v>855</v>
      </c>
      <c r="H234" s="68" t="s">
        <v>855</v>
      </c>
      <c r="I234" s="1" t="s">
        <v>591</v>
      </c>
      <c r="J234" s="1" t="str">
        <f>IF($C234 = "Aerts Evelien", "?",
IF($C234 = "Agyei Nena", "zilvermeer",
IF($C234 = "Antwerpen Fietsprovincie", "?",
IF($C234 = "APS Marijke", "?",
IF($C234 = "ART Kathleen", "POM Antwerpen",
IF($C234 = "Brinckman Lobke", "MOS",
IF($C234 = "communicatie@denekker.be", "De Nekker",
IF($C234 = "De Keyzer Anouche", "PGRA",
IF($C234 = "Deman Sabine", "Campus Vesta",
IF($C234 = "D'Haenens Eva", "Arboretum",
IF($C234 = "Dienst Economie (DEIS)", "Economie, innovatie en Samenleving",
IF($C234 = "Dienst Erfgoed", "Erfgoed",
IF($C234 = "Druart Valerie", "?",
IF($C234 = "Gijsbrechts Thalia", "Waterbeleid",
IF($C234 = "Grasso Diana", "Kamp C",
IF($C234 = "Hofkens Dorien", "Zilvermeer",
IF($C234 = "Info (Europa Direct)", "europa",
IF($C234 = "Info (VZW Kempens Landschap)", "Kempens Landschap",
IF($C234 = "Jassime Meeusen", "Interreg",
IF($C234 = "Kabinet van de Gouverneur", "Gouverneur",
IF($C234 = "Kasteel d'Ursel", "Kasteel d'Ursel",
IF($C234 = "Kopop", "Veiligheidsinstituut",
IF($C234 = "Mermans Mieke", "De Warande",
IF($C234 = "Pers Provincie Antwerpen", "?",
IF($C234 = "Pluym Maarten", "Regionale Landschappen",
IF($C234 = "Praet Petra", "Havencentrum",
IF($C234 = "Ragas Sophie", "Erfgoed",
IF($C234 = "Rosier Mariel", "Toerisme Provincie Antwerpen",
IF($C234 = "Ruimte Provincie Antwerpen", "?",
IF($C234 = "Sapolaite Justina", "PGRM",
IF($C234 = "Sonja Geurts", "Kempens Landschap",
IF($C234 = "Stuer Soraya", "?",
IF($C234 = "Toerisme Scheldeland", "Toerisme provincie Antwerpen",
IF($C234 = "Van Daele Gert", "Veiligheidsinstituut",
IF($C234 = "Van Houselt Marleen", "Suske en Wiske",
IF($C234 = "Van Malderen Nele", "?",
IF($C234 = "Vandendriessche Kathleen", "De Schorre",
IF($C234 = "Vercammen Katrijn", "?",
IF($C234 = "Wouters Nancy", "PGRK",
IF($C234 = "Wouters Sarah (PGRM)", "PGRM",
IF($C234 = "Gatto Duan", "PGRA - M - K",
IF($C234 = "Verhelst Hilde", "?",
IF($C234 = "de Warande", "De Warande",
IF($C234 = "Galle Inge", "PITO",
IF($C234 = "Maris Sophie", "Regionale Landschappen",
IF($C234 = "OS_Redactie_Persbericht", "?", "?"))))))))))))))))))))))))))))))))))))))))))))))</f>
        <v>Waterbeleid</v>
      </c>
      <c r="K234" s="1" t="s">
        <v>16</v>
      </c>
      <c r="L234" s="95">
        <v>43591</v>
      </c>
      <c r="M234" s="65" t="str">
        <f t="shared" si="10"/>
        <v>mei</v>
      </c>
    </row>
    <row r="235" spans="1:13" x14ac:dyDescent="0.25">
      <c r="A235" s="1" t="s">
        <v>600</v>
      </c>
      <c r="B235" s="1" t="str">
        <f t="shared" ref="B235:B241" si="13">IF($C235 = "Aerts Evelien", "Provincie",
IF($C235 = "Agyei Nena", "Provincie",
IF($C235 = "Antwerpen Fietsprovincie", "Provincie",
IF($C235 = "APS Marijke", "Provincie",
IF($C235 = "ART Kathleen", "Provincie",
IF($C235 = "Brinckman Lobke", "Provincie",
IF($C235 = "communicatie@denekker.be", "Provincie",
IF($C235 = "De Keyzer Anouche", "Provincie",
IF($C235 = "Deman Sabine", "Provincie",
IF($C235 = "D'Haenens Eva", "Provincie",
IF($C235 = "Dienst Economie (DEIS)", "Provincie",
IF($C235 = "Dienst Erfgoed", "Provincie",
IF($C235 = "Druart Valerie", "Persdienst",
IF($C235 = "Gijsbrechts Thalia", "Provincie",
IF($C235 = "Grasso Diana", "Provincie",
IF($C235 = "Hofkens Dorien", "Provincie",
IF($C235 = "Info (Europa Direct)", "Provincie",
IF($C235 = "Info (VZW Kempens Landschap)", "Provincie",
IF($C235 = "Jassime Meeusen", "Provincie",
IF($C235 = "Kabinet van de Gouverneur", "Gouverneur",
IF($C235 = "Kasteel d'Ursel", "Provincie",
IF($C235 = "Kopop", "Provincie",
IF($C235 = "Mermans Mieke", "Provincie",
IF($C235 = "Pers Provincie Antwerpen", "Persdienst",
IF($C235 = "Pluym Maarten", "Provincie",
IF($C235 = "Praet Petra", "Provincie",
IF($C235 = "Ragas Sophie", "Provincie",
IF($C235 = "Rosier Mariel", "Provincie",
IF($C235 = "Ruimte Provincie Antwerpen", "Provincie",
IF($C235 = "Sapolaite Justina", "Provincie",
IF($C235 = "Sonja Geurts", "Extern",
IF($C235 = "Stuer Soraya", "Provincie",
IF($C235 = "Toerisme Scheldeland", "Provincie",
IF($C235 = "Van Daele Gert", "Provincie",
IF($C235 = "Van Houselt Marleen", "Provincie",
IF($C235 = "Van Malderen Nele", "Provincie",
IF($C235 = "Vandendriessche Kathleen", "Provincie",
IF($C235 = "Vercammen Katrijn", "Provincie",
IF($C235 = "Wouters Nancy", "Provincie",
IF($C235 = "Wouters Sarah (PGRM)", "Provincie",
IF($C235 = "Gatto Duan", "Provincie",
IF($C235 = "Verhelst Hilde", "Persdienst",
IF($C235 = "de Warande", "Provincie",
IF($C235 = "Galle Inge", "Provincie",
IF($C235 = "Verhaert Katleen", "Provincie",
IF($C235 = "Interreg", "Extern",
IF($C235 = "Maris Sophie", "Provincie",
IF($C235 = "Persprovincie", "Provincie",
IF($C235 = "Van Grieken Heleen", "Provincie",
IF($C235 = "Persdienst Oost-Vlaanderen", "Extern",
IF($C235 = "Geerinckx Johny", "Provincie",
IF($C235 = "Van Impe Faye", "Provincie",
IF($C235 = "Koninklijk conservatorium Antwerpen", "Extern",
IF($C235 = "Vvp", "Extern",
IF($C235 = "Art Katleen", "Provincie",
IF($C235 = "Claes Sara", "Gouverneur",
IF($C235 = "OS_Redactie_Persbericht","Extern", "?")))))))))))))))))))))))))))))))))))))))))))))))))))))))))</f>
        <v>Provincie</v>
      </c>
      <c r="C235" s="1" t="s">
        <v>48</v>
      </c>
      <c r="D235" s="1" t="s">
        <v>345</v>
      </c>
      <c r="E235" s="2" t="s">
        <v>855</v>
      </c>
      <c r="F235" s="2" t="s">
        <v>626</v>
      </c>
      <c r="G235" s="68" t="s">
        <v>626</v>
      </c>
      <c r="H235" s="68" t="s">
        <v>855</v>
      </c>
      <c r="I235" s="1" t="str">
        <f>IF($C235 = "Aerts Evelien", "Economie",
IF($C235 = "Agyei Nena", "Vrije Tijd",
IF($C235 = "Antwerpen Fietsprovincie", "Mobilteit",
IF($C235 = "APS Marijke", "Leefmileu",
IF($C235 = "ART Kathleen", "Economie",
IF($C235 = "Brinckman Lobke", "Leefmileu",
IF($C235 = "communicatie@denekker.be", "Vrije Tijd",
IF($C235 = "De Keyzer Anouche", "Vrije Tijd",
IF($C235 = "Deman Sabine", "Onderwijs en Educatie",
IF($C235 = "D'Haenens Eva", "Vrije Tijd",
IF($C235 = "Dienst Economie (DEIS)", "Economie",
IF($C235 = "Dienst Erfgoed", "Ruimte",
IF($C235 = "Druart Valerie", "Provinciebestuur",
IF($C235 = "Gijsbrechts Thalia", "Leefmileu",
IF($C235 = "Grasso Diana", "Leefmileu",
IF($C235 = "Hofkens Dorien", "Vrije Tijd",
IF($C235 = "Info (Europa Direct)", "Economie",
IF($C235 = "Info (VZW Kempens Landschap)", "Vrije Tijd",
IF($C235 = "Jassime Meeusen", "Extern",
IF($C235 = "Kabinet van de Gouverneur", "Provinciebestuur",
IF($C235 = "Kasteel d'Ursel", "Vrije Tijd",
IF($C235 = "Kopop", "Onderwijs en Educatie",
IF($C235 = "Mermans Mieke", "Vrije Tijd",
IF($C235 = "Pers Provincie Antwerpen", "Provinciebestuur",
IF($C235 = "Pluym Maarten", "Leefmileu",
IF($C235 = "Praet Petra", "Economie",
IF($C235 = "Ragas Sophie", "Ruimte",
IF($C235 = "Rosier Mariel", "Vrije Tijd",
IF($C235 = "Ruimte Provincie Antwerpen", "Ruimte",
IF($C235 = "Sapolaite Justina", "Vrije Tijd",
IF($C235 = "Sonja Geurts", "Extern - Vrije Tijd",
IF($C235 = "Stuer Soraya", "Economie",
IF($C235 = "Toerisme Scheldeland", "Vrije Tijd",
IF($C235 = "Van Daele Gert", "Onderwijs en Educatie",
IF($C235 = "Van Houselt Marleen", "Onderwijs en Educatie",
IF($C235 = "Van Malderen Nele", "Onderwijs en Educatie",
IF($C235 = "Vandendriessche Kathleen", "Vrije Tijd",
IF($C235 = "Vercammen Katrijn", "Ruimte",
IF($C235 = "Wouters Nancy", "Vrije Tijd",
IF($C235 = "Wouters Sarah (PGRM)", "Vrije Tijd",
IF($C235 = "Gatto Duan", "Vrije Tijd",
IF($C235 = "Verhelst Hilde", "Provinciebestuur",
IF($C235 = "de Warande", "Vrije Tijd",
IF($C235 = "Galle Inge", "Onderwijs en Educatie",
IF($C235 = "Verhaert Katleen", "Ruimte",
IF($C235 = "Interreg", "Economie",
IF($C235 = "Maris Sophie", "Leefmileu",
IF($C235 = "Van Grieken Heleen", "Economie",
IF($C235 = "Koninklijk conservatorium Antwerpen", "Vrije Tijd",
IF($C235 = "Art Katleen", "Economie",
IF($C235 = "OS_Redactie_Persbericht", "Provinciebestuur", "?")))))))))))))))))))))))))))))))))))))))))))))))))))</f>
        <v>Vrije Tijd</v>
      </c>
      <c r="J235" s="1" t="str">
        <f>IF($C235 = "Aerts Evelien", "?",
IF($C235 = "Agyei Nena", "zilvermeer",
IF($C235 = "Antwerpen Fietsprovincie", "?",
IF($C235 = "APS Marijke", "?",
IF($C235 = "ART Kathleen", "POM Antwerpen",
IF($C235 = "Brinckman Lobke", "MOS",
IF($C235 = "communicatie@denekker.be", "De Nekker",
IF($C235 = "De Keyzer Anouche", "PGRA",
IF($C235 = "Deman Sabine", "Campus Vesta",
IF($C235 = "D'Haenens Eva", "Arboretum",
IF($C235 = "Dienst Economie (DEIS)", "Economie, innovatie en Samenleving",
IF($C235 = "Dienst Erfgoed", "Erfgoed",
IF($C235 = "Druart Valerie", "?",
IF($C235 = "Gijsbrechts Thalia", "Waterbeleid",
IF($C235 = "Grasso Diana", "Kamp C",
IF($C235 = "Hofkens Dorien", "Zilvermeer",
IF($C235 = "Info (Europa Direct)", "europa",
IF($C235 = "Info (VZW Kempens Landschap)", "Kempens Landschap",
IF($C235 = "Jassime Meeusen", "Interreg",
IF($C235 = "Kabinet van de Gouverneur", "Gouverneur",
IF($C235 = "Kasteel d'Ursel", "Kasteel d'Ursel",
IF($C235 = "Kopop", "Veiligheidsinstituut",
IF($C235 = "Mermans Mieke", "De Warande",
IF($C235 = "Pers Provincie Antwerpen", "?",
IF($C235 = "Pluym Maarten", "Regionale Landschappen",
IF($C235 = "Praet Petra", "Havencentrum",
IF($C235 = "Ragas Sophie", "Erfgoed",
IF($C235 = "Rosier Mariel", "Toerisme Provincie Antwerpen",
IF($C235 = "Ruimte Provincie Antwerpen", "?",
IF($C235 = "Sapolaite Justina", "PGRM",
IF($C235 = "Sonja Geurts", "Kempens Landschap",
IF($C235 = "Stuer Soraya", "?",
IF($C235 = "Toerisme Scheldeland", "Toerisme provincie Antwerpen",
IF($C235 = "Van Daele Gert", "Veiligheidsinstituut",
IF($C235 = "Van Houselt Marleen", "Suske en Wiske",
IF($C235 = "Van Malderen Nele", "?",
IF($C235 = "Vandendriessche Kathleen", "De Schorre",
IF($C235 = "Vercammen Katrijn", "?",
IF($C235 = "Wouters Nancy", "PGRK",
IF($C235 = "Wouters Sarah (PGRM)", "PGRM",
IF($C235 = "Gatto Duan", "PGRA - M - K",
IF($C235 = "Verhelst Hilde", "?",
IF($C235 = "de Warande", "De Warande",
IF($C235 = "Galle Inge", "PITO",
IF($C235 = "Maris Sophie", "Regionale Landschappen",
IF($C235 = "OS_Redactie_Persbericht", "?", "?"))))))))))))))))))))))))))))))))))))))))))))))</f>
        <v>PGRM</v>
      </c>
      <c r="K235" s="1" t="s">
        <v>31</v>
      </c>
      <c r="L235" s="95">
        <v>43591</v>
      </c>
      <c r="M235" s="65" t="str">
        <f t="shared" si="10"/>
        <v>mei</v>
      </c>
    </row>
    <row r="236" spans="1:13" x14ac:dyDescent="0.25">
      <c r="A236" s="1" t="s">
        <v>600</v>
      </c>
      <c r="B236" s="1" t="str">
        <f t="shared" si="13"/>
        <v>Provincie</v>
      </c>
      <c r="C236" s="1" t="s">
        <v>157</v>
      </c>
      <c r="D236" s="16" t="s">
        <v>348</v>
      </c>
      <c r="E236" s="2" t="s">
        <v>855</v>
      </c>
      <c r="F236" s="2" t="s">
        <v>626</v>
      </c>
      <c r="G236" s="68" t="s">
        <v>855</v>
      </c>
      <c r="H236" s="68" t="s">
        <v>855</v>
      </c>
      <c r="I236" s="1" t="str">
        <f>IF($C236 = "Aerts Evelien", "Economie",
IF($C236 = "Agyei Nena", "Vrije Tijd",
IF($C236 = "Antwerpen Fietsprovincie", "Mobilteit",
IF($C236 = "APS Marijke", "Leefmileu",
IF($C236 = "ART Kathleen", "Economie",
IF($C236 = "Brinckman Lobke", "Leefmileu",
IF($C236 = "communicatie@denekker.be", "Vrije Tijd",
IF($C236 = "De Keyzer Anouche", "Vrije Tijd",
IF($C236 = "Deman Sabine", "Onderwijs en Educatie",
IF($C236 = "D'Haenens Eva", "Vrije Tijd",
IF($C236 = "Dienst Economie (DEIS)", "Economie",
IF($C236 = "Dienst Erfgoed", "Ruimte",
IF($C236 = "Druart Valerie", "Provinciebestuur",
IF($C236 = "Gijsbrechts Thalia", "Leefmileu",
IF($C236 = "Grasso Diana", "Leefmileu",
IF($C236 = "Hofkens Dorien", "Vrije Tijd",
IF($C236 = "Info (Europa Direct)", "Economie",
IF($C236 = "Info (VZW Kempens Landschap)", "Vrije Tijd",
IF($C236 = "Jassime Meeusen", "Extern",
IF($C236 = "Kabinet van de Gouverneur", "Provinciebestuur",
IF($C236 = "Kasteel d'Ursel", "Vrije Tijd",
IF($C236 = "Kopop", "Onderwijs en Educatie",
IF($C236 = "Mermans Mieke", "Vrije Tijd",
IF($C236 = "Pers Provincie Antwerpen", "Provinciebestuur",
IF($C236 = "Pluym Maarten", "Leefmileu",
IF($C236 = "Praet Petra", "Economie",
IF($C236 = "Ragas Sophie", "Ruimte",
IF($C236 = "Rosier Mariel", "Vrije Tijd",
IF($C236 = "Ruimte Provincie Antwerpen", "Ruimte",
IF($C236 = "Sapolaite Justina", "Vrije Tijd",
IF($C236 = "Sonja Geurts", "Extern - Vrije Tijd",
IF($C236 = "Stuer Soraya", "Economie",
IF($C236 = "Toerisme Scheldeland", "Vrije Tijd",
IF($C236 = "Van Daele Gert", "Onderwijs en Educatie",
IF($C236 = "Van Houselt Marleen", "Onderwijs en Educatie",
IF($C236 = "Van Malderen Nele", "Onderwijs en Educatie",
IF($C236 = "Vandendriessche Kathleen", "Vrije Tijd",
IF($C236 = "Vercammen Katrijn", "Ruimte",
IF($C236 = "Wouters Nancy", "Vrije Tijd",
IF($C236 = "Wouters Sarah (PGRM)", "Vrije Tijd",
IF($C236 = "Gatto Duan", "Vrije Tijd",
IF($C236 = "Verhelst Hilde", "Provinciebestuur",
IF($C236 = "de Warande", "Vrije Tijd",
IF($C236 = "Galle Inge", "Onderwijs en Educatie",
IF($C236 = "Verhaert Katleen", "Ruimte",
IF($C236 = "Interreg", "Economie",
IF($C236 = "Maris Sophie", "Leefmileu",
IF($C236 = "Van Grieken Heleen", "Economie",
IF($C236 = "Koninklijk conservatorium Antwerpen", "Vrije Tijd",
IF($C236 = "Art Katleen", "Economie",
IF($C236 = "OS_Redactie_Persbericht", "Provinciebestuur", "?")))))))))))))))))))))))))))))))))))))))))))))))))))</f>
        <v>Economie</v>
      </c>
      <c r="J236" s="1" t="s">
        <v>648</v>
      </c>
      <c r="K236" s="1" t="s">
        <v>16</v>
      </c>
      <c r="L236" s="95">
        <v>43592</v>
      </c>
      <c r="M236" s="65" t="str">
        <f t="shared" si="10"/>
        <v>mei</v>
      </c>
    </row>
    <row r="237" spans="1:13" x14ac:dyDescent="0.25">
      <c r="A237" s="1" t="s">
        <v>600</v>
      </c>
      <c r="B237" s="1" t="str">
        <f t="shared" si="13"/>
        <v>Persdienst</v>
      </c>
      <c r="C237" s="1" t="s">
        <v>22</v>
      </c>
      <c r="D237" s="7" t="s">
        <v>347</v>
      </c>
      <c r="E237" s="1" t="s">
        <v>626</v>
      </c>
      <c r="F237" s="1" t="s">
        <v>855</v>
      </c>
      <c r="G237" s="68" t="s">
        <v>855</v>
      </c>
      <c r="H237" s="68" t="s">
        <v>855</v>
      </c>
      <c r="I237" s="1" t="s">
        <v>590</v>
      </c>
      <c r="J237" s="1" t="s">
        <v>43</v>
      </c>
      <c r="K237" s="1" t="s">
        <v>11</v>
      </c>
      <c r="L237" s="95">
        <v>43592</v>
      </c>
      <c r="M237" s="65" t="str">
        <f t="shared" si="10"/>
        <v>mei</v>
      </c>
    </row>
    <row r="238" spans="1:13" x14ac:dyDescent="0.25">
      <c r="A238" s="1" t="s">
        <v>600</v>
      </c>
      <c r="B238" s="1" t="str">
        <f t="shared" si="13"/>
        <v>Persdienst</v>
      </c>
      <c r="C238" s="1" t="s">
        <v>22</v>
      </c>
      <c r="D238" s="1" t="s">
        <v>346</v>
      </c>
      <c r="E238" s="2" t="s">
        <v>855</v>
      </c>
      <c r="F238" s="2" t="s">
        <v>626</v>
      </c>
      <c r="G238" s="68" t="str">
        <f>IF($F238= "Nee", "Nee",  IF(F238 = "Ja", "?", ""))</f>
        <v>?</v>
      </c>
      <c r="H238" s="68" t="s">
        <v>855</v>
      </c>
      <c r="I238" s="1" t="s">
        <v>597</v>
      </c>
      <c r="J238" s="1" t="s">
        <v>632</v>
      </c>
      <c r="K238" s="1" t="s">
        <v>16</v>
      </c>
      <c r="L238" s="95">
        <v>43592</v>
      </c>
      <c r="M238" s="65" t="str">
        <f t="shared" si="10"/>
        <v>mei</v>
      </c>
    </row>
    <row r="239" spans="1:13" x14ac:dyDescent="0.25">
      <c r="A239" s="1" t="s">
        <v>600</v>
      </c>
      <c r="B239" s="1" t="str">
        <f t="shared" si="13"/>
        <v>Persdienst</v>
      </c>
      <c r="C239" s="1" t="s">
        <v>22</v>
      </c>
      <c r="D239" s="17" t="s">
        <v>350</v>
      </c>
      <c r="E239" s="1" t="s">
        <v>626</v>
      </c>
      <c r="F239" s="1" t="s">
        <v>855</v>
      </c>
      <c r="G239" s="68" t="s">
        <v>855</v>
      </c>
      <c r="H239" s="68" t="s">
        <v>855</v>
      </c>
      <c r="I239" s="1" t="s">
        <v>590</v>
      </c>
      <c r="J239" s="1" t="s">
        <v>648</v>
      </c>
      <c r="K239" s="1" t="s">
        <v>11</v>
      </c>
      <c r="L239" s="95">
        <v>43593</v>
      </c>
      <c r="M239" s="65" t="str">
        <f t="shared" si="10"/>
        <v>mei</v>
      </c>
    </row>
    <row r="240" spans="1:13" x14ac:dyDescent="0.25">
      <c r="A240" s="1" t="s">
        <v>600</v>
      </c>
      <c r="B240" s="1" t="str">
        <f t="shared" si="13"/>
        <v>Provincie</v>
      </c>
      <c r="C240" s="1" t="s">
        <v>566</v>
      </c>
      <c r="D240" s="1" t="s">
        <v>349</v>
      </c>
      <c r="E240" s="2" t="s">
        <v>855</v>
      </c>
      <c r="F240" s="2" t="s">
        <v>626</v>
      </c>
      <c r="G240" s="68" t="s">
        <v>626</v>
      </c>
      <c r="H240" s="68" t="s">
        <v>855</v>
      </c>
      <c r="I240" s="1" t="str">
        <f>IF($C240 = "Aerts Evelien", "Economie",
IF($C240 = "Agyei Nena", "Vrije Tijd",
IF($C240 = "Antwerpen Fietsprovincie", "Mobilteit",
IF($C240 = "APS Marijke", "Leefmileu",
IF($C240 = "ART Kathleen", "Economie",
IF($C240 = "Brinckman Lobke", "Leefmileu",
IF($C240 = "communicatie@denekker.be", "Vrije Tijd",
IF($C240 = "De Keyzer Anouche", "Vrije Tijd",
IF($C240 = "Deman Sabine", "Onderwijs en Educatie",
IF($C240 = "D'Haenens Eva", "Vrije Tijd",
IF($C240 = "Dienst Economie (DEIS)", "Economie",
IF($C240 = "Dienst Erfgoed", "Ruimte",
IF($C240 = "Druart Valerie", "Provinciebestuur",
IF($C240 = "Gijsbrechts Thalia", "Leefmileu",
IF($C240 = "Grasso Diana", "Leefmileu",
IF($C240 = "Hofkens Dorien", "Vrije Tijd",
IF($C240 = "Info (Europa Direct)", "Economie",
IF($C240 = "Info (VZW Kempens Landschap)", "Vrije Tijd",
IF($C240 = "Jassime Meeusen", "Extern",
IF($C240 = "Kabinet van de Gouverneur", "Provinciebestuur",
IF($C240 = "Kasteel d'Ursel", "Vrije Tijd",
IF($C240 = "Kopop", "Onderwijs en Educatie",
IF($C240 = "Mermans Mieke", "Vrije Tijd",
IF($C240 = "Pers Provincie Antwerpen", "Provinciebestuur",
IF($C240 = "Pluym Maarten", "Leefmileu",
IF($C240 = "Praet Petra", "Economie",
IF($C240 = "Ragas Sophie", "Ruimte",
IF($C240 = "Rosier Mariel", "Vrije Tijd",
IF($C240 = "Ruimte Provincie Antwerpen", "Ruimte",
IF($C240 = "Sapolaite Justina", "Vrije Tijd",
IF($C240 = "Sonja Geurts", "Extern - Vrije Tijd",
IF($C240 = "Stuer Soraya", "Economie",
IF($C240 = "Toerisme Scheldeland", "Vrije Tijd",
IF($C240 = "Van Daele Gert", "Onderwijs en Educatie",
IF($C240 = "Van Houselt Marleen", "Onderwijs en Educatie",
IF($C240 = "Van Malderen Nele", "Onderwijs en Educatie",
IF($C240 = "Vandendriessche Kathleen", "Vrije Tijd",
IF($C240 = "Vercammen Katrijn", "Ruimte",
IF($C240 = "Wouters Nancy", "Vrije Tijd",
IF($C240 = "Wouters Sarah (PGRM)", "Vrije Tijd",
IF($C240 = "Gatto Duan", "Vrije Tijd",
IF($C240 = "Verhelst Hilde", "Provinciebestuur",
IF($C240 = "de Warande", "Vrije Tijd",
IF($C240 = "Galle Inge", "Onderwijs en Educatie",
IF($C240 = "Verhaert Katleen", "Ruimte",
IF($C240 = "Interreg", "Economie",
IF($C240 = "Maris Sophie", "Leefmileu",
IF($C240 = "Van Grieken Heleen", "Economie",
IF($C240 = "Koninklijk conservatorium Antwerpen", "Vrije Tijd",
IF($C240 = "Art Katleen", "Economie",
IF($C240 = "OS_Redactie_Persbericht", "Provinciebestuur", "?")))))))))))))))))))))))))))))))))))))))))))))))))))</f>
        <v>Vrije Tijd</v>
      </c>
      <c r="J240" s="1" t="s">
        <v>35</v>
      </c>
      <c r="K240" s="1" t="s">
        <v>16</v>
      </c>
      <c r="L240" s="95">
        <v>43593</v>
      </c>
      <c r="M240" s="65" t="str">
        <f t="shared" si="10"/>
        <v>mei</v>
      </c>
    </row>
    <row r="241" spans="1:13" x14ac:dyDescent="0.25">
      <c r="A241" s="1" t="s">
        <v>600</v>
      </c>
      <c r="B241" s="1" t="str">
        <f t="shared" si="13"/>
        <v>Persdienst</v>
      </c>
      <c r="C241" s="1" t="s">
        <v>22</v>
      </c>
      <c r="D241" s="7" t="s">
        <v>352</v>
      </c>
      <c r="E241" s="2" t="s">
        <v>855</v>
      </c>
      <c r="F241" s="2" t="s">
        <v>626</v>
      </c>
      <c r="G241" s="68" t="s">
        <v>855</v>
      </c>
      <c r="H241" s="68" t="s">
        <v>855</v>
      </c>
      <c r="I241" s="1" t="s">
        <v>590</v>
      </c>
      <c r="J241" s="1" t="s">
        <v>43</v>
      </c>
      <c r="K241" s="1" t="s">
        <v>16</v>
      </c>
      <c r="L241" s="95">
        <v>43594</v>
      </c>
      <c r="M241" s="65" t="str">
        <f t="shared" si="10"/>
        <v>mei</v>
      </c>
    </row>
    <row r="242" spans="1:13" x14ac:dyDescent="0.25">
      <c r="A242" s="1" t="s">
        <v>600</v>
      </c>
      <c r="B242" s="1" t="s">
        <v>852</v>
      </c>
      <c r="C242" s="1" t="s">
        <v>228</v>
      </c>
      <c r="D242" s="1" t="s">
        <v>351</v>
      </c>
      <c r="E242" s="2" t="s">
        <v>855</v>
      </c>
      <c r="F242" s="2" t="s">
        <v>626</v>
      </c>
      <c r="G242" s="68" t="s">
        <v>855</v>
      </c>
      <c r="H242" s="68" t="s">
        <v>855</v>
      </c>
      <c r="I242" s="1" t="s">
        <v>590</v>
      </c>
      <c r="J242" s="1" t="str">
        <f>IF($C242 = "Aerts Evelien", "?",
IF($C242 = "Agyei Nena", "zilvermeer",
IF($C242 = "Antwerpen Fietsprovincie", "?",
IF($C242 = "APS Marijke", "?",
IF($C242 = "ART Kathleen", "POM Antwerpen",
IF($C242 = "Brinckman Lobke", "MOS",
IF($C242 = "communicatie@denekker.be", "De Nekker",
IF($C242 = "De Keyzer Anouche", "PGRA",
IF($C242 = "Deman Sabine", "Campus Vesta",
IF($C242 = "D'Haenens Eva", "Arboretum",
IF($C242 = "Dienst Economie (DEIS)", "Economie, innovatie en Samenleving",
IF($C242 = "Dienst Erfgoed", "Erfgoed",
IF($C242 = "Druart Valerie", "?",
IF($C242 = "Gijsbrechts Thalia", "Waterbeleid",
IF($C242 = "Grasso Diana", "Kamp C",
IF($C242 = "Hofkens Dorien", "Zilvermeer",
IF($C242 = "Info (Europa Direct)", "europa",
IF($C242 = "Info (VZW Kempens Landschap)", "Kempens Landschap",
IF($C242 = "Jassime Meeusen", "Interreg",
IF($C242 = "Kabinet van de Gouverneur", "Gouverneur",
IF($C242 = "Kasteel d'Ursel", "Kasteel d'Ursel",
IF($C242 = "Kopop", "Veiligheidsinstituut",
IF($C242 = "Mermans Mieke", "De Warande",
IF($C242 = "Pers Provincie Antwerpen", "?",
IF($C242 = "Pluym Maarten", "Regionale Landschappen",
IF($C242 = "Praet Petra", "Havencentrum",
IF($C242 = "Ragas Sophie", "Erfgoed",
IF($C242 = "Rosier Mariel", "Toerisme Provincie Antwerpen",
IF($C242 = "Ruimte Provincie Antwerpen", "?",
IF($C242 = "Sapolaite Justina", "PGRM",
IF($C242 = "Sonja Geurts", "Kempens Landschap",
IF($C242 = "Stuer Soraya", "?",
IF($C242 = "Toerisme Scheldeland", "Toerisme provincie Antwerpen",
IF($C242 = "Van Daele Gert", "Veiligheidsinstituut",
IF($C242 = "Van Houselt Marleen", "Suske en Wiske",
IF($C242 = "Van Malderen Nele", "?",
IF($C242 = "Vandendriessche Kathleen", "De Schorre",
IF($C242 = "Vercammen Katrijn", "?",
IF($C242 = "Wouters Nancy", "PGRK",
IF($C242 = "Wouters Sarah (PGRM)", "PGRM",
IF($C242 = "Gatto Duan", "PGRA - M - K",
IF($C242 = "Verhelst Hilde", "?",
IF($C242 = "de Warande", "De Warande",
IF($C242 = "Galle Inge", "PITO",
IF($C242 = "Maris Sophie", "Regionale Landschappen",
IF($C242 = "OS_Redactie_Persbericht", "?", "?"))))))))))))))))))))))))))))))))))))))))))))))</f>
        <v>Interreg</v>
      </c>
      <c r="K242" s="1" t="s">
        <v>16</v>
      </c>
      <c r="L242" s="95">
        <v>43594</v>
      </c>
      <c r="M242" s="65" t="str">
        <f t="shared" si="10"/>
        <v>mei</v>
      </c>
    </row>
    <row r="243" spans="1:13" x14ac:dyDescent="0.25">
      <c r="A243" s="1" t="s">
        <v>600</v>
      </c>
      <c r="B243" s="1" t="str">
        <f t="shared" ref="B243:B274" si="14">IF($C243 = "Aerts Evelien", "Provincie",
IF($C243 = "Agyei Nena", "Provincie",
IF($C243 = "Antwerpen Fietsprovincie", "Provincie",
IF($C243 = "APS Marijke", "Provincie",
IF($C243 = "ART Kathleen", "Provincie",
IF($C243 = "Brinckman Lobke", "Provincie",
IF($C243 = "communicatie@denekker.be", "Provincie",
IF($C243 = "De Keyzer Anouche", "Provincie",
IF($C243 = "Deman Sabine", "Provincie",
IF($C243 = "D'Haenens Eva", "Provincie",
IF($C243 = "Dienst Economie (DEIS)", "Provincie",
IF($C243 = "Dienst Erfgoed", "Provincie",
IF($C243 = "Druart Valerie", "Persdienst",
IF($C243 = "Gijsbrechts Thalia", "Provincie",
IF($C243 = "Grasso Diana", "Provincie",
IF($C243 = "Hofkens Dorien", "Provincie",
IF($C243 = "Info (Europa Direct)", "Provincie",
IF($C243 = "Info (VZW Kempens Landschap)", "Provincie",
IF($C243 = "Jassime Meeusen", "Provincie",
IF($C243 = "Kabinet van de Gouverneur", "Gouverneur",
IF($C243 = "Kasteel d'Ursel", "Provincie",
IF($C243 = "Kopop", "Provincie",
IF($C243 = "Mermans Mieke", "Provincie",
IF($C243 = "Pers Provincie Antwerpen", "Persdienst",
IF($C243 = "Pluym Maarten", "Provincie",
IF($C243 = "Praet Petra", "Provincie",
IF($C243 = "Ragas Sophie", "Provincie",
IF($C243 = "Rosier Mariel", "Provincie",
IF($C243 = "Ruimte Provincie Antwerpen", "Provincie",
IF($C243 = "Sapolaite Justina", "Provincie",
IF($C243 = "Sonja Geurts", "Extern",
IF($C243 = "Stuer Soraya", "Provincie",
IF($C243 = "Toerisme Scheldeland", "Provincie",
IF($C243 = "Van Daele Gert", "Provincie",
IF($C243 = "Van Houselt Marleen", "Provincie",
IF($C243 = "Van Malderen Nele", "Provincie",
IF($C243 = "Vandendriessche Kathleen", "Provincie",
IF($C243 = "Vercammen Katrijn", "Provincie",
IF($C243 = "Wouters Nancy", "Provincie",
IF($C243 = "Wouters Sarah (PGRM)", "Provincie",
IF($C243 = "Gatto Duan", "Provincie",
IF($C243 = "Verhelst Hilde", "Persdienst",
IF($C243 = "de Warande", "Provincie",
IF($C243 = "Galle Inge", "Provincie",
IF($C243 = "Verhaert Katleen", "Provincie",
IF($C243 = "Interreg", "Extern",
IF($C243 = "Maris Sophie", "Provincie",
IF($C243 = "Persprovincie", "Provincie",
IF($C243 = "Van Grieken Heleen", "Provincie",
IF($C243 = "Persdienst Oost-Vlaanderen", "Extern",
IF($C243 = "Geerinckx Johny", "Provincie",
IF($C243 = "Van Impe Faye", "Provincie",
IF($C243 = "Koninklijk conservatorium Antwerpen", "Extern",
IF($C243 = "Vvp", "Extern",
IF($C243 = "Art Katleen", "Provincie",
IF($C243 = "Claes Sara", "Gouverneur",
IF($C243 = "OS_Redactie_Persbericht","Extern", "?")))))))))))))))))))))))))))))))))))))))))))))))))))))))))</f>
        <v>Provincie</v>
      </c>
      <c r="C243" s="1" t="s">
        <v>279</v>
      </c>
      <c r="D243" s="3" t="s">
        <v>353</v>
      </c>
      <c r="E243" s="1" t="s">
        <v>626</v>
      </c>
      <c r="F243" s="1" t="s">
        <v>855</v>
      </c>
      <c r="G243" s="68" t="s">
        <v>855</v>
      </c>
      <c r="H243" s="68" t="s">
        <v>855</v>
      </c>
      <c r="I243" s="1" t="str">
        <f t="shared" ref="I243:I250" si="15">IF($C243 = "Aerts Evelien", "Economie",
IF($C243 = "Agyei Nena", "Vrije Tijd",
IF($C243 = "Antwerpen Fietsprovincie", "Mobilteit",
IF($C243 = "APS Marijke", "Leefmileu",
IF($C243 = "ART Kathleen", "Economie",
IF($C243 = "Brinckman Lobke", "Leefmileu",
IF($C243 = "communicatie@denekker.be", "Vrije Tijd",
IF($C243 = "De Keyzer Anouche", "Vrije Tijd",
IF($C243 = "Deman Sabine", "Onderwijs en Educatie",
IF($C243 = "D'Haenens Eva", "Vrije Tijd",
IF($C243 = "Dienst Economie (DEIS)", "Economie",
IF($C243 = "Dienst Erfgoed", "Ruimte",
IF($C243 = "Druart Valerie", "Provinciebestuur",
IF($C243 = "Gijsbrechts Thalia", "Leefmileu",
IF($C243 = "Grasso Diana", "Leefmileu",
IF($C243 = "Hofkens Dorien", "Vrije Tijd",
IF($C243 = "Info (Europa Direct)", "Economie",
IF($C243 = "Info (VZW Kempens Landschap)", "Vrije Tijd",
IF($C243 = "Jassime Meeusen", "Extern",
IF($C243 = "Kabinet van de Gouverneur", "Provinciebestuur",
IF($C243 = "Kasteel d'Ursel", "Vrije Tijd",
IF($C243 = "Kopop", "Onderwijs en Educatie",
IF($C243 = "Mermans Mieke", "Vrije Tijd",
IF($C243 = "Pers Provincie Antwerpen", "Provinciebestuur",
IF($C243 = "Pluym Maarten", "Leefmileu",
IF($C243 = "Praet Petra", "Economie",
IF($C243 = "Ragas Sophie", "Ruimte",
IF($C243 = "Rosier Mariel", "Vrije Tijd",
IF($C243 = "Ruimte Provincie Antwerpen", "Ruimte",
IF($C243 = "Sapolaite Justina", "Vrije Tijd",
IF($C243 = "Sonja Geurts", "Extern - Vrije Tijd",
IF($C243 = "Stuer Soraya", "Economie",
IF($C243 = "Toerisme Scheldeland", "Vrije Tijd",
IF($C243 = "Van Daele Gert", "Onderwijs en Educatie",
IF($C243 = "Van Houselt Marleen", "Onderwijs en Educatie",
IF($C243 = "Van Malderen Nele", "Onderwijs en Educatie",
IF($C243 = "Vandendriessche Kathleen", "Vrije Tijd",
IF($C243 = "Vercammen Katrijn", "Ruimte",
IF($C243 = "Wouters Nancy", "Vrije Tijd",
IF($C243 = "Wouters Sarah (PGRM)", "Vrije Tijd",
IF($C243 = "Gatto Duan", "Vrije Tijd",
IF($C243 = "Verhelst Hilde", "Provinciebestuur",
IF($C243 = "de Warande", "Vrije Tijd",
IF($C243 = "Galle Inge", "Onderwijs en Educatie",
IF($C243 = "Verhaert Katleen", "Ruimte",
IF($C243 = "Interreg", "Economie",
IF($C243 = "Maris Sophie", "Leefmileu",
IF($C243 = "Van Grieken Heleen", "Economie",
IF($C243 = "Koninklijk conservatorium Antwerpen", "Vrije Tijd",
IF($C243 = "Art Katleen", "Economie",
IF($C243 = "OS_Redactie_Persbericht", "Provinciebestuur", "?")))))))))))))))))))))))))))))))))))))))))))))))))))</f>
        <v>Vrije Tijd</v>
      </c>
      <c r="J243" s="1" t="str">
        <f>IF($C243 = "Aerts Evelien", "?",
IF($C243 = "Agyei Nena", "zilvermeer",
IF($C243 = "Antwerpen Fietsprovincie", "?",
IF($C243 = "APS Marijke", "?",
IF($C243 = "ART Kathleen", "POM Antwerpen",
IF($C243 = "Brinckman Lobke", "MOS",
IF($C243 = "communicatie@denekker.be", "De Nekker",
IF($C243 = "De Keyzer Anouche", "PGRA",
IF($C243 = "Deman Sabine", "Campus Vesta",
IF($C243 = "D'Haenens Eva", "Arboretum",
IF($C243 = "Dienst Economie (DEIS)", "Economie, innovatie en Samenleving",
IF($C243 = "Dienst Erfgoed", "Erfgoed",
IF($C243 = "Druart Valerie", "?",
IF($C243 = "Gijsbrechts Thalia", "Waterbeleid",
IF($C243 = "Grasso Diana", "Kamp C",
IF($C243 = "Hofkens Dorien", "Zilvermeer",
IF($C243 = "Info (Europa Direct)", "europa",
IF($C243 = "Info (VZW Kempens Landschap)", "Kempens Landschap",
IF($C243 = "Jassime Meeusen", "Interreg",
IF($C243 = "Kabinet van de Gouverneur", "Gouverneur",
IF($C243 = "Kasteel d'Ursel", "Kasteel d'Ursel",
IF($C243 = "Kopop", "Veiligheidsinstituut",
IF($C243 = "Mermans Mieke", "De Warande",
IF($C243 = "Pers Provincie Antwerpen", "?",
IF($C243 = "Pluym Maarten", "Regionale Landschappen",
IF($C243 = "Praet Petra", "Havencentrum",
IF($C243 = "Ragas Sophie", "Erfgoed",
IF($C243 = "Rosier Mariel", "Toerisme Provincie Antwerpen",
IF($C243 = "Ruimte Provincie Antwerpen", "?",
IF($C243 = "Sapolaite Justina", "PGRM",
IF($C243 = "Sonja Geurts", "Kempens Landschap",
IF($C243 = "Stuer Soraya", "?",
IF($C243 = "Toerisme Scheldeland", "Toerisme provincie Antwerpen",
IF($C243 = "Van Daele Gert", "Veiligheidsinstituut",
IF($C243 = "Van Houselt Marleen", "Suske en Wiske",
IF($C243 = "Van Malderen Nele", "?",
IF($C243 = "Vandendriessche Kathleen", "De Schorre",
IF($C243 = "Vercammen Katrijn", "?",
IF($C243 = "Wouters Nancy", "PGRK",
IF($C243 = "Wouters Sarah (PGRM)", "PGRM",
IF($C243 = "Gatto Duan", "PGRA - M - K",
IF($C243 = "Verhelst Hilde", "?",
IF($C243 = "de Warande", "De Warande",
IF($C243 = "Galle Inge", "PITO",
IF($C243 = "Maris Sophie", "Regionale Landschappen",
IF($C243 = "OS_Redactie_Persbericht", "?", "?"))))))))))))))))))))))))))))))))))))))))))))))</f>
        <v>PGRM</v>
      </c>
      <c r="K243" s="1" t="s">
        <v>11</v>
      </c>
      <c r="L243" s="95">
        <v>43594</v>
      </c>
      <c r="M243" s="65" t="str">
        <f t="shared" si="10"/>
        <v>mei</v>
      </c>
    </row>
    <row r="244" spans="1:13" x14ac:dyDescent="0.25">
      <c r="A244" s="1" t="s">
        <v>600</v>
      </c>
      <c r="B244" s="1" t="str">
        <f t="shared" si="14"/>
        <v>Provincie</v>
      </c>
      <c r="C244" s="1" t="s">
        <v>50</v>
      </c>
      <c r="D244" s="1" t="s">
        <v>354</v>
      </c>
      <c r="E244" s="2" t="s">
        <v>855</v>
      </c>
      <c r="F244" s="2" t="s">
        <v>626</v>
      </c>
      <c r="G244" s="68" t="s">
        <v>626</v>
      </c>
      <c r="H244" s="68" t="s">
        <v>855</v>
      </c>
      <c r="I244" s="1" t="str">
        <f t="shared" si="15"/>
        <v>Economie</v>
      </c>
      <c r="J244" s="1" t="s">
        <v>637</v>
      </c>
      <c r="K244" s="1" t="s">
        <v>16</v>
      </c>
      <c r="L244" s="95">
        <v>43595</v>
      </c>
      <c r="M244" s="65" t="str">
        <f t="shared" si="10"/>
        <v>mei</v>
      </c>
    </row>
    <row r="245" spans="1:13" x14ac:dyDescent="0.25">
      <c r="A245" s="1" t="s">
        <v>600</v>
      </c>
      <c r="B245" s="1" t="str">
        <f t="shared" si="14"/>
        <v>Persdienst</v>
      </c>
      <c r="C245" s="1" t="s">
        <v>22</v>
      </c>
      <c r="D245" s="1" t="s">
        <v>356</v>
      </c>
      <c r="E245" s="2" t="s">
        <v>855</v>
      </c>
      <c r="F245" s="2" t="s">
        <v>626</v>
      </c>
      <c r="G245" s="68" t="s">
        <v>855</v>
      </c>
      <c r="H245" s="68" t="s">
        <v>855</v>
      </c>
      <c r="I245" s="1" t="str">
        <f t="shared" si="15"/>
        <v>Provinciebestuur</v>
      </c>
      <c r="J245" s="1" t="s">
        <v>638</v>
      </c>
      <c r="K245" s="1" t="s">
        <v>20</v>
      </c>
      <c r="L245" s="95">
        <v>43595</v>
      </c>
      <c r="M245" s="65" t="str">
        <f t="shared" si="10"/>
        <v>mei</v>
      </c>
    </row>
    <row r="246" spans="1:13" x14ac:dyDescent="0.25">
      <c r="A246" s="1" t="s">
        <v>600</v>
      </c>
      <c r="B246" s="1" t="str">
        <f t="shared" si="14"/>
        <v>Provincie</v>
      </c>
      <c r="C246" s="1" t="s">
        <v>76</v>
      </c>
      <c r="D246" s="14" t="s">
        <v>355</v>
      </c>
      <c r="E246" s="1" t="s">
        <v>626</v>
      </c>
      <c r="F246" s="1" t="s">
        <v>626</v>
      </c>
      <c r="G246" s="68" t="s">
        <v>855</v>
      </c>
      <c r="H246" s="68" t="s">
        <v>855</v>
      </c>
      <c r="I246" s="1" t="str">
        <f t="shared" si="15"/>
        <v>Vrije Tijd</v>
      </c>
      <c r="J246" s="1" t="s">
        <v>73</v>
      </c>
      <c r="K246" s="1" t="s">
        <v>16</v>
      </c>
      <c r="L246" s="95">
        <v>43595</v>
      </c>
      <c r="M246" s="65" t="str">
        <f t="shared" si="10"/>
        <v>mei</v>
      </c>
    </row>
    <row r="247" spans="1:13" x14ac:dyDescent="0.25">
      <c r="A247" s="1" t="s">
        <v>600</v>
      </c>
      <c r="B247" s="1" t="str">
        <f t="shared" si="14"/>
        <v>Provincie</v>
      </c>
      <c r="C247" s="1" t="s">
        <v>50</v>
      </c>
      <c r="D247" s="1" t="s">
        <v>357</v>
      </c>
      <c r="E247" s="2" t="s">
        <v>855</v>
      </c>
      <c r="F247" s="2" t="s">
        <v>855</v>
      </c>
      <c r="G247" s="68" t="str">
        <f>IF($F247= "Nee", "Nee",  IF(F247 = "Ja", "?", ""))</f>
        <v>Nee</v>
      </c>
      <c r="H247" s="68" t="s">
        <v>855</v>
      </c>
      <c r="I247" s="1" t="str">
        <f t="shared" si="15"/>
        <v>Economie</v>
      </c>
      <c r="J247" s="1" t="s">
        <v>637</v>
      </c>
      <c r="K247" s="1" t="s">
        <v>16</v>
      </c>
      <c r="L247" s="95">
        <v>43598</v>
      </c>
      <c r="M247" s="65" t="str">
        <f t="shared" si="10"/>
        <v>mei</v>
      </c>
    </row>
    <row r="248" spans="1:13" x14ac:dyDescent="0.25">
      <c r="A248" s="1" t="s">
        <v>600</v>
      </c>
      <c r="B248" s="1" t="str">
        <f t="shared" si="14"/>
        <v>Provincie</v>
      </c>
      <c r="C248" s="1" t="s">
        <v>566</v>
      </c>
      <c r="D248" s="1" t="s">
        <v>358</v>
      </c>
      <c r="E248" s="2" t="s">
        <v>855</v>
      </c>
      <c r="F248" s="2" t="s">
        <v>626</v>
      </c>
      <c r="G248" s="68" t="s">
        <v>855</v>
      </c>
      <c r="H248" s="68" t="s">
        <v>855</v>
      </c>
      <c r="I248" s="1" t="str">
        <f t="shared" si="15"/>
        <v>Vrije Tijd</v>
      </c>
      <c r="J248" s="1" t="s">
        <v>35</v>
      </c>
      <c r="K248" s="1" t="s">
        <v>16</v>
      </c>
      <c r="L248" s="95">
        <v>43598</v>
      </c>
      <c r="M248" s="65" t="str">
        <f t="shared" si="10"/>
        <v>mei</v>
      </c>
    </row>
    <row r="249" spans="1:13" x14ac:dyDescent="0.25">
      <c r="A249" s="1" t="s">
        <v>600</v>
      </c>
      <c r="B249" s="1" t="str">
        <f t="shared" si="14"/>
        <v>Provincie</v>
      </c>
      <c r="C249" s="1" t="s">
        <v>96</v>
      </c>
      <c r="D249" s="1" t="s">
        <v>359</v>
      </c>
      <c r="E249" s="2" t="s">
        <v>855</v>
      </c>
      <c r="F249" s="2" t="s">
        <v>626</v>
      </c>
      <c r="G249" s="68" t="s">
        <v>626</v>
      </c>
      <c r="H249" s="68" t="s">
        <v>855</v>
      </c>
      <c r="I249" s="1" t="str">
        <f t="shared" si="15"/>
        <v>Vrije Tijd</v>
      </c>
      <c r="J249" s="1" t="str">
        <f>IF($C249 = "Aerts Evelien", "?",
IF($C249 = "Agyei Nena", "zilvermeer",
IF($C249 = "Antwerpen Fietsprovincie", "?",
IF($C249 = "APS Marijke", "?",
IF($C249 = "ART Kathleen", "POM Antwerpen",
IF($C249 = "Brinckman Lobke", "MOS",
IF($C249 = "communicatie@denekker.be", "De Nekker",
IF($C249 = "De Keyzer Anouche", "PGRA",
IF($C249 = "Deman Sabine", "Campus Vesta",
IF($C249 = "D'Haenens Eva", "Arboretum",
IF($C249 = "Dienst Economie (DEIS)", "Economie, innovatie en Samenleving",
IF($C249 = "Dienst Erfgoed", "Erfgoed",
IF($C249 = "Druart Valerie", "?",
IF($C249 = "Gijsbrechts Thalia", "Waterbeleid",
IF($C249 = "Grasso Diana", "Kamp C",
IF($C249 = "Hofkens Dorien", "Zilvermeer",
IF($C249 = "Info (Europa Direct)", "europa",
IF($C249 = "Info (VZW Kempens Landschap)", "Kempens Landschap",
IF($C249 = "Jassime Meeusen", "Interreg",
IF($C249 = "Kabinet van de Gouverneur", "Gouverneur",
IF($C249 = "Kasteel d'Ursel", "Kasteel d'Ursel",
IF($C249 = "Kopop", "Veiligheidsinstituut",
IF($C249 = "Mermans Mieke", "De Warande",
IF($C249 = "Pers Provincie Antwerpen", "?",
IF($C249 = "Pluym Maarten", "Regionale Landschappen",
IF($C249 = "Praet Petra", "Havencentrum",
IF($C249 = "Ragas Sophie", "Erfgoed",
IF($C249 = "Rosier Mariel", "Toerisme Provincie Antwerpen",
IF($C249 = "Ruimte Provincie Antwerpen", "?",
IF($C249 = "Sapolaite Justina", "PGRM",
IF($C249 = "Sonja Geurts", "Kempens Landschap",
IF($C249 = "Stuer Soraya", "?",
IF($C249 = "Toerisme Scheldeland", "Toerisme provincie Antwerpen",
IF($C249 = "Van Daele Gert", "Veiligheidsinstituut",
IF($C249 = "Van Houselt Marleen", "Suske en Wiske",
IF($C249 = "Van Malderen Nele", "?",
IF($C249 = "Vandendriessche Kathleen", "De Schorre",
IF($C249 = "Vercammen Katrijn", "?",
IF($C249 = "Wouters Nancy", "PGRK",
IF($C249 = "Wouters Sarah (PGRM)", "PGRM",
IF($C249 = "Gatto Duan", "PGRA - M - K",
IF($C249 = "Verhelst Hilde", "?",
IF($C249 = "de Warande", "De Warande",
IF($C249 = "Galle Inge", "PITO",
IF($C249 = "Maris Sophie", "Regionale Landschappen",
IF($C249 = "OS_Redactie_Persbericht", "?", "?"))))))))))))))))))))))))))))))))))))))))))))))</f>
        <v>Toerisme Provincie Antwerpen</v>
      </c>
      <c r="K249" s="1" t="s">
        <v>16</v>
      </c>
      <c r="L249" s="95">
        <v>43598</v>
      </c>
      <c r="M249" s="65" t="str">
        <f t="shared" si="10"/>
        <v>mei</v>
      </c>
    </row>
    <row r="250" spans="1:13" x14ac:dyDescent="0.25">
      <c r="A250" s="1" t="s">
        <v>600</v>
      </c>
      <c r="B250" s="1" t="str">
        <f t="shared" si="14"/>
        <v>Provincie</v>
      </c>
      <c r="C250" s="1" t="s">
        <v>50</v>
      </c>
      <c r="D250" s="1" t="s">
        <v>360</v>
      </c>
      <c r="E250" s="2" t="s">
        <v>855</v>
      </c>
      <c r="F250" s="2" t="s">
        <v>626</v>
      </c>
      <c r="G250" s="68" t="s">
        <v>626</v>
      </c>
      <c r="H250" s="68" t="s">
        <v>855</v>
      </c>
      <c r="I250" s="1" t="str">
        <f t="shared" si="15"/>
        <v>Economie</v>
      </c>
      <c r="J250" s="1" t="s">
        <v>306</v>
      </c>
      <c r="K250" s="1" t="s">
        <v>16</v>
      </c>
      <c r="L250" s="95">
        <v>43599</v>
      </c>
      <c r="M250" s="65" t="str">
        <f t="shared" si="10"/>
        <v>mei</v>
      </c>
    </row>
    <row r="251" spans="1:13" x14ac:dyDescent="0.25">
      <c r="A251" s="1" t="s">
        <v>600</v>
      </c>
      <c r="B251" s="1" t="str">
        <f t="shared" si="14"/>
        <v>Provincie</v>
      </c>
      <c r="C251" s="1" t="s">
        <v>70</v>
      </c>
      <c r="D251" s="1" t="s">
        <v>361</v>
      </c>
      <c r="E251" s="2" t="s">
        <v>855</v>
      </c>
      <c r="F251" s="2" t="s">
        <v>626</v>
      </c>
      <c r="G251" s="68" t="s">
        <v>855</v>
      </c>
      <c r="H251" s="68" t="s">
        <v>855</v>
      </c>
      <c r="I251" s="1" t="s">
        <v>593</v>
      </c>
      <c r="J251" s="1" t="s">
        <v>646</v>
      </c>
      <c r="K251" s="1" t="s">
        <v>16</v>
      </c>
      <c r="L251" s="95">
        <v>43599</v>
      </c>
      <c r="M251" s="65" t="str">
        <f t="shared" si="10"/>
        <v>mei</v>
      </c>
    </row>
    <row r="252" spans="1:13" x14ac:dyDescent="0.25">
      <c r="A252" s="1" t="s">
        <v>600</v>
      </c>
      <c r="B252" s="1" t="str">
        <f t="shared" si="14"/>
        <v>Provincie</v>
      </c>
      <c r="C252" s="1" t="s">
        <v>188</v>
      </c>
      <c r="D252" s="1" t="s">
        <v>362</v>
      </c>
      <c r="E252" s="2" t="s">
        <v>855</v>
      </c>
      <c r="F252" s="2" t="s">
        <v>626</v>
      </c>
      <c r="G252" s="68" t="s">
        <v>855</v>
      </c>
      <c r="H252" s="68" t="s">
        <v>855</v>
      </c>
      <c r="I252" s="1" t="str">
        <f>IF($C252 = "Aerts Evelien", "Economie",
IF($C252 = "Agyei Nena", "Vrije Tijd",
IF($C252 = "Antwerpen Fietsprovincie", "Mobilteit",
IF($C252 = "APS Marijke", "Leefmileu",
IF($C252 = "ART Kathleen", "Economie",
IF($C252 = "Brinckman Lobke", "Leefmileu",
IF($C252 = "communicatie@denekker.be", "Vrije Tijd",
IF($C252 = "De Keyzer Anouche", "Vrije Tijd",
IF($C252 = "Deman Sabine", "Onderwijs en Educatie",
IF($C252 = "D'Haenens Eva", "Vrije Tijd",
IF($C252 = "Dienst Economie (DEIS)", "Economie",
IF($C252 = "Dienst Erfgoed", "Ruimte",
IF($C252 = "Druart Valerie", "Provinciebestuur",
IF($C252 = "Gijsbrechts Thalia", "Leefmileu",
IF($C252 = "Grasso Diana", "Leefmileu",
IF($C252 = "Hofkens Dorien", "Vrije Tijd",
IF($C252 = "Info (Europa Direct)", "Economie",
IF($C252 = "Info (VZW Kempens Landschap)", "Vrije Tijd",
IF($C252 = "Jassime Meeusen", "Extern",
IF($C252 = "Kabinet van de Gouverneur", "Provinciebestuur",
IF($C252 = "Kasteel d'Ursel", "Vrije Tijd",
IF($C252 = "Kopop", "Onderwijs en Educatie",
IF($C252 = "Mermans Mieke", "Vrije Tijd",
IF($C252 = "Pers Provincie Antwerpen", "Provinciebestuur",
IF($C252 = "Pluym Maarten", "Leefmileu",
IF($C252 = "Praet Petra", "Economie",
IF($C252 = "Ragas Sophie", "Ruimte",
IF($C252 = "Rosier Mariel", "Vrije Tijd",
IF($C252 = "Ruimte Provincie Antwerpen", "Ruimte",
IF($C252 = "Sapolaite Justina", "Vrije Tijd",
IF($C252 = "Sonja Geurts", "Extern - Vrije Tijd",
IF($C252 = "Stuer Soraya", "Economie",
IF($C252 = "Toerisme Scheldeland", "Vrije Tijd",
IF($C252 = "Van Daele Gert", "Onderwijs en Educatie",
IF($C252 = "Van Houselt Marleen", "Onderwijs en Educatie",
IF($C252 = "Van Malderen Nele", "Onderwijs en Educatie",
IF($C252 = "Vandendriessche Kathleen", "Vrije Tijd",
IF($C252 = "Vercammen Katrijn", "Ruimte",
IF($C252 = "Wouters Nancy", "Vrije Tijd",
IF($C252 = "Wouters Sarah (PGRM)", "Vrije Tijd",
IF($C252 = "Gatto Duan", "Vrije Tijd",
IF($C252 = "Verhelst Hilde", "Provinciebestuur",
IF($C252 = "de Warande", "Vrije Tijd",
IF($C252 = "Galle Inge", "Onderwijs en Educatie",
IF($C252 = "Verhaert Katleen", "Ruimte",
IF($C252 = "Interreg", "Economie",
IF($C252 = "Maris Sophie", "Leefmileu",
IF($C252 = "Van Grieken Heleen", "Economie",
IF($C252 = "Koninklijk conservatorium Antwerpen", "Vrije Tijd",
IF($C252 = "Art Katleen", "Economie",
IF($C252 = "OS_Redactie_Persbericht", "Provinciebestuur", "?")))))))))))))))))))))))))))))))))))))))))))))))))))</f>
        <v>Onderwijs en Educatie</v>
      </c>
      <c r="J252" s="1" t="str">
        <f>IF($C252 = "Aerts Evelien", "?",
IF($C252 = "Agyei Nena", "zilvermeer",
IF($C252 = "Antwerpen Fietsprovincie", "?",
IF($C252 = "APS Marijke", "?",
IF($C252 = "ART Kathleen", "POM Antwerpen",
IF($C252 = "Brinckman Lobke", "MOS",
IF($C252 = "communicatie@denekker.be", "De Nekker",
IF($C252 = "De Keyzer Anouche", "PGRA",
IF($C252 = "Deman Sabine", "Campus Vesta",
IF($C252 = "D'Haenens Eva", "Arboretum",
IF($C252 = "Dienst Economie (DEIS)", "Economie, innovatie en Samenleving",
IF($C252 = "Dienst Erfgoed", "Erfgoed",
IF($C252 = "Druart Valerie", "?",
IF($C252 = "Gijsbrechts Thalia", "Waterbeleid",
IF($C252 = "Grasso Diana", "Kamp C",
IF($C252 = "Hofkens Dorien", "Zilvermeer",
IF($C252 = "Info (Europa Direct)", "europa",
IF($C252 = "Info (VZW Kempens Landschap)", "Kempens Landschap",
IF($C252 = "Jassime Meeusen", "Interreg",
IF($C252 = "Kabinet van de Gouverneur", "Gouverneur",
IF($C252 = "Kasteel d'Ursel", "Kasteel d'Ursel",
IF($C252 = "Kopop", "Veiligheidsinstituut",
IF($C252 = "Mermans Mieke", "De Warande",
IF($C252 = "Pers Provincie Antwerpen", "?",
IF($C252 = "Pluym Maarten", "Regionale Landschappen",
IF($C252 = "Praet Petra", "Havencentrum",
IF($C252 = "Ragas Sophie", "Erfgoed",
IF($C252 = "Rosier Mariel", "Toerisme Provincie Antwerpen",
IF($C252 = "Ruimte Provincie Antwerpen", "?",
IF($C252 = "Sapolaite Justina", "PGRM",
IF($C252 = "Sonja Geurts", "Kempens Landschap",
IF($C252 = "Stuer Soraya", "?",
IF($C252 = "Toerisme Scheldeland", "Toerisme provincie Antwerpen",
IF($C252 = "Van Daele Gert", "Veiligheidsinstituut",
IF($C252 = "Van Houselt Marleen", "Suske en Wiske",
IF($C252 = "Van Malderen Nele", "?",
IF($C252 = "Vandendriessche Kathleen", "De Schorre",
IF($C252 = "Vercammen Katrijn", "?",
IF($C252 = "Wouters Nancy", "PGRK",
IF($C252 = "Wouters Sarah (PGRM)", "PGRM",
IF($C252 = "Gatto Duan", "PGRA - M - K",
IF($C252 = "Verhelst Hilde", "?",
IF($C252 = "de Warande", "De Warande",
IF($C252 = "Galle Inge", "PITO",
IF($C252 = "Maris Sophie", "Regionale Landschappen",
IF($C252 = "OS_Redactie_Persbericht", "?", "?"))))))))))))))))))))))))))))))))))))))))))))))</f>
        <v>Campus Vesta</v>
      </c>
      <c r="K252" s="1" t="s">
        <v>11</v>
      </c>
      <c r="L252" s="95">
        <v>43599</v>
      </c>
      <c r="M252" s="65" t="str">
        <f t="shared" si="10"/>
        <v>mei</v>
      </c>
    </row>
    <row r="253" spans="1:13" x14ac:dyDescent="0.25">
      <c r="A253" s="1" t="s">
        <v>600</v>
      </c>
      <c r="B253" s="1" t="str">
        <f t="shared" si="14"/>
        <v>Provincie</v>
      </c>
      <c r="C253" s="1" t="s">
        <v>364</v>
      </c>
      <c r="D253" s="17" t="s">
        <v>363</v>
      </c>
      <c r="E253" s="2" t="s">
        <v>855</v>
      </c>
      <c r="F253" s="2" t="s">
        <v>626</v>
      </c>
      <c r="G253" s="68" t="s">
        <v>855</v>
      </c>
      <c r="H253" s="68" t="s">
        <v>855</v>
      </c>
      <c r="I253" s="1" t="str">
        <f>IF($C253 = "Aerts Evelien", "Economie",
IF($C253 = "Agyei Nena", "Vrije Tijd",
IF($C253 = "Antwerpen Fietsprovincie", "Mobilteit",
IF($C253 = "APS Marijke", "Leefmileu",
IF($C253 = "ART Kathleen", "Economie",
IF($C253 = "Brinckman Lobke", "Leefmileu",
IF($C253 = "communicatie@denekker.be", "Vrije Tijd",
IF($C253 = "De Keyzer Anouche", "Vrije Tijd",
IF($C253 = "Deman Sabine", "Onderwijs en Educatie",
IF($C253 = "D'Haenens Eva", "Vrije Tijd",
IF($C253 = "Dienst Economie (DEIS)", "Economie",
IF($C253 = "Dienst Erfgoed", "Ruimte",
IF($C253 = "Druart Valerie", "Provinciebestuur",
IF($C253 = "Gijsbrechts Thalia", "Leefmileu",
IF($C253 = "Grasso Diana", "Leefmileu",
IF($C253 = "Hofkens Dorien", "Vrije Tijd",
IF($C253 = "Info (Europa Direct)", "Economie",
IF($C253 = "Info (VZW Kempens Landschap)", "Vrije Tijd",
IF($C253 = "Jassime Meeusen", "Extern",
IF($C253 = "Kabinet van de Gouverneur", "Provinciebestuur",
IF($C253 = "Kasteel d'Ursel", "Vrije Tijd",
IF($C253 = "Kopop", "Onderwijs en Educatie",
IF($C253 = "Mermans Mieke", "Vrije Tijd",
IF($C253 = "Pers Provincie Antwerpen", "Provinciebestuur",
IF($C253 = "Pluym Maarten", "Leefmileu",
IF($C253 = "Praet Petra", "Economie",
IF($C253 = "Ragas Sophie", "Ruimte",
IF($C253 = "Rosier Mariel", "Vrije Tijd",
IF($C253 = "Ruimte Provincie Antwerpen", "Ruimte",
IF($C253 = "Sapolaite Justina", "Vrije Tijd",
IF($C253 = "Sonja Geurts", "Extern - Vrije Tijd",
IF($C253 = "Stuer Soraya", "Economie",
IF($C253 = "Toerisme Scheldeland", "Vrije Tijd",
IF($C253 = "Van Daele Gert", "Onderwijs en Educatie",
IF($C253 = "Van Houselt Marleen", "Onderwijs en Educatie",
IF($C253 = "Van Malderen Nele", "Onderwijs en Educatie",
IF($C253 = "Vandendriessche Kathleen", "Vrije Tijd",
IF($C253 = "Vercammen Katrijn", "Ruimte",
IF($C253 = "Wouters Nancy", "Vrije Tijd",
IF($C253 = "Wouters Sarah (PGRM)", "Vrije Tijd",
IF($C253 = "Gatto Duan", "Vrije Tijd",
IF($C253 = "Verhelst Hilde", "Provinciebestuur",
IF($C253 = "de Warande", "Vrije Tijd",
IF($C253 = "Galle Inge", "Onderwijs en Educatie",
IF($C253 = "Verhaert Katleen", "Ruimte",
IF($C253 = "Interreg", "Economie",
IF($C253 = "Maris Sophie", "Leefmileu",
IF($C253 = "Van Grieken Heleen", "Economie",
IF($C253 = "Koninklijk conservatorium Antwerpen", "Vrije Tijd",
IF($C253 = "Art Katleen", "Economie",
IF($C253 = "OS_Redactie_Persbericht", "Provinciebestuur", "?")))))))))))))))))))))))))))))))))))))))))))))))))))</f>
        <v>Onderwijs en Educatie</v>
      </c>
      <c r="J253" s="1" t="str">
        <f>IF($C253 = "Aerts Evelien", "?",
IF($C253 = "Agyei Nena", "zilvermeer",
IF($C253 = "Antwerpen Fietsprovincie", "?",
IF($C253 = "APS Marijke", "?",
IF($C253 = "ART Kathleen", "POM Antwerpen",
IF($C253 = "Brinckman Lobke", "MOS",
IF($C253 = "communicatie@denekker.be", "De Nekker",
IF($C253 = "De Keyzer Anouche", "PGRA",
IF($C253 = "Deman Sabine", "Campus Vesta",
IF($C253 = "D'Haenens Eva", "Arboretum",
IF($C253 = "Dienst Economie (DEIS)", "Economie, innovatie en Samenleving",
IF($C253 = "Dienst Erfgoed", "Erfgoed",
IF($C253 = "Druart Valerie", "?",
IF($C253 = "Gijsbrechts Thalia", "Waterbeleid",
IF($C253 = "Grasso Diana", "Kamp C",
IF($C253 = "Hofkens Dorien", "Zilvermeer",
IF($C253 = "Info (Europa Direct)", "europa",
IF($C253 = "Info (VZW Kempens Landschap)", "Kempens Landschap",
IF($C253 = "Jassime Meeusen", "Interreg",
IF($C253 = "Kabinet van de Gouverneur", "Gouverneur",
IF($C253 = "Kasteel d'Ursel", "Kasteel d'Ursel",
IF($C253 = "Kopop", "Veiligheidsinstituut",
IF($C253 = "Mermans Mieke", "De Warande",
IF($C253 = "Pers Provincie Antwerpen", "?",
IF($C253 = "Pluym Maarten", "Regionale Landschappen",
IF($C253 = "Praet Petra", "Havencentrum",
IF($C253 = "Ragas Sophie", "Erfgoed",
IF($C253 = "Rosier Mariel", "Toerisme Provincie Antwerpen",
IF($C253 = "Ruimte Provincie Antwerpen", "?",
IF($C253 = "Sapolaite Justina", "PGRM",
IF($C253 = "Sonja Geurts", "Kempens Landschap",
IF($C253 = "Stuer Soraya", "?",
IF($C253 = "Toerisme Scheldeland", "Toerisme provincie Antwerpen",
IF($C253 = "Van Daele Gert", "Veiligheidsinstituut",
IF($C253 = "Van Houselt Marleen", "Suske en Wiske",
IF($C253 = "Van Malderen Nele", "?",
IF($C253 = "Vandendriessche Kathleen", "De Schorre",
IF($C253 = "Vercammen Katrijn", "?",
IF($C253 = "Wouters Nancy", "PGRK",
IF($C253 = "Wouters Sarah (PGRM)", "PGRM",
IF($C253 = "Gatto Duan", "PGRA - M - K",
IF($C253 = "Verhelst Hilde", "?",
IF($C253 = "de Warande", "De Warande",
IF($C253 = "Galle Inge", "PITO",
IF($C253 = "Maris Sophie", "Regionale Landschappen",
IF($C253 = "OS_Redactie_Persbericht", "?", "?"))))))))))))))))))))))))))))))))))))))))))))))</f>
        <v>Veiligheidsinstituut</v>
      </c>
      <c r="K253" s="1" t="s">
        <v>16</v>
      </c>
      <c r="L253" s="95">
        <v>43599</v>
      </c>
      <c r="M253" s="65" t="str">
        <f t="shared" si="10"/>
        <v>mei</v>
      </c>
    </row>
    <row r="254" spans="1:13" x14ac:dyDescent="0.25">
      <c r="A254" s="1" t="s">
        <v>600</v>
      </c>
      <c r="B254" s="1" t="str">
        <f t="shared" si="14"/>
        <v>Provincie</v>
      </c>
      <c r="C254" s="1" t="s">
        <v>279</v>
      </c>
      <c r="D254" s="3" t="s">
        <v>365</v>
      </c>
      <c r="E254" s="2" t="s">
        <v>855</v>
      </c>
      <c r="F254" s="2" t="s">
        <v>626</v>
      </c>
      <c r="G254" s="68" t="s">
        <v>855</v>
      </c>
      <c r="H254" s="68" t="s">
        <v>855</v>
      </c>
      <c r="I254" s="1" t="str">
        <f>IF($C254 = "Aerts Evelien", "Economie",
IF($C254 = "Agyei Nena", "Vrije Tijd",
IF($C254 = "Antwerpen Fietsprovincie", "Mobilteit",
IF($C254 = "APS Marijke", "Leefmileu",
IF($C254 = "ART Kathleen", "Economie",
IF($C254 = "Brinckman Lobke", "Leefmileu",
IF($C254 = "communicatie@denekker.be", "Vrije Tijd",
IF($C254 = "De Keyzer Anouche", "Vrije Tijd",
IF($C254 = "Deman Sabine", "Onderwijs en Educatie",
IF($C254 = "D'Haenens Eva", "Vrije Tijd",
IF($C254 = "Dienst Economie (DEIS)", "Economie",
IF($C254 = "Dienst Erfgoed", "Ruimte",
IF($C254 = "Druart Valerie", "Provinciebestuur",
IF($C254 = "Gijsbrechts Thalia", "Leefmileu",
IF($C254 = "Grasso Diana", "Leefmileu",
IF($C254 = "Hofkens Dorien", "Vrije Tijd",
IF($C254 = "Info (Europa Direct)", "Economie",
IF($C254 = "Info (VZW Kempens Landschap)", "Vrije Tijd",
IF($C254 = "Jassime Meeusen", "Extern",
IF($C254 = "Kabinet van de Gouverneur", "Provinciebestuur",
IF($C254 = "Kasteel d'Ursel", "Vrije Tijd",
IF($C254 = "Kopop", "Onderwijs en Educatie",
IF($C254 = "Mermans Mieke", "Vrije Tijd",
IF($C254 = "Pers Provincie Antwerpen", "Provinciebestuur",
IF($C254 = "Pluym Maarten", "Leefmileu",
IF($C254 = "Praet Petra", "Economie",
IF($C254 = "Ragas Sophie", "Ruimte",
IF($C254 = "Rosier Mariel", "Vrije Tijd",
IF($C254 = "Ruimte Provincie Antwerpen", "Ruimte",
IF($C254 = "Sapolaite Justina", "Vrije Tijd",
IF($C254 = "Sonja Geurts", "Extern - Vrije Tijd",
IF($C254 = "Stuer Soraya", "Economie",
IF($C254 = "Toerisme Scheldeland", "Vrije Tijd",
IF($C254 = "Van Daele Gert", "Onderwijs en Educatie",
IF($C254 = "Van Houselt Marleen", "Onderwijs en Educatie",
IF($C254 = "Van Malderen Nele", "Onderwijs en Educatie",
IF($C254 = "Vandendriessche Kathleen", "Vrije Tijd",
IF($C254 = "Vercammen Katrijn", "Ruimte",
IF($C254 = "Wouters Nancy", "Vrije Tijd",
IF($C254 = "Wouters Sarah (PGRM)", "Vrije Tijd",
IF($C254 = "Gatto Duan", "Vrije Tijd",
IF($C254 = "Verhelst Hilde", "Provinciebestuur",
IF($C254 = "de Warande", "Vrije Tijd",
IF($C254 = "Galle Inge", "Onderwijs en Educatie",
IF($C254 = "Verhaert Katleen", "Ruimte",
IF($C254 = "Interreg", "Economie",
IF($C254 = "Maris Sophie", "Leefmileu",
IF($C254 = "Van Grieken Heleen", "Economie",
IF($C254 = "Koninklijk conservatorium Antwerpen", "Vrije Tijd",
IF($C254 = "Art Katleen", "Economie",
IF($C254 = "OS_Redactie_Persbericht", "Provinciebestuur", "?")))))))))))))))))))))))))))))))))))))))))))))))))))</f>
        <v>Vrije Tijd</v>
      </c>
      <c r="J254" s="1" t="str">
        <f>IF($C254 = "Aerts Evelien", "?",
IF($C254 = "Agyei Nena", "zilvermeer",
IF($C254 = "Antwerpen Fietsprovincie", "?",
IF($C254 = "APS Marijke", "?",
IF($C254 = "ART Kathleen", "POM Antwerpen",
IF($C254 = "Brinckman Lobke", "MOS",
IF($C254 = "communicatie@denekker.be", "De Nekker",
IF($C254 = "De Keyzer Anouche", "PGRA",
IF($C254 = "Deman Sabine", "Campus Vesta",
IF($C254 = "D'Haenens Eva", "Arboretum",
IF($C254 = "Dienst Economie (DEIS)", "Economie, innovatie en Samenleving",
IF($C254 = "Dienst Erfgoed", "Erfgoed",
IF($C254 = "Druart Valerie", "?",
IF($C254 = "Gijsbrechts Thalia", "Waterbeleid",
IF($C254 = "Grasso Diana", "Kamp C",
IF($C254 = "Hofkens Dorien", "Zilvermeer",
IF($C254 = "Info (Europa Direct)", "europa",
IF($C254 = "Info (VZW Kempens Landschap)", "Kempens Landschap",
IF($C254 = "Jassime Meeusen", "Interreg",
IF($C254 = "Kabinet van de Gouverneur", "Gouverneur",
IF($C254 = "Kasteel d'Ursel", "Kasteel d'Ursel",
IF($C254 = "Kopop", "Veiligheidsinstituut",
IF($C254 = "Mermans Mieke", "De Warande",
IF($C254 = "Pers Provincie Antwerpen", "?",
IF($C254 = "Pluym Maarten", "Regionale Landschappen",
IF($C254 = "Praet Petra", "Havencentrum",
IF($C254 = "Ragas Sophie", "Erfgoed",
IF($C254 = "Rosier Mariel", "Toerisme Provincie Antwerpen",
IF($C254 = "Ruimte Provincie Antwerpen", "?",
IF($C254 = "Sapolaite Justina", "PGRM",
IF($C254 = "Sonja Geurts", "Kempens Landschap",
IF($C254 = "Stuer Soraya", "?",
IF($C254 = "Toerisme Scheldeland", "Toerisme provincie Antwerpen",
IF($C254 = "Van Daele Gert", "Veiligheidsinstituut",
IF($C254 = "Van Houselt Marleen", "Suske en Wiske",
IF($C254 = "Van Malderen Nele", "?",
IF($C254 = "Vandendriessche Kathleen", "De Schorre",
IF($C254 = "Vercammen Katrijn", "?",
IF($C254 = "Wouters Nancy", "PGRK",
IF($C254 = "Wouters Sarah (PGRM)", "PGRM",
IF($C254 = "Gatto Duan", "PGRA - M - K",
IF($C254 = "Verhelst Hilde", "?",
IF($C254 = "de Warande", "De Warande",
IF($C254 = "Galle Inge", "PITO",
IF($C254 = "Maris Sophie", "Regionale Landschappen",
IF($C254 = "OS_Redactie_Persbericht", "?", "?"))))))))))))))))))))))))))))))))))))))))))))))</f>
        <v>PGRM</v>
      </c>
      <c r="K254" s="1" t="s">
        <v>16</v>
      </c>
      <c r="L254" s="95">
        <v>43599</v>
      </c>
      <c r="M254" s="65" t="str">
        <f t="shared" si="10"/>
        <v>mei</v>
      </c>
    </row>
    <row r="255" spans="1:13" x14ac:dyDescent="0.25">
      <c r="A255" s="1" t="s">
        <v>600</v>
      </c>
      <c r="B255" s="1" t="str">
        <f t="shared" si="14"/>
        <v>Persdienst</v>
      </c>
      <c r="C255" s="1" t="s">
        <v>22</v>
      </c>
      <c r="D255" s="1" t="s">
        <v>369</v>
      </c>
      <c r="E255" s="2" t="s">
        <v>855</v>
      </c>
      <c r="F255" s="2" t="s">
        <v>626</v>
      </c>
      <c r="G255" s="68" t="s">
        <v>855</v>
      </c>
      <c r="H255" s="68" t="s">
        <v>855</v>
      </c>
      <c r="I255" s="1" t="s">
        <v>590</v>
      </c>
      <c r="J255" s="1" t="s">
        <v>43</v>
      </c>
      <c r="K255" s="1" t="s">
        <v>16</v>
      </c>
      <c r="L255" s="95">
        <v>43600</v>
      </c>
      <c r="M255" s="65" t="str">
        <f t="shared" si="10"/>
        <v>mei</v>
      </c>
    </row>
    <row r="256" spans="1:13" x14ac:dyDescent="0.25">
      <c r="A256" s="1" t="s">
        <v>600</v>
      </c>
      <c r="B256" s="1" t="str">
        <f t="shared" si="14"/>
        <v>Persdienst</v>
      </c>
      <c r="C256" s="1" t="s">
        <v>22</v>
      </c>
      <c r="D256" s="1" t="s">
        <v>368</v>
      </c>
      <c r="E256" s="2" t="s">
        <v>855</v>
      </c>
      <c r="F256" s="2" t="s">
        <v>626</v>
      </c>
      <c r="G256" s="68" t="s">
        <v>626</v>
      </c>
      <c r="H256" s="68" t="s">
        <v>855</v>
      </c>
      <c r="I256" s="1" t="s">
        <v>594</v>
      </c>
      <c r="J256" s="1" t="s">
        <v>177</v>
      </c>
      <c r="K256" s="1" t="s">
        <v>31</v>
      </c>
      <c r="L256" s="95">
        <v>43600</v>
      </c>
      <c r="M256" s="65" t="str">
        <f t="shared" si="10"/>
        <v>mei</v>
      </c>
    </row>
    <row r="257" spans="1:13" x14ac:dyDescent="0.25">
      <c r="A257" s="1" t="s">
        <v>600</v>
      </c>
      <c r="B257" s="1" t="str">
        <f t="shared" si="14"/>
        <v>Persdienst</v>
      </c>
      <c r="C257" s="92" t="s">
        <v>22</v>
      </c>
      <c r="D257" s="1" t="s">
        <v>367</v>
      </c>
      <c r="E257" s="2" t="s">
        <v>855</v>
      </c>
      <c r="F257" s="2" t="s">
        <v>626</v>
      </c>
      <c r="G257" s="68" t="s">
        <v>855</v>
      </c>
      <c r="H257" s="68" t="s">
        <v>855</v>
      </c>
      <c r="I257" s="1" t="str">
        <f>IF($C257 = "Aerts Evelien", "Economie",
IF($C257 = "Agyei Nena", "Vrije Tijd",
IF($C257 = "Antwerpen Fietsprovincie", "Mobilteit",
IF($C257 = "APS Marijke", "Leefmileu",
IF($C257 = "ART Kathleen", "Economie",
IF($C257 = "Brinckman Lobke", "Leefmileu",
IF($C257 = "communicatie@denekker.be", "Vrije Tijd",
IF($C257 = "De Keyzer Anouche", "Vrije Tijd",
IF($C257 = "Deman Sabine", "Onderwijs en Educatie",
IF($C257 = "D'Haenens Eva", "Vrije Tijd",
IF($C257 = "Dienst Economie (DEIS)", "Economie",
IF($C257 = "Dienst Erfgoed", "Ruimte",
IF($C257 = "Druart Valerie", "Provinciebestuur",
IF($C257 = "Gijsbrechts Thalia", "Leefmileu",
IF($C257 = "Grasso Diana", "Leefmileu",
IF($C257 = "Hofkens Dorien", "Vrije Tijd",
IF($C257 = "Info (Europa Direct)", "Economie",
IF($C257 = "Info (VZW Kempens Landschap)", "Vrije Tijd",
IF($C257 = "Jassime Meeusen", "Extern",
IF($C257 = "Kabinet van de Gouverneur", "Provinciebestuur",
IF($C257 = "Kasteel d'Ursel", "Vrije Tijd",
IF($C257 = "Kopop", "Onderwijs en Educatie",
IF($C257 = "Mermans Mieke", "Vrije Tijd",
IF($C257 = "Pers Provincie Antwerpen", "Provinciebestuur",
IF($C257 = "Pluym Maarten", "Leefmileu",
IF($C257 = "Praet Petra", "Economie",
IF($C257 = "Ragas Sophie", "Ruimte",
IF($C257 = "Rosier Mariel", "Vrije Tijd",
IF($C257 = "Ruimte Provincie Antwerpen", "Ruimte",
IF($C257 = "Sapolaite Justina", "Vrije Tijd",
IF($C257 = "Sonja Geurts", "Extern - Vrije Tijd",
IF($C257 = "Stuer Soraya", "Economie",
IF($C257 = "Toerisme Scheldeland", "Vrije Tijd",
IF($C257 = "Van Daele Gert", "Onderwijs en Educatie",
IF($C257 = "Van Houselt Marleen", "Onderwijs en Educatie",
IF($C257 = "Van Malderen Nele", "Onderwijs en Educatie",
IF($C257 = "Vandendriessche Kathleen", "Vrije Tijd",
IF($C257 = "Vercammen Katrijn", "Ruimte",
IF($C257 = "Wouters Nancy", "Vrije Tijd",
IF($C257 = "Wouters Sarah (PGRM)", "Vrije Tijd",
IF($C257 = "Gatto Duan", "Vrije Tijd",
IF($C257 = "Verhelst Hilde", "Provinciebestuur",
IF($C257 = "de Warande", "Vrije Tijd",
IF($C257 = "Galle Inge", "Onderwijs en Educatie",
IF($C257 = "Verhaert Katleen", "Ruimte",
IF($C257 = "Interreg", "Economie",
IF($C257 = "Maris Sophie", "Leefmileu",
IF($C257 = "Van Grieken Heleen", "Economie",
IF($C257 = "Koninklijk conservatorium Antwerpen", "Vrije Tijd",
IF($C257 = "Art Katleen", "Economie",
IF($C257 = "OS_Redactie_Persbericht", "Provinciebestuur", "?")))))))))))))))))))))))))))))))))))))))))))))))))))</f>
        <v>Provinciebestuur</v>
      </c>
      <c r="J257" s="1" t="s">
        <v>649</v>
      </c>
      <c r="K257" s="1" t="s">
        <v>294</v>
      </c>
      <c r="L257" s="95">
        <v>43600</v>
      </c>
      <c r="M257" s="65" t="str">
        <f t="shared" si="10"/>
        <v>mei</v>
      </c>
    </row>
    <row r="258" spans="1:13" x14ac:dyDescent="0.25">
      <c r="A258" s="1" t="s">
        <v>600</v>
      </c>
      <c r="B258" s="1" t="str">
        <f t="shared" si="14"/>
        <v>Provincie</v>
      </c>
      <c r="C258" s="1" t="s">
        <v>33</v>
      </c>
      <c r="D258" s="1" t="s">
        <v>366</v>
      </c>
      <c r="E258" s="2" t="s">
        <v>855</v>
      </c>
      <c r="F258" s="2" t="s">
        <v>855</v>
      </c>
      <c r="G258" s="68" t="str">
        <f>IF($F258= "Nee", "Nee",  IF(F258 = "Ja", "?", ""))</f>
        <v>Nee</v>
      </c>
      <c r="H258" s="68" t="s">
        <v>855</v>
      </c>
      <c r="I258" s="1" t="str">
        <f>IF($C258 = "Aerts Evelien", "Economie",
IF($C258 = "Agyei Nena", "Vrije Tijd",
IF($C258 = "Antwerpen Fietsprovincie", "Mobilteit",
IF($C258 = "APS Marijke", "Leefmileu",
IF($C258 = "ART Kathleen", "Economie",
IF($C258 = "Brinckman Lobke", "Leefmileu",
IF($C258 = "communicatie@denekker.be", "Vrije Tijd",
IF($C258 = "De Keyzer Anouche", "Vrije Tijd",
IF($C258 = "Deman Sabine", "Onderwijs en Educatie",
IF($C258 = "D'Haenens Eva", "Vrije Tijd",
IF($C258 = "Dienst Economie (DEIS)", "Economie",
IF($C258 = "Dienst Erfgoed", "Ruimte",
IF($C258 = "Druart Valerie", "Provinciebestuur",
IF($C258 = "Gijsbrechts Thalia", "Leefmileu",
IF($C258 = "Grasso Diana", "Leefmileu",
IF($C258 = "Hofkens Dorien", "Vrije Tijd",
IF($C258 = "Info (Europa Direct)", "Economie",
IF($C258 = "Info (VZW Kempens Landschap)", "Vrije Tijd",
IF($C258 = "Jassime Meeusen", "Extern",
IF($C258 = "Kabinet van de Gouverneur", "Provinciebestuur",
IF($C258 = "Kasteel d'Ursel", "Vrije Tijd",
IF($C258 = "Kopop", "Onderwijs en Educatie",
IF($C258 = "Mermans Mieke", "Vrije Tijd",
IF($C258 = "Pers Provincie Antwerpen", "Provinciebestuur",
IF($C258 = "Pluym Maarten", "Leefmileu",
IF($C258 = "Praet Petra", "Economie",
IF($C258 = "Ragas Sophie", "Ruimte",
IF($C258 = "Rosier Mariel", "Vrije Tijd",
IF($C258 = "Ruimte Provincie Antwerpen", "Ruimte",
IF($C258 = "Sapolaite Justina", "Vrije Tijd",
IF($C258 = "Sonja Geurts", "Extern - Vrije Tijd",
IF($C258 = "Stuer Soraya", "Economie",
IF($C258 = "Toerisme Scheldeland", "Vrije Tijd",
IF($C258 = "Van Daele Gert", "Onderwijs en Educatie",
IF($C258 = "Van Houselt Marleen", "Onderwijs en Educatie",
IF($C258 = "Van Malderen Nele", "Onderwijs en Educatie",
IF($C258 = "Vandendriessche Kathleen", "Vrije Tijd",
IF($C258 = "Vercammen Katrijn", "Ruimte",
IF($C258 = "Wouters Nancy", "Vrije Tijd",
IF($C258 = "Wouters Sarah (PGRM)", "Vrije Tijd",
IF($C258 = "Gatto Duan", "Vrije Tijd",
IF($C258 = "Verhelst Hilde", "Provinciebestuur",
IF($C258 = "de Warande", "Vrije Tijd",
IF($C258 = "Galle Inge", "Onderwijs en Educatie",
IF($C258 = "Verhaert Katleen", "Ruimte",
IF($C258 = "Interreg", "Economie",
IF($C258 = "Maris Sophie", "Leefmileu",
IF($C258 = "Van Grieken Heleen", "Economie",
IF($C258 = "Koninklijk conservatorium Antwerpen", "Vrije Tijd",
IF($C258 = "Art Katleen", "Economie",
IF($C258 = "OS_Redactie_Persbericht", "Provinciebestuur", "?")))))))))))))))))))))))))))))))))))))))))))))))))))</f>
        <v>Vrije Tijd</v>
      </c>
      <c r="J258" s="1" t="str">
        <f>IF($C258 = "Aerts Evelien", "?",
IF($C258 = "Agyei Nena", "zilvermeer",
IF($C258 = "Antwerpen Fietsprovincie", "?",
IF($C258 = "APS Marijke", "?",
IF($C258 = "ART Kathleen", "POM Antwerpen",
IF($C258 = "Brinckman Lobke", "MOS",
IF($C258 = "communicatie@denekker.be", "De Nekker",
IF($C258 = "De Keyzer Anouche", "PGRA",
IF($C258 = "Deman Sabine", "Campus Vesta",
IF($C258 = "D'Haenens Eva", "Arboretum",
IF($C258 = "Dienst Economie (DEIS)", "Economie, innovatie en Samenleving",
IF($C258 = "Dienst Erfgoed", "Erfgoed",
IF($C258 = "Druart Valerie", "?",
IF($C258 = "Gijsbrechts Thalia", "Waterbeleid",
IF($C258 = "Grasso Diana", "Kamp C",
IF($C258 = "Hofkens Dorien", "Zilvermeer",
IF($C258 = "Info (Europa Direct)", "europa",
IF($C258 = "Info (VZW Kempens Landschap)", "Kempens Landschap",
IF($C258 = "Jassime Meeusen", "Interreg",
IF($C258 = "Kabinet van de Gouverneur", "Gouverneur",
IF($C258 = "Kasteel d'Ursel", "Kasteel d'Ursel",
IF($C258 = "Kopop", "Veiligheidsinstituut",
IF($C258 = "Mermans Mieke", "De Warande",
IF($C258 = "Pers Provincie Antwerpen", "?",
IF($C258 = "Pluym Maarten", "Regionale Landschappen",
IF($C258 = "Praet Petra", "Havencentrum",
IF($C258 = "Ragas Sophie", "Erfgoed",
IF($C258 = "Rosier Mariel", "Toerisme Provincie Antwerpen",
IF($C258 = "Ruimte Provincie Antwerpen", "?",
IF($C258 = "Sapolaite Justina", "PGRM",
IF($C258 = "Sonja Geurts", "Kempens Landschap",
IF($C258 = "Stuer Soraya", "?",
IF($C258 = "Toerisme Scheldeland", "Toerisme provincie Antwerpen",
IF($C258 = "Van Daele Gert", "Veiligheidsinstituut",
IF($C258 = "Van Houselt Marleen", "Suske en Wiske",
IF($C258 = "Van Malderen Nele", "?",
IF($C258 = "Vandendriessche Kathleen", "De Schorre",
IF($C258 = "Vercammen Katrijn", "?",
IF($C258 = "Wouters Nancy", "PGRK",
IF($C258 = "Wouters Sarah (PGRM)", "PGRM",
IF($C258 = "Gatto Duan", "PGRA - M - K",
IF($C258 = "Verhelst Hilde", "?",
IF($C258 = "de Warande", "De Warande",
IF($C258 = "Galle Inge", "PITO",
IF($C258 = "Maris Sophie", "Regionale Landschappen",
IF($C258 = "OS_Redactie_Persbericht", "?", "?"))))))))))))))))))))))))))))))))))))))))))))))</f>
        <v>PGRA</v>
      </c>
      <c r="K258" s="1" t="s">
        <v>31</v>
      </c>
      <c r="L258" s="95">
        <v>43600</v>
      </c>
      <c r="M258" s="65" t="str">
        <f t="shared" ref="M258:M321" si="16">IF(MONTH($L258) = 1, "jan",
IF(MONTH($L258) = 2, "feb",
IF(MONTH($L258) = 3, "mrt",
IF(MONTH($L258) = 4, "apr",
IF(MONTH($L258) = 5, "mei",
IF(MONTH($L258) = 6, "jun",
IF(MONTH($L258) = 7, "jul",
IF(MONTH($L258) = 8, "aug",
IF(MONTH($L258) = 9, "sep",
IF(MONTH($L258) = 10, "okt",
IF(MONTH($L258) = 11, "nov", "dec")))))))))))</f>
        <v>mei</v>
      </c>
    </row>
    <row r="259" spans="1:13" x14ac:dyDescent="0.25">
      <c r="A259" s="1" t="s">
        <v>600</v>
      </c>
      <c r="B259" s="1" t="str">
        <f t="shared" si="14"/>
        <v>Provincie</v>
      </c>
      <c r="C259" s="1" t="s">
        <v>123</v>
      </c>
      <c r="D259" s="9" t="s">
        <v>376</v>
      </c>
      <c r="E259" s="1" t="s">
        <v>626</v>
      </c>
      <c r="F259" s="1" t="s">
        <v>855</v>
      </c>
      <c r="G259" s="68" t="s">
        <v>855</v>
      </c>
      <c r="H259" s="68" t="s">
        <v>855</v>
      </c>
      <c r="I259" s="1" t="str">
        <f>IF($C259 = "Aerts Evelien", "Economie",
IF($C259 = "Agyei Nena", "Vrije Tijd",
IF($C259 = "Antwerpen Fietsprovincie", "Mobilteit",
IF($C259 = "APS Marijke", "Leefmileu",
IF($C259 = "ART Kathleen", "Economie",
IF($C259 = "Brinckman Lobke", "Leefmileu",
IF($C259 = "communicatie@denekker.be", "Vrije Tijd",
IF($C259 = "De Keyzer Anouche", "Vrije Tijd",
IF($C259 = "Deman Sabine", "Onderwijs en Educatie",
IF($C259 = "D'Haenens Eva", "Vrije Tijd",
IF($C259 = "Dienst Economie (DEIS)", "Economie",
IF($C259 = "Dienst Erfgoed", "Ruimte",
IF($C259 = "Druart Valerie", "Provinciebestuur",
IF($C259 = "Gijsbrechts Thalia", "Leefmileu",
IF($C259 = "Grasso Diana", "Leefmileu",
IF($C259 = "Hofkens Dorien", "Vrije Tijd",
IF($C259 = "Info (Europa Direct)", "Economie",
IF($C259 = "Info (VZW Kempens Landschap)", "Vrije Tijd",
IF($C259 = "Jassime Meeusen", "Extern",
IF($C259 = "Kabinet van de Gouverneur", "Provinciebestuur",
IF($C259 = "Kasteel d'Ursel", "Vrije Tijd",
IF($C259 = "Kopop", "Onderwijs en Educatie",
IF($C259 = "Mermans Mieke", "Vrije Tijd",
IF($C259 = "Pers Provincie Antwerpen", "Provinciebestuur",
IF($C259 = "Pluym Maarten", "Leefmileu",
IF($C259 = "Praet Petra", "Economie",
IF($C259 = "Ragas Sophie", "Ruimte",
IF($C259 = "Rosier Mariel", "Vrije Tijd",
IF($C259 = "Ruimte Provincie Antwerpen", "Ruimte",
IF($C259 = "Sapolaite Justina", "Vrije Tijd",
IF($C259 = "Sonja Geurts", "Extern - Vrije Tijd",
IF($C259 = "Stuer Soraya", "Economie",
IF($C259 = "Toerisme Scheldeland", "Vrije Tijd",
IF($C259 = "Van Daele Gert", "Onderwijs en Educatie",
IF($C259 = "Van Houselt Marleen", "Onderwijs en Educatie",
IF($C259 = "Van Malderen Nele", "Onderwijs en Educatie",
IF($C259 = "Vandendriessche Kathleen", "Vrije Tijd",
IF($C259 = "Vercammen Katrijn", "Ruimte",
IF($C259 = "Wouters Nancy", "Vrije Tijd",
IF($C259 = "Wouters Sarah (PGRM)", "Vrije Tijd",
IF($C259 = "Gatto Duan", "Vrije Tijd",
IF($C259 = "Verhelst Hilde", "Provinciebestuur",
IF($C259 = "de Warande", "Vrije Tijd",
IF($C259 = "Galle Inge", "Onderwijs en Educatie",
IF($C259 = "Verhaert Katleen", "Ruimte",
IF($C259 = "Interreg", "Economie",
IF($C259 = "Maris Sophie", "Leefmileu",
IF($C259 = "Van Grieken Heleen", "Economie",
IF($C259 = "Koninklijk conservatorium Antwerpen", "Vrije Tijd",
IF($C259 = "Art Katleen", "Economie",
IF($C259 = "OS_Redactie_Persbericht", "Provinciebestuur", "?")))))))))))))))))))))))))))))))))))))))))))))))))))</f>
        <v>Economie</v>
      </c>
      <c r="J259" s="1" t="str">
        <f>IF($C259 = "Aerts Evelien", "?",
IF($C259 = "Agyei Nena", "zilvermeer",
IF($C259 = "Antwerpen Fietsprovincie", "?",
IF($C259 = "APS Marijke", "?",
IF($C259 = "ART Kathleen", "POM Antwerpen",
IF($C259 = "Brinckman Lobke", "MOS",
IF($C259 = "communicatie@denekker.be", "De Nekker",
IF($C259 = "De Keyzer Anouche", "PGRA",
IF($C259 = "Deman Sabine", "Campus Vesta",
IF($C259 = "D'Haenens Eva", "Arboretum",
IF($C259 = "Dienst Economie (DEIS)", "Economie, innovatie en Samenleving",
IF($C259 = "Dienst Erfgoed", "Erfgoed",
IF($C259 = "Druart Valerie", "?",
IF($C259 = "Gijsbrechts Thalia", "Waterbeleid",
IF($C259 = "Grasso Diana", "Kamp C",
IF($C259 = "Hofkens Dorien", "Zilvermeer",
IF($C259 = "Info (Europa Direct)", "europa",
IF($C259 = "Info (VZW Kempens Landschap)", "Kempens Landschap",
IF($C259 = "Jassime Meeusen", "Interreg",
IF($C259 = "Kabinet van de Gouverneur", "Gouverneur",
IF($C259 = "Kasteel d'Ursel", "Kasteel d'Ursel",
IF($C259 = "Kopop", "Veiligheidsinstituut",
IF($C259 = "Mermans Mieke", "De Warande",
IF($C259 = "Pers Provincie Antwerpen", "?",
IF($C259 = "Pluym Maarten", "Regionale Landschappen",
IF($C259 = "Praet Petra", "Havencentrum",
IF($C259 = "Ragas Sophie", "Erfgoed",
IF($C259 = "Rosier Mariel", "Toerisme Provincie Antwerpen",
IF($C259 = "Ruimte Provincie Antwerpen", "?",
IF($C259 = "Sapolaite Justina", "PGRM",
IF($C259 = "Sonja Geurts", "Kempens Landschap",
IF($C259 = "Stuer Soraya", "?",
IF($C259 = "Toerisme Scheldeland", "Toerisme provincie Antwerpen",
IF($C259 = "Van Daele Gert", "Veiligheidsinstituut",
IF($C259 = "Van Houselt Marleen", "Suske en Wiske",
IF($C259 = "Van Malderen Nele", "?",
IF($C259 = "Vandendriessche Kathleen", "De Schorre",
IF($C259 = "Vercammen Katrijn", "?",
IF($C259 = "Wouters Nancy", "PGRK",
IF($C259 = "Wouters Sarah (PGRM)", "PGRM",
IF($C259 = "Gatto Duan", "PGRA - M - K",
IF($C259 = "Verhelst Hilde", "?",
IF($C259 = "de Warande", "De Warande",
IF($C259 = "Galle Inge", "PITO",
IF($C259 = "Maris Sophie", "Regionale Landschappen",
IF($C259 = "OS_Redactie_Persbericht", "?", "?"))))))))))))))))))))))))))))))))))))))))))))))</f>
        <v>Havencentrum</v>
      </c>
      <c r="K259" s="1" t="s">
        <v>11</v>
      </c>
      <c r="L259" s="95">
        <v>43601</v>
      </c>
      <c r="M259" s="65" t="str">
        <f t="shared" si="16"/>
        <v>mei</v>
      </c>
    </row>
    <row r="260" spans="1:13" x14ac:dyDescent="0.25">
      <c r="A260" s="1" t="s">
        <v>600</v>
      </c>
      <c r="B260" s="1" t="str">
        <f t="shared" si="14"/>
        <v>Provincie</v>
      </c>
      <c r="C260" s="1" t="s">
        <v>182</v>
      </c>
      <c r="D260" s="1" t="s">
        <v>375</v>
      </c>
      <c r="E260" s="2" t="s">
        <v>855</v>
      </c>
      <c r="F260" s="2" t="s">
        <v>626</v>
      </c>
      <c r="G260" s="68" t="s">
        <v>855</v>
      </c>
      <c r="H260" s="68" t="s">
        <v>855</v>
      </c>
      <c r="I260" s="1" t="s">
        <v>591</v>
      </c>
      <c r="J260" s="1" t="str">
        <f>IF($C260 = "Aerts Evelien", "?",
IF($C260 = "Agyei Nena", "zilvermeer",
IF($C260 = "Antwerpen Fietsprovincie", "?",
IF($C260 = "APS Marijke", "?",
IF($C260 = "ART Kathleen", "POM Antwerpen",
IF($C260 = "Brinckman Lobke", "MOS",
IF($C260 = "communicatie@denekker.be", "De Nekker",
IF($C260 = "De Keyzer Anouche", "PGRA",
IF($C260 = "Deman Sabine", "Campus Vesta",
IF($C260 = "D'Haenens Eva", "Arboretum",
IF($C260 = "Dienst Economie (DEIS)", "Economie, innovatie en Samenleving",
IF($C260 = "Dienst Erfgoed", "Erfgoed",
IF($C260 = "Druart Valerie", "?",
IF($C260 = "Gijsbrechts Thalia", "Waterbeleid",
IF($C260 = "Grasso Diana", "Kamp C",
IF($C260 = "Hofkens Dorien", "Zilvermeer",
IF($C260 = "Info (Europa Direct)", "europa",
IF($C260 = "Info (VZW Kempens Landschap)", "Kempens Landschap",
IF($C260 = "Jassime Meeusen", "Interreg",
IF($C260 = "Kabinet van de Gouverneur", "Gouverneur",
IF($C260 = "Kasteel d'Ursel", "Kasteel d'Ursel",
IF($C260 = "Kopop", "Veiligheidsinstituut",
IF($C260 = "Mermans Mieke", "De Warande",
IF($C260 = "Pers Provincie Antwerpen", "?",
IF($C260 = "Pluym Maarten", "Regionale Landschappen",
IF($C260 = "Praet Petra", "Havencentrum",
IF($C260 = "Ragas Sophie", "Erfgoed",
IF($C260 = "Rosier Mariel", "Toerisme Provincie Antwerpen",
IF($C260 = "Ruimte Provincie Antwerpen", "?",
IF($C260 = "Sapolaite Justina", "PGRM",
IF($C260 = "Sonja Geurts", "Kempens Landschap",
IF($C260 = "Stuer Soraya", "?",
IF($C260 = "Toerisme Scheldeland", "Toerisme provincie Antwerpen",
IF($C260 = "Van Daele Gert", "Veiligheidsinstituut",
IF($C260 = "Van Houselt Marleen", "Suske en Wiske",
IF($C260 = "Van Malderen Nele", "?",
IF($C260 = "Vandendriessche Kathleen", "De Schorre",
IF($C260 = "Vercammen Katrijn", "?",
IF($C260 = "Wouters Nancy", "PGRK",
IF($C260 = "Wouters Sarah (PGRM)", "PGRM",
IF($C260 = "Gatto Duan", "PGRA - M - K",
IF($C260 = "Verhelst Hilde", "?",
IF($C260 = "de Warande", "De Warande",
IF($C260 = "Galle Inge", "PITO",
IF($C260 = "Maris Sophie", "Regionale Landschappen",
IF($C260 = "OS_Redactie_Persbericht", "?", "?"))))))))))))))))))))))))))))))))))))))))))))))</f>
        <v>Regionale Landschappen</v>
      </c>
      <c r="K260" s="1" t="s">
        <v>16</v>
      </c>
      <c r="L260" s="95">
        <v>43601</v>
      </c>
      <c r="M260" s="65" t="str">
        <f t="shared" si="16"/>
        <v>mei</v>
      </c>
    </row>
    <row r="261" spans="1:13" x14ac:dyDescent="0.25">
      <c r="A261" s="1" t="s">
        <v>600</v>
      </c>
      <c r="B261" s="1" t="str">
        <f t="shared" si="14"/>
        <v>Provincie</v>
      </c>
      <c r="C261" s="1" t="s">
        <v>64</v>
      </c>
      <c r="D261" s="1" t="s">
        <v>372</v>
      </c>
      <c r="E261" s="2" t="s">
        <v>855</v>
      </c>
      <c r="F261" s="2" t="s">
        <v>626</v>
      </c>
      <c r="G261" s="68" t="s">
        <v>855</v>
      </c>
      <c r="H261" s="68" t="s">
        <v>855</v>
      </c>
      <c r="I261" s="1" t="str">
        <f>IF($C261 = "Aerts Evelien", "Economie",
IF($C261 = "Agyei Nena", "Vrije Tijd",
IF($C261 = "Antwerpen Fietsprovincie", "Mobilteit",
IF($C261 = "APS Marijke", "Leefmileu",
IF($C261 = "ART Kathleen", "Economie",
IF($C261 = "Brinckman Lobke", "Leefmileu",
IF($C261 = "communicatie@denekker.be", "Vrije Tijd",
IF($C261 = "De Keyzer Anouche", "Vrije Tijd",
IF($C261 = "Deman Sabine", "Onderwijs en Educatie",
IF($C261 = "D'Haenens Eva", "Vrije Tijd",
IF($C261 = "Dienst Economie (DEIS)", "Economie",
IF($C261 = "Dienst Erfgoed", "Ruimte",
IF($C261 = "Druart Valerie", "Provinciebestuur",
IF($C261 = "Gijsbrechts Thalia", "Leefmileu",
IF($C261 = "Grasso Diana", "Leefmileu",
IF($C261 = "Hofkens Dorien", "Vrije Tijd",
IF($C261 = "Info (Europa Direct)", "Economie",
IF($C261 = "Info (VZW Kempens Landschap)", "Vrije Tijd",
IF($C261 = "Jassime Meeusen", "Extern",
IF($C261 = "Kabinet van de Gouverneur", "Provinciebestuur",
IF($C261 = "Kasteel d'Ursel", "Vrije Tijd",
IF($C261 = "Kopop", "Onderwijs en Educatie",
IF($C261 = "Mermans Mieke", "Vrije Tijd",
IF($C261 = "Pers Provincie Antwerpen", "Provinciebestuur",
IF($C261 = "Pluym Maarten", "Leefmileu",
IF($C261 = "Praet Petra", "Economie",
IF($C261 = "Ragas Sophie", "Ruimte",
IF($C261 = "Rosier Mariel", "Vrije Tijd",
IF($C261 = "Ruimte Provincie Antwerpen", "Ruimte",
IF($C261 = "Sapolaite Justina", "Vrije Tijd",
IF($C261 = "Sonja Geurts", "Extern - Vrije Tijd",
IF($C261 = "Stuer Soraya", "Economie",
IF($C261 = "Toerisme Scheldeland", "Vrije Tijd",
IF($C261 = "Van Daele Gert", "Onderwijs en Educatie",
IF($C261 = "Van Houselt Marleen", "Onderwijs en Educatie",
IF($C261 = "Van Malderen Nele", "Onderwijs en Educatie",
IF($C261 = "Vandendriessche Kathleen", "Vrije Tijd",
IF($C261 = "Vercammen Katrijn", "Ruimte",
IF($C261 = "Wouters Nancy", "Vrije Tijd",
IF($C261 = "Wouters Sarah (PGRM)", "Vrije Tijd",
IF($C261 = "Gatto Duan", "Vrije Tijd",
IF($C261 = "Verhelst Hilde", "Provinciebestuur",
IF($C261 = "de Warande", "Vrije Tijd",
IF($C261 = "Galle Inge", "Onderwijs en Educatie",
IF($C261 = "Verhaert Katleen", "Ruimte",
IF($C261 = "Interreg", "Economie",
IF($C261 = "Maris Sophie", "Leefmileu",
IF($C261 = "Van Grieken Heleen", "Economie",
IF($C261 = "Koninklijk conservatorium Antwerpen", "Vrije Tijd",
IF($C261 = "Art Katleen", "Economie",
IF($C261 = "OS_Redactie_Persbericht", "Provinciebestuur", "?")))))))))))))))))))))))))))))))))))))))))))))))))))</f>
        <v>Vrije Tijd</v>
      </c>
      <c r="J261" s="1" t="str">
        <f>IF($C261 = "Aerts Evelien", "?",
IF($C261 = "Agyei Nena", "zilvermeer",
IF($C261 = "Antwerpen Fietsprovincie", "?",
IF($C261 = "APS Marijke", "?",
IF($C261 = "ART Kathleen", "POM Antwerpen",
IF($C261 = "Brinckman Lobke", "MOS",
IF($C261 = "communicatie@denekker.be", "De Nekker",
IF($C261 = "De Keyzer Anouche", "PGRA",
IF($C261 = "Deman Sabine", "Campus Vesta",
IF($C261 = "D'Haenens Eva", "Arboretum",
IF($C261 = "Dienst Economie (DEIS)", "Economie, innovatie en Samenleving",
IF($C261 = "Dienst Erfgoed", "Erfgoed",
IF($C261 = "Druart Valerie", "?",
IF($C261 = "Gijsbrechts Thalia", "Waterbeleid",
IF($C261 = "Grasso Diana", "Kamp C",
IF($C261 = "Hofkens Dorien", "Zilvermeer",
IF($C261 = "Info (Europa Direct)", "europa",
IF($C261 = "Info (VZW Kempens Landschap)", "Kempens Landschap",
IF($C261 = "Jassime Meeusen", "Interreg",
IF($C261 = "Kabinet van de Gouverneur", "Gouverneur",
IF($C261 = "Kasteel d'Ursel", "Kasteel d'Ursel",
IF($C261 = "Kopop", "Veiligheidsinstituut",
IF($C261 = "Mermans Mieke", "De Warande",
IF($C261 = "Pers Provincie Antwerpen", "?",
IF($C261 = "Pluym Maarten", "Regionale Landschappen",
IF($C261 = "Praet Petra", "Havencentrum",
IF($C261 = "Ragas Sophie", "Erfgoed",
IF($C261 = "Rosier Mariel", "Toerisme Provincie Antwerpen",
IF($C261 = "Ruimte Provincie Antwerpen", "?",
IF($C261 = "Sapolaite Justina", "PGRM",
IF($C261 = "Sonja Geurts", "Kempens Landschap",
IF($C261 = "Stuer Soraya", "?",
IF($C261 = "Toerisme Scheldeland", "Toerisme provincie Antwerpen",
IF($C261 = "Van Daele Gert", "Veiligheidsinstituut",
IF($C261 = "Van Houselt Marleen", "Suske en Wiske",
IF($C261 = "Van Malderen Nele", "?",
IF($C261 = "Vandendriessche Kathleen", "De Schorre",
IF($C261 = "Vercammen Katrijn", "?",
IF($C261 = "Wouters Nancy", "PGRK",
IF($C261 = "Wouters Sarah (PGRM)", "PGRM",
IF($C261 = "Gatto Duan", "PGRA - M - K",
IF($C261 = "Verhelst Hilde", "?",
IF($C261 = "de Warande", "De Warande",
IF($C261 = "Galle Inge", "PITO",
IF($C261 = "Maris Sophie", "Regionale Landschappen",
IF($C261 = "OS_Redactie_Persbericht", "?", "?"))))))))))))))))))))))))))))))))))))))))))))))</f>
        <v>Arboretum</v>
      </c>
      <c r="K261" s="1" t="s">
        <v>16</v>
      </c>
      <c r="L261" s="95">
        <v>43601</v>
      </c>
      <c r="M261" s="65" t="str">
        <f t="shared" si="16"/>
        <v>mei</v>
      </c>
    </row>
    <row r="262" spans="1:13" x14ac:dyDescent="0.25">
      <c r="A262" s="1" t="s">
        <v>600</v>
      </c>
      <c r="B262" s="1" t="str">
        <f t="shared" si="14"/>
        <v>Provincie</v>
      </c>
      <c r="C262" s="1" t="s">
        <v>371</v>
      </c>
      <c r="D262" s="1" t="s">
        <v>370</v>
      </c>
      <c r="E262" s="2" t="s">
        <v>855</v>
      </c>
      <c r="F262" s="2" t="s">
        <v>626</v>
      </c>
      <c r="G262" s="68" t="s">
        <v>855</v>
      </c>
      <c r="H262" s="68" t="s">
        <v>855</v>
      </c>
      <c r="I262" s="1" t="str">
        <f>IF($C262 = "Aerts Evelien", "Economie",
IF($C262 = "Agyei Nena", "Vrije Tijd",
IF($C262 = "Antwerpen Fietsprovincie", "Mobilteit",
IF($C262 = "APS Marijke", "Leefmileu",
IF($C262 = "ART Kathleen", "Economie",
IF($C262 = "Brinckman Lobke", "Leefmileu",
IF($C262 = "communicatie@denekker.be", "Vrije Tijd",
IF($C262 = "De Keyzer Anouche", "Vrije Tijd",
IF($C262 = "Deman Sabine", "Onderwijs en Educatie",
IF($C262 = "D'Haenens Eva", "Vrije Tijd",
IF($C262 = "Dienst Economie (DEIS)", "Economie",
IF($C262 = "Dienst Erfgoed", "Ruimte",
IF($C262 = "Druart Valerie", "Provinciebestuur",
IF($C262 = "Gijsbrechts Thalia", "Leefmileu",
IF($C262 = "Grasso Diana", "Leefmileu",
IF($C262 = "Hofkens Dorien", "Vrije Tijd",
IF($C262 = "Info (Europa Direct)", "Economie",
IF($C262 = "Info (VZW Kempens Landschap)", "Vrije Tijd",
IF($C262 = "Jassime Meeusen", "Extern",
IF($C262 = "Kabinet van de Gouverneur", "Provinciebestuur",
IF($C262 = "Kasteel d'Ursel", "Vrije Tijd",
IF($C262 = "Kopop", "Onderwijs en Educatie",
IF($C262 = "Mermans Mieke", "Vrije Tijd",
IF($C262 = "Pers Provincie Antwerpen", "Provinciebestuur",
IF($C262 = "Pluym Maarten", "Leefmileu",
IF($C262 = "Praet Petra", "Economie",
IF($C262 = "Ragas Sophie", "Ruimte",
IF($C262 = "Rosier Mariel", "Vrije Tijd",
IF($C262 = "Ruimte Provincie Antwerpen", "Ruimte",
IF($C262 = "Sapolaite Justina", "Vrije Tijd",
IF($C262 = "Sonja Geurts", "Extern - Vrije Tijd",
IF($C262 = "Stuer Soraya", "Economie",
IF($C262 = "Toerisme Scheldeland", "Vrije Tijd",
IF($C262 = "Van Daele Gert", "Onderwijs en Educatie",
IF($C262 = "Van Houselt Marleen", "Onderwijs en Educatie",
IF($C262 = "Van Malderen Nele", "Onderwijs en Educatie",
IF($C262 = "Vandendriessche Kathleen", "Vrije Tijd",
IF($C262 = "Vercammen Katrijn", "Ruimte",
IF($C262 = "Wouters Nancy", "Vrije Tijd",
IF($C262 = "Wouters Sarah (PGRM)", "Vrije Tijd",
IF($C262 = "Gatto Duan", "Vrije Tijd",
IF($C262 = "Verhelst Hilde", "Provinciebestuur",
IF($C262 = "de Warande", "Vrije Tijd",
IF($C262 = "Galle Inge", "Onderwijs en Educatie",
IF($C262 = "Verhaert Katleen", "Ruimte",
IF($C262 = "Interreg", "Economie",
IF($C262 = "Maris Sophie", "Leefmileu",
IF($C262 = "Van Grieken Heleen", "Economie",
IF($C262 = "Koninklijk conservatorium Antwerpen", "Vrije Tijd",
IF($C262 = "Art Katleen", "Economie",
IF($C262 = "OS_Redactie_Persbericht", "Provinciebestuur", "?")))))))))))))))))))))))))))))))))))))))))))))))))))</f>
        <v>Vrije Tijd</v>
      </c>
      <c r="J262" s="1" t="str">
        <f>IF($C262 = "Aerts Evelien", "?",
IF($C262 = "Agyei Nena", "zilvermeer",
IF($C262 = "Antwerpen Fietsprovincie", "?",
IF($C262 = "APS Marijke", "?",
IF($C262 = "ART Kathleen", "POM Antwerpen",
IF($C262 = "Brinckman Lobke", "MOS",
IF($C262 = "communicatie@denekker.be", "De Nekker",
IF($C262 = "De Keyzer Anouche", "PGRA",
IF($C262 = "Deman Sabine", "Campus Vesta",
IF($C262 = "D'Haenens Eva", "Arboretum",
IF($C262 = "Dienst Economie (DEIS)", "Economie, innovatie en Samenleving",
IF($C262 = "Dienst Erfgoed", "Erfgoed",
IF($C262 = "Druart Valerie", "?",
IF($C262 = "Gijsbrechts Thalia", "Waterbeleid",
IF($C262 = "Grasso Diana", "Kamp C",
IF($C262 = "Hofkens Dorien", "Zilvermeer",
IF($C262 = "Info (Europa Direct)", "europa",
IF($C262 = "Info (VZW Kempens Landschap)", "Kempens Landschap",
IF($C262 = "Jassime Meeusen", "Interreg",
IF($C262 = "Kabinet van de Gouverneur", "Gouverneur",
IF($C262 = "Kasteel d'Ursel", "Kasteel d'Ursel",
IF($C262 = "Kopop", "Veiligheidsinstituut",
IF($C262 = "Mermans Mieke", "De Warande",
IF($C262 = "Pers Provincie Antwerpen", "?",
IF($C262 = "Pluym Maarten", "Regionale Landschappen",
IF($C262 = "Praet Petra", "Havencentrum",
IF($C262 = "Ragas Sophie", "Erfgoed",
IF($C262 = "Rosier Mariel", "Toerisme Provincie Antwerpen",
IF($C262 = "Ruimte Provincie Antwerpen", "?",
IF($C262 = "Sapolaite Justina", "PGRM",
IF($C262 = "Sonja Geurts", "Kempens Landschap",
IF($C262 = "Stuer Soraya", "?",
IF($C262 = "Toerisme Scheldeland", "Toerisme provincie Antwerpen",
IF($C262 = "Van Daele Gert", "Veiligheidsinstituut",
IF($C262 = "Van Houselt Marleen", "Suske en Wiske",
IF($C262 = "Van Malderen Nele", "?",
IF($C262 = "Vandendriessche Kathleen", "De Schorre",
IF($C262 = "Vercammen Katrijn", "?",
IF($C262 = "Wouters Nancy", "PGRK",
IF($C262 = "Wouters Sarah (PGRM)", "PGRM",
IF($C262 = "Gatto Duan", "PGRA - M - K",
IF($C262 = "Verhelst Hilde", "?",
IF($C262 = "de Warande", "De Warande",
IF($C262 = "Galle Inge", "PITO",
IF($C262 = "Maris Sophie", "Regionale Landschappen",
IF($C262 = "OS_Redactie_Persbericht", "?", "?"))))))))))))))))))))))))))))))))))))))))))))))</f>
        <v>De Nekker</v>
      </c>
      <c r="K262" s="1" t="s">
        <v>16</v>
      </c>
      <c r="L262" s="95">
        <v>43601</v>
      </c>
      <c r="M262" s="65" t="str">
        <f t="shared" si="16"/>
        <v>mei</v>
      </c>
    </row>
    <row r="263" spans="1:13" x14ac:dyDescent="0.25">
      <c r="A263" s="1" t="s">
        <v>600</v>
      </c>
      <c r="B263" s="1" t="str">
        <f t="shared" si="14"/>
        <v>Provincie</v>
      </c>
      <c r="C263" s="1" t="s">
        <v>566</v>
      </c>
      <c r="D263" s="1" t="s">
        <v>373</v>
      </c>
      <c r="E263" s="2" t="s">
        <v>855</v>
      </c>
      <c r="F263" s="2" t="s">
        <v>626</v>
      </c>
      <c r="G263" s="68" t="s">
        <v>855</v>
      </c>
      <c r="H263" s="68" t="s">
        <v>855</v>
      </c>
      <c r="I263" s="1" t="str">
        <f>IF($C263 = "Aerts Evelien", "Economie",
IF($C263 = "Agyei Nena", "Vrije Tijd",
IF($C263 = "Antwerpen Fietsprovincie", "Mobilteit",
IF($C263 = "APS Marijke", "Leefmileu",
IF($C263 = "ART Kathleen", "Economie",
IF($C263 = "Brinckman Lobke", "Leefmileu",
IF($C263 = "communicatie@denekker.be", "Vrije Tijd",
IF($C263 = "De Keyzer Anouche", "Vrije Tijd",
IF($C263 = "Deman Sabine", "Onderwijs en Educatie",
IF($C263 = "D'Haenens Eva", "Vrije Tijd",
IF($C263 = "Dienst Economie (DEIS)", "Economie",
IF($C263 = "Dienst Erfgoed", "Ruimte",
IF($C263 = "Druart Valerie", "Provinciebestuur",
IF($C263 = "Gijsbrechts Thalia", "Leefmileu",
IF($C263 = "Grasso Diana", "Leefmileu",
IF($C263 = "Hofkens Dorien", "Vrije Tijd",
IF($C263 = "Info (Europa Direct)", "Economie",
IF($C263 = "Info (VZW Kempens Landschap)", "Vrije Tijd",
IF($C263 = "Jassime Meeusen", "Extern",
IF($C263 = "Kabinet van de Gouverneur", "Provinciebestuur",
IF($C263 = "Kasteel d'Ursel", "Vrije Tijd",
IF($C263 = "Kopop", "Onderwijs en Educatie",
IF($C263 = "Mermans Mieke", "Vrije Tijd",
IF($C263 = "Pers Provincie Antwerpen", "Provinciebestuur",
IF($C263 = "Pluym Maarten", "Leefmileu",
IF($C263 = "Praet Petra", "Economie",
IF($C263 = "Ragas Sophie", "Ruimte",
IF($C263 = "Rosier Mariel", "Vrije Tijd",
IF($C263 = "Ruimte Provincie Antwerpen", "Ruimte",
IF($C263 = "Sapolaite Justina", "Vrije Tijd",
IF($C263 = "Sonja Geurts", "Extern - Vrije Tijd",
IF($C263 = "Stuer Soraya", "Economie",
IF($C263 = "Toerisme Scheldeland", "Vrije Tijd",
IF($C263 = "Van Daele Gert", "Onderwijs en Educatie",
IF($C263 = "Van Houselt Marleen", "Onderwijs en Educatie",
IF($C263 = "Van Malderen Nele", "Onderwijs en Educatie",
IF($C263 = "Vandendriessche Kathleen", "Vrije Tijd",
IF($C263 = "Vercammen Katrijn", "Ruimte",
IF($C263 = "Wouters Nancy", "Vrije Tijd",
IF($C263 = "Wouters Sarah (PGRM)", "Vrije Tijd",
IF($C263 = "Gatto Duan", "Vrije Tijd",
IF($C263 = "Verhelst Hilde", "Provinciebestuur",
IF($C263 = "de Warande", "Vrije Tijd",
IF($C263 = "Galle Inge", "Onderwijs en Educatie",
IF($C263 = "Verhaert Katleen", "Ruimte",
IF($C263 = "Interreg", "Economie",
IF($C263 = "Maris Sophie", "Leefmileu",
IF($C263 = "Van Grieken Heleen", "Economie",
IF($C263 = "Koninklijk conservatorium Antwerpen", "Vrije Tijd",
IF($C263 = "Art Katleen", "Economie",
IF($C263 = "OS_Redactie_Persbericht", "Provinciebestuur", "?")))))))))))))))))))))))))))))))))))))))))))))))))))</f>
        <v>Vrije Tijd</v>
      </c>
      <c r="J263" s="1" t="s">
        <v>35</v>
      </c>
      <c r="K263" s="1" t="s">
        <v>16</v>
      </c>
      <c r="L263" s="95">
        <v>43601</v>
      </c>
      <c r="M263" s="65" t="str">
        <f t="shared" si="16"/>
        <v>mei</v>
      </c>
    </row>
    <row r="264" spans="1:13" x14ac:dyDescent="0.25">
      <c r="A264" s="1" t="s">
        <v>600</v>
      </c>
      <c r="B264" s="1" t="str">
        <f t="shared" si="14"/>
        <v>Extern</v>
      </c>
      <c r="C264" s="1" t="s">
        <v>378</v>
      </c>
      <c r="D264" s="1" t="s">
        <v>377</v>
      </c>
      <c r="E264" s="2" t="s">
        <v>855</v>
      </c>
      <c r="F264" s="2" t="s">
        <v>855</v>
      </c>
      <c r="G264" s="68" t="str">
        <f>IF($F264= "Nee", "Nee",  IF(F264 = "Ja", "?", ""))</f>
        <v>Nee</v>
      </c>
      <c r="H264" s="68" t="s">
        <v>855</v>
      </c>
      <c r="I264" s="1" t="s">
        <v>597</v>
      </c>
      <c r="J264" s="1" t="str">
        <f>IF($C264 = "Aerts Evelien", "?",
IF($C264 = "Agyei Nena", "zilvermeer",
IF($C264 = "Antwerpen Fietsprovincie", "?",
IF($C264 = "APS Marijke", "?",
IF($C264 = "ART Kathleen", "POM Antwerpen",
IF($C264 = "Brinckman Lobke", "MOS",
IF($C264 = "communicatie@denekker.be", "De Nekker",
IF($C264 = "De Keyzer Anouche", "PGRA",
IF($C264 = "Deman Sabine", "Campus Vesta",
IF($C264 = "D'Haenens Eva", "Arboretum",
IF($C264 = "Dienst Economie (DEIS)", "Economie, innovatie en Samenleving",
IF($C264 = "Dienst Erfgoed", "Erfgoed",
IF($C264 = "Druart Valerie", "?",
IF($C264 = "Gijsbrechts Thalia", "Waterbeleid",
IF($C264 = "Grasso Diana", "Kamp C",
IF($C264 = "Hofkens Dorien", "Zilvermeer",
IF($C264 = "Info (Europa Direct)", "europa",
IF($C264 = "Info (VZW Kempens Landschap)", "Kempens Landschap",
IF($C264 = "Jassime Meeusen", "Interreg",
IF($C264 = "Kabinet van de Gouverneur", "Gouverneur",
IF($C264 = "Kasteel d'Ursel", "Kasteel d'Ursel",
IF($C264 = "Kopop", "Veiligheidsinstituut",
IF($C264 = "Mermans Mieke", "De Warande",
IF($C264 = "Pers Provincie Antwerpen", "?",
IF($C264 = "Pluym Maarten", "Regionale Landschappen",
IF($C264 = "Praet Petra", "Havencentrum",
IF($C264 = "Ragas Sophie", "Erfgoed",
IF($C264 = "Rosier Mariel", "Toerisme Provincie Antwerpen",
IF($C264 = "Ruimte Provincie Antwerpen", "?",
IF($C264 = "Sapolaite Justina", "PGRM",
IF($C264 = "Sonja Geurts", "Kempens Landschap",
IF($C264 = "Stuer Soraya", "?",
IF($C264 = "Toerisme Scheldeland", "Toerisme provincie Antwerpen",
IF($C264 = "Van Daele Gert", "Veiligheidsinstituut",
IF($C264 = "Van Houselt Marleen", "Suske en Wiske",
IF($C264 = "Van Malderen Nele", "?",
IF($C264 = "Vandendriessche Kathleen", "De Schorre",
IF($C264 = "Vercammen Katrijn", "?",
IF($C264 = "Wouters Nancy", "PGRK",
IF($C264 = "Wouters Sarah (PGRM)", "PGRM",
IF($C264 = "Gatto Duan", "PGRA - M - K",
IF($C264 = "Verhelst Hilde", "?",
IF($C264 = "de Warande", "De Warande",
IF($C264 = "Galle Inge", "PITO",
IF($C264 = "Maris Sophie", "Regionale Landschappen",
IF($C264 = "OS_Redactie_Persbericht", "?", "?"))))))))))))))))))))))))))))))))))))))))))))))</f>
        <v>Kempens Landschap</v>
      </c>
      <c r="K264" s="1" t="s">
        <v>16</v>
      </c>
      <c r="L264" s="95">
        <v>43601</v>
      </c>
      <c r="M264" s="65" t="str">
        <f t="shared" si="16"/>
        <v>mei</v>
      </c>
    </row>
    <row r="265" spans="1:13" x14ac:dyDescent="0.25">
      <c r="A265" s="1" t="s">
        <v>600</v>
      </c>
      <c r="B265" s="1" t="str">
        <f t="shared" si="14"/>
        <v>Provincie</v>
      </c>
      <c r="C265" s="1" t="s">
        <v>112</v>
      </c>
      <c r="D265" s="15" t="s">
        <v>379</v>
      </c>
      <c r="E265" s="1" t="s">
        <v>626</v>
      </c>
      <c r="F265" s="1" t="s">
        <v>626</v>
      </c>
      <c r="G265" s="68" t="s">
        <v>855</v>
      </c>
      <c r="H265" s="68" t="s">
        <v>855</v>
      </c>
      <c r="I265" s="1" t="str">
        <f>IF($C265 = "Aerts Evelien", "Economie",
IF($C265 = "Agyei Nena", "Vrije Tijd",
IF($C265 = "Antwerpen Fietsprovincie", "Mobilteit",
IF($C265 = "APS Marijke", "Leefmileu",
IF($C265 = "ART Kathleen", "Economie",
IF($C265 = "Brinckman Lobke", "Leefmileu",
IF($C265 = "communicatie@denekker.be", "Vrije Tijd",
IF($C265 = "De Keyzer Anouche", "Vrije Tijd",
IF($C265 = "Deman Sabine", "Onderwijs en Educatie",
IF($C265 = "D'Haenens Eva", "Vrije Tijd",
IF($C265 = "Dienst Economie (DEIS)", "Economie",
IF($C265 = "Dienst Erfgoed", "Ruimte",
IF($C265 = "Druart Valerie", "Provinciebestuur",
IF($C265 = "Gijsbrechts Thalia", "Leefmileu",
IF($C265 = "Grasso Diana", "Leefmileu",
IF($C265 = "Hofkens Dorien", "Vrije Tijd",
IF($C265 = "Info (Europa Direct)", "Economie",
IF($C265 = "Info (VZW Kempens Landschap)", "Vrije Tijd",
IF($C265 = "Jassime Meeusen", "Extern",
IF($C265 = "Kabinet van de Gouverneur", "Provinciebestuur",
IF($C265 = "Kasteel d'Ursel", "Vrije Tijd",
IF($C265 = "Kopop", "Onderwijs en Educatie",
IF($C265 = "Mermans Mieke", "Vrije Tijd",
IF($C265 = "Pers Provincie Antwerpen", "Provinciebestuur",
IF($C265 = "Pluym Maarten", "Leefmileu",
IF($C265 = "Praet Petra", "Economie",
IF($C265 = "Ragas Sophie", "Ruimte",
IF($C265 = "Rosier Mariel", "Vrije Tijd",
IF($C265 = "Ruimte Provincie Antwerpen", "Ruimte",
IF($C265 = "Sapolaite Justina", "Vrije Tijd",
IF($C265 = "Sonja Geurts", "Extern - Vrije Tijd",
IF($C265 = "Stuer Soraya", "Economie",
IF($C265 = "Toerisme Scheldeland", "Vrije Tijd",
IF($C265 = "Van Daele Gert", "Onderwijs en Educatie",
IF($C265 = "Van Houselt Marleen", "Onderwijs en Educatie",
IF($C265 = "Van Malderen Nele", "Onderwijs en Educatie",
IF($C265 = "Vandendriessche Kathleen", "Vrije Tijd",
IF($C265 = "Vercammen Katrijn", "Ruimte",
IF($C265 = "Wouters Nancy", "Vrije Tijd",
IF($C265 = "Wouters Sarah (PGRM)", "Vrije Tijd",
IF($C265 = "Gatto Duan", "Vrije Tijd",
IF($C265 = "Verhelst Hilde", "Provinciebestuur",
IF($C265 = "de Warande", "Vrije Tijd",
IF($C265 = "Galle Inge", "Onderwijs en Educatie",
IF($C265 = "Verhaert Katleen", "Ruimte",
IF($C265 = "Interreg", "Economie",
IF($C265 = "Maris Sophie", "Leefmileu",
IF($C265 = "Van Grieken Heleen", "Economie",
IF($C265 = "Koninklijk conservatorium Antwerpen", "Vrije Tijd",
IF($C265 = "Art Katleen", "Economie",
IF($C265 = "OS_Redactie_Persbericht", "Provinciebestuur", "?")))))))))))))))))))))))))))))))))))))))))))))))))))</f>
        <v>Vrije Tijd</v>
      </c>
      <c r="J265" s="1" t="str">
        <f>IF($C265 = "Aerts Evelien", "?",
IF($C265 = "Agyei Nena", "zilvermeer",
IF($C265 = "Antwerpen Fietsprovincie", "?",
IF($C265 = "APS Marijke", "?",
IF($C265 = "ART Kathleen", "POM Antwerpen",
IF($C265 = "Brinckman Lobke", "MOS",
IF($C265 = "communicatie@denekker.be", "De Nekker",
IF($C265 = "De Keyzer Anouche", "PGRA",
IF($C265 = "Deman Sabine", "Campus Vesta",
IF($C265 = "D'Haenens Eva", "Arboretum",
IF($C265 = "Dienst Economie (DEIS)", "Economie, innovatie en Samenleving",
IF($C265 = "Dienst Erfgoed", "Erfgoed",
IF($C265 = "Druart Valerie", "?",
IF($C265 = "Gijsbrechts Thalia", "Waterbeleid",
IF($C265 = "Grasso Diana", "Kamp C",
IF($C265 = "Hofkens Dorien", "Zilvermeer",
IF($C265 = "Info (Europa Direct)", "europa",
IF($C265 = "Info (VZW Kempens Landschap)", "Kempens Landschap",
IF($C265 = "Jassime Meeusen", "Interreg",
IF($C265 = "Kabinet van de Gouverneur", "Gouverneur",
IF($C265 = "Kasteel d'Ursel", "Kasteel d'Ursel",
IF($C265 = "Kopop", "Veiligheidsinstituut",
IF($C265 = "Mermans Mieke", "De Warande",
IF($C265 = "Pers Provincie Antwerpen", "?",
IF($C265 = "Pluym Maarten", "Regionale Landschappen",
IF($C265 = "Praet Petra", "Havencentrum",
IF($C265 = "Ragas Sophie", "Erfgoed",
IF($C265 = "Rosier Mariel", "Toerisme Provincie Antwerpen",
IF($C265 = "Ruimte Provincie Antwerpen", "?",
IF($C265 = "Sapolaite Justina", "PGRM",
IF($C265 = "Sonja Geurts", "Kempens Landschap",
IF($C265 = "Stuer Soraya", "?",
IF($C265 = "Toerisme Scheldeland", "Toerisme provincie Antwerpen",
IF($C265 = "Van Daele Gert", "Veiligheidsinstituut",
IF($C265 = "Van Houselt Marleen", "Suske en Wiske",
IF($C265 = "Van Malderen Nele", "?",
IF($C265 = "Vandendriessche Kathleen", "De Schorre",
IF($C265 = "Vercammen Katrijn", "?",
IF($C265 = "Wouters Nancy", "PGRK",
IF($C265 = "Wouters Sarah (PGRM)", "PGRM",
IF($C265 = "Gatto Duan", "PGRA - M - K",
IF($C265 = "Verhelst Hilde", "?",
IF($C265 = "de Warande", "De Warande",
IF($C265 = "Galle Inge", "PITO",
IF($C265 = "Maris Sophie", "Regionale Landschappen",
IF($C265 = "OS_Redactie_Persbericht", "?", "?"))))))))))))))))))))))))))))))))))))))))))))))</f>
        <v>PGRK</v>
      </c>
      <c r="K265" s="1" t="s">
        <v>11</v>
      </c>
      <c r="L265" s="95">
        <v>43601</v>
      </c>
      <c r="M265" s="65" t="str">
        <f t="shared" si="16"/>
        <v>mei</v>
      </c>
    </row>
    <row r="266" spans="1:13" x14ac:dyDescent="0.25">
      <c r="A266" s="1" t="s">
        <v>600</v>
      </c>
      <c r="B266" s="1" t="str">
        <f t="shared" si="14"/>
        <v>Persdienst</v>
      </c>
      <c r="C266" s="1" t="s">
        <v>22</v>
      </c>
      <c r="D266" s="18" t="s">
        <v>374</v>
      </c>
      <c r="E266" s="1" t="s">
        <v>626</v>
      </c>
      <c r="F266" s="1" t="s">
        <v>855</v>
      </c>
      <c r="G266" s="68" t="s">
        <v>855</v>
      </c>
      <c r="H266" s="68" t="s">
        <v>855</v>
      </c>
      <c r="I266" s="1" t="s">
        <v>597</v>
      </c>
      <c r="J266" s="1" t="s">
        <v>94</v>
      </c>
      <c r="K266" s="1" t="s">
        <v>11</v>
      </c>
      <c r="L266" s="95">
        <v>43601</v>
      </c>
      <c r="M266" s="65" t="str">
        <f t="shared" si="16"/>
        <v>mei</v>
      </c>
    </row>
    <row r="267" spans="1:13" x14ac:dyDescent="0.25">
      <c r="A267" s="1" t="s">
        <v>600</v>
      </c>
      <c r="B267" s="1" t="str">
        <f t="shared" si="14"/>
        <v>Persdienst</v>
      </c>
      <c r="C267" s="1" t="s">
        <v>22</v>
      </c>
      <c r="D267" s="1" t="s">
        <v>381</v>
      </c>
      <c r="E267" s="2" t="s">
        <v>855</v>
      </c>
      <c r="F267" s="2" t="s">
        <v>626</v>
      </c>
      <c r="G267" s="68" t="s">
        <v>855</v>
      </c>
      <c r="H267" s="68" t="s">
        <v>855</v>
      </c>
      <c r="I267" s="1" t="str">
        <f>IF($C267 = "Aerts Evelien", "Economie",
IF($C267 = "Agyei Nena", "Vrije Tijd",
IF($C267 = "Antwerpen Fietsprovincie", "Mobilteit",
IF($C267 = "APS Marijke", "Leefmileu",
IF($C267 = "ART Kathleen", "Economie",
IF($C267 = "Brinckman Lobke", "Leefmileu",
IF($C267 = "communicatie@denekker.be", "Vrije Tijd",
IF($C267 = "De Keyzer Anouche", "Vrije Tijd",
IF($C267 = "Deman Sabine", "Onderwijs en Educatie",
IF($C267 = "D'Haenens Eva", "Vrije Tijd",
IF($C267 = "Dienst Economie (DEIS)", "Economie",
IF($C267 = "Dienst Erfgoed", "Ruimte",
IF($C267 = "Druart Valerie", "Provinciebestuur",
IF($C267 = "Gijsbrechts Thalia", "Leefmileu",
IF($C267 = "Grasso Diana", "Leefmileu",
IF($C267 = "Hofkens Dorien", "Vrije Tijd",
IF($C267 = "Info (Europa Direct)", "Economie",
IF($C267 = "Info (VZW Kempens Landschap)", "Vrije Tijd",
IF($C267 = "Jassime Meeusen", "Extern",
IF($C267 = "Kabinet van de Gouverneur", "Provinciebestuur",
IF($C267 = "Kasteel d'Ursel", "Vrije Tijd",
IF($C267 = "Kopop", "Onderwijs en Educatie",
IF($C267 = "Mermans Mieke", "Vrije Tijd",
IF($C267 = "Pers Provincie Antwerpen", "Provinciebestuur",
IF($C267 = "Pluym Maarten", "Leefmileu",
IF($C267 = "Praet Petra", "Economie",
IF($C267 = "Ragas Sophie", "Ruimte",
IF($C267 = "Rosier Mariel", "Vrije Tijd",
IF($C267 = "Ruimte Provincie Antwerpen", "Ruimte",
IF($C267 = "Sapolaite Justina", "Vrije Tijd",
IF($C267 = "Sonja Geurts", "Extern - Vrije Tijd",
IF($C267 = "Stuer Soraya", "Economie",
IF($C267 = "Toerisme Scheldeland", "Vrije Tijd",
IF($C267 = "Van Daele Gert", "Onderwijs en Educatie",
IF($C267 = "Van Houselt Marleen", "Onderwijs en Educatie",
IF($C267 = "Van Malderen Nele", "Onderwijs en Educatie",
IF($C267 = "Vandendriessche Kathleen", "Vrije Tijd",
IF($C267 = "Vercammen Katrijn", "Ruimte",
IF($C267 = "Wouters Nancy", "Vrije Tijd",
IF($C267 = "Wouters Sarah (PGRM)", "Vrije Tijd",
IF($C267 = "Gatto Duan", "Vrije Tijd",
IF($C267 = "Verhelst Hilde", "Provinciebestuur",
IF($C267 = "de Warande", "Vrije Tijd",
IF($C267 = "Galle Inge", "Onderwijs en Educatie",
IF($C267 = "Verhaert Katleen", "Ruimte",
IF($C267 = "Interreg", "Economie",
IF($C267 = "Maris Sophie", "Leefmileu",
IF($C267 = "Van Grieken Heleen", "Economie",
IF($C267 = "Koninklijk conservatorium Antwerpen", "Vrije Tijd",
IF($C267 = "Art Katleen", "Economie",
IF($C267 = "OS_Redactie_Persbericht", "Provinciebestuur", "?")))))))))))))))))))))))))))))))))))))))))))))))))))</f>
        <v>Provinciebestuur</v>
      </c>
      <c r="J267" s="1" t="s">
        <v>638</v>
      </c>
      <c r="K267" s="1" t="s">
        <v>20</v>
      </c>
      <c r="L267" s="95">
        <v>43602</v>
      </c>
      <c r="M267" s="65" t="str">
        <f t="shared" si="16"/>
        <v>mei</v>
      </c>
    </row>
    <row r="268" spans="1:13" x14ac:dyDescent="0.25">
      <c r="A268" s="1" t="s">
        <v>600</v>
      </c>
      <c r="B268" s="1" t="str">
        <f t="shared" si="14"/>
        <v>Provincie</v>
      </c>
      <c r="C268" s="1" t="s">
        <v>29</v>
      </c>
      <c r="D268" s="1" t="s">
        <v>380</v>
      </c>
      <c r="E268" s="2" t="s">
        <v>855</v>
      </c>
      <c r="F268" s="2" t="s">
        <v>626</v>
      </c>
      <c r="G268" s="68" t="s">
        <v>855</v>
      </c>
      <c r="H268" s="68" t="s">
        <v>626</v>
      </c>
      <c r="I268" s="1" t="str">
        <f>IF($C268 = "Aerts Evelien", "Economie",
IF($C268 = "Agyei Nena", "Vrije Tijd",
IF($C268 = "Antwerpen Fietsprovincie", "Mobilteit",
IF($C268 = "APS Marijke", "Leefmileu",
IF($C268 = "ART Kathleen", "Economie",
IF($C268 = "Brinckman Lobke", "Leefmileu",
IF($C268 = "communicatie@denekker.be", "Vrije Tijd",
IF($C268 = "De Keyzer Anouche", "Vrije Tijd",
IF($C268 = "Deman Sabine", "Onderwijs en Educatie",
IF($C268 = "D'Haenens Eva", "Vrije Tijd",
IF($C268 = "Dienst Economie (DEIS)", "Economie",
IF($C268 = "Dienst Erfgoed", "Ruimte",
IF($C268 = "Druart Valerie", "Provinciebestuur",
IF($C268 = "Gijsbrechts Thalia", "Leefmileu",
IF($C268 = "Grasso Diana", "Leefmileu",
IF($C268 = "Hofkens Dorien", "Vrije Tijd",
IF($C268 = "Info (Europa Direct)", "Economie",
IF($C268 = "Info (VZW Kempens Landschap)", "Vrije Tijd",
IF($C268 = "Jassime Meeusen", "Extern",
IF($C268 = "Kabinet van de Gouverneur", "Provinciebestuur",
IF($C268 = "Kasteel d'Ursel", "Vrije Tijd",
IF($C268 = "Kopop", "Onderwijs en Educatie",
IF($C268 = "Mermans Mieke", "Vrije Tijd",
IF($C268 = "Pers Provincie Antwerpen", "Provinciebestuur",
IF($C268 = "Pluym Maarten", "Leefmileu",
IF($C268 = "Praet Petra", "Economie",
IF($C268 = "Ragas Sophie", "Ruimte",
IF($C268 = "Rosier Mariel", "Vrije Tijd",
IF($C268 = "Ruimte Provincie Antwerpen", "Ruimte",
IF($C268 = "Sapolaite Justina", "Vrije Tijd",
IF($C268 = "Sonja Geurts", "Extern - Vrije Tijd",
IF($C268 = "Stuer Soraya", "Economie",
IF($C268 = "Toerisme Scheldeland", "Vrije Tijd",
IF($C268 = "Van Daele Gert", "Onderwijs en Educatie",
IF($C268 = "Van Houselt Marleen", "Onderwijs en Educatie",
IF($C268 = "Van Malderen Nele", "Onderwijs en Educatie",
IF($C268 = "Vandendriessche Kathleen", "Vrije Tijd",
IF($C268 = "Vercammen Katrijn", "Ruimte",
IF($C268 = "Wouters Nancy", "Vrije Tijd",
IF($C268 = "Wouters Sarah (PGRM)", "Vrije Tijd",
IF($C268 = "Gatto Duan", "Vrije Tijd",
IF($C268 = "Verhelst Hilde", "Provinciebestuur",
IF($C268 = "de Warande", "Vrije Tijd",
IF($C268 = "Galle Inge", "Onderwijs en Educatie",
IF($C268 = "Verhaert Katleen", "Ruimte",
IF($C268 = "Interreg", "Economie",
IF($C268 = "Maris Sophie", "Leefmileu",
IF($C268 = "Van Grieken Heleen", "Economie",
IF($C268 = "Koninklijk conservatorium Antwerpen", "Vrije Tijd",
IF($C268 = "Art Katleen", "Economie",
IF($C268 = "OS_Redactie_Persbericht", "Provinciebestuur", "?")))))))))))))))))))))))))))))))))))))))))))))))))))</f>
        <v>Vrije Tijd</v>
      </c>
      <c r="J268" s="1" t="str">
        <f>IF($C268 = "Aerts Evelien", "?",
IF($C268 = "Agyei Nena", "zilvermeer",
IF($C268 = "Antwerpen Fietsprovincie", "?",
IF($C268 = "APS Marijke", "?",
IF($C268 = "ART Kathleen", "POM Antwerpen",
IF($C268 = "Brinckman Lobke", "MOS",
IF($C268 = "communicatie@denekker.be", "De Nekker",
IF($C268 = "De Keyzer Anouche", "PGRA",
IF($C268 = "Deman Sabine", "Campus Vesta",
IF($C268 = "D'Haenens Eva", "Arboretum",
IF($C268 = "Dienst Economie (DEIS)", "Economie, innovatie en Samenleving",
IF($C268 = "Dienst Erfgoed", "Erfgoed",
IF($C268 = "Druart Valerie", "?",
IF($C268 = "Gijsbrechts Thalia", "Waterbeleid",
IF($C268 = "Grasso Diana", "Kamp C",
IF($C268 = "Hofkens Dorien", "Zilvermeer",
IF($C268 = "Info (Europa Direct)", "europa",
IF($C268 = "Info (VZW Kempens Landschap)", "Kempens Landschap",
IF($C268 = "Jassime Meeusen", "Interreg",
IF($C268 = "Kabinet van de Gouverneur", "Gouverneur",
IF($C268 = "Kasteel d'Ursel", "Kasteel d'Ursel",
IF($C268 = "Kopop", "Veiligheidsinstituut",
IF($C268 = "Mermans Mieke", "De Warande",
IF($C268 = "Pers Provincie Antwerpen", "?",
IF($C268 = "Pluym Maarten", "Regionale Landschappen",
IF($C268 = "Praet Petra", "Havencentrum",
IF($C268 = "Ragas Sophie", "Erfgoed",
IF($C268 = "Rosier Mariel", "Toerisme Provincie Antwerpen",
IF($C268 = "Ruimte Provincie Antwerpen", "?",
IF($C268 = "Sapolaite Justina", "PGRM",
IF($C268 = "Sonja Geurts", "Kempens Landschap",
IF($C268 = "Stuer Soraya", "?",
IF($C268 = "Toerisme Scheldeland", "Toerisme provincie Antwerpen",
IF($C268 = "Van Daele Gert", "Veiligheidsinstituut",
IF($C268 = "Van Houselt Marleen", "Suske en Wiske",
IF($C268 = "Van Malderen Nele", "?",
IF($C268 = "Vandendriessche Kathleen", "De Schorre",
IF($C268 = "Vercammen Katrijn", "?",
IF($C268 = "Wouters Nancy", "PGRK",
IF($C268 = "Wouters Sarah (PGRM)", "PGRM",
IF($C268 = "Gatto Duan", "PGRA - M - K",
IF($C268 = "Verhelst Hilde", "?",
IF($C268 = "de Warande", "De Warande",
IF($C268 = "Galle Inge", "PITO",
IF($C268 = "Maris Sophie", "Regionale Landschappen",
IF($C268 = "OS_Redactie_Persbericht", "?", "?"))))))))))))))))))))))))))))))))))))))))))))))</f>
        <v>Kempens Landschap</v>
      </c>
      <c r="K268" s="1" t="s">
        <v>16</v>
      </c>
      <c r="L268" s="95">
        <v>43602</v>
      </c>
      <c r="M268" s="65" t="str">
        <f t="shared" si="16"/>
        <v>mei</v>
      </c>
    </row>
    <row r="269" spans="1:13" x14ac:dyDescent="0.25">
      <c r="A269" s="1" t="s">
        <v>600</v>
      </c>
      <c r="B269" s="1" t="str">
        <f t="shared" si="14"/>
        <v>Provincie</v>
      </c>
      <c r="C269" s="1" t="s">
        <v>96</v>
      </c>
      <c r="D269" s="1" t="s">
        <v>382</v>
      </c>
      <c r="E269" s="2" t="s">
        <v>855</v>
      </c>
      <c r="F269" s="2" t="s">
        <v>626</v>
      </c>
      <c r="G269" s="68" t="s">
        <v>855</v>
      </c>
      <c r="H269" s="68" t="s">
        <v>855</v>
      </c>
      <c r="I269" s="1" t="str">
        <f>IF($C269 = "Aerts Evelien", "Economie",
IF($C269 = "Agyei Nena", "Vrije Tijd",
IF($C269 = "Antwerpen Fietsprovincie", "Mobilteit",
IF($C269 = "APS Marijke", "Leefmileu",
IF($C269 = "ART Kathleen", "Economie",
IF($C269 = "Brinckman Lobke", "Leefmileu",
IF($C269 = "communicatie@denekker.be", "Vrije Tijd",
IF($C269 = "De Keyzer Anouche", "Vrije Tijd",
IF($C269 = "Deman Sabine", "Onderwijs en Educatie",
IF($C269 = "D'Haenens Eva", "Vrije Tijd",
IF($C269 = "Dienst Economie (DEIS)", "Economie",
IF($C269 = "Dienst Erfgoed", "Ruimte",
IF($C269 = "Druart Valerie", "Provinciebestuur",
IF($C269 = "Gijsbrechts Thalia", "Leefmileu",
IF($C269 = "Grasso Diana", "Leefmileu",
IF($C269 = "Hofkens Dorien", "Vrije Tijd",
IF($C269 = "Info (Europa Direct)", "Economie",
IF($C269 = "Info (VZW Kempens Landschap)", "Vrije Tijd",
IF($C269 = "Jassime Meeusen", "Extern",
IF($C269 = "Kabinet van de Gouverneur", "Provinciebestuur",
IF($C269 = "Kasteel d'Ursel", "Vrije Tijd",
IF($C269 = "Kopop", "Onderwijs en Educatie",
IF($C269 = "Mermans Mieke", "Vrije Tijd",
IF($C269 = "Pers Provincie Antwerpen", "Provinciebestuur",
IF($C269 = "Pluym Maarten", "Leefmileu",
IF($C269 = "Praet Petra", "Economie",
IF($C269 = "Ragas Sophie", "Ruimte",
IF($C269 = "Rosier Mariel", "Vrije Tijd",
IF($C269 = "Ruimte Provincie Antwerpen", "Ruimte",
IF($C269 = "Sapolaite Justina", "Vrije Tijd",
IF($C269 = "Sonja Geurts", "Extern - Vrije Tijd",
IF($C269 = "Stuer Soraya", "Economie",
IF($C269 = "Toerisme Scheldeland", "Vrije Tijd",
IF($C269 = "Van Daele Gert", "Onderwijs en Educatie",
IF($C269 = "Van Houselt Marleen", "Onderwijs en Educatie",
IF($C269 = "Van Malderen Nele", "Onderwijs en Educatie",
IF($C269 = "Vandendriessche Kathleen", "Vrije Tijd",
IF($C269 = "Vercammen Katrijn", "Ruimte",
IF($C269 = "Wouters Nancy", "Vrije Tijd",
IF($C269 = "Wouters Sarah (PGRM)", "Vrije Tijd",
IF($C269 = "Gatto Duan", "Vrije Tijd",
IF($C269 = "Verhelst Hilde", "Provinciebestuur",
IF($C269 = "de Warande", "Vrije Tijd",
IF($C269 = "Galle Inge", "Onderwijs en Educatie",
IF($C269 = "Verhaert Katleen", "Ruimte",
IF($C269 = "Interreg", "Economie",
IF($C269 = "Maris Sophie", "Leefmileu",
IF($C269 = "Van Grieken Heleen", "Economie",
IF($C269 = "Koninklijk conservatorium Antwerpen", "Vrije Tijd",
IF($C269 = "Art Katleen", "Economie",
IF($C269 = "OS_Redactie_Persbericht", "Provinciebestuur", "?")))))))))))))))))))))))))))))))))))))))))))))))))))</f>
        <v>Vrije Tijd</v>
      </c>
      <c r="J269" s="1" t="str">
        <f>IF($C269 = "Aerts Evelien", "?",
IF($C269 = "Agyei Nena", "zilvermeer",
IF($C269 = "Antwerpen Fietsprovincie", "?",
IF($C269 = "APS Marijke", "?",
IF($C269 = "ART Kathleen", "POM Antwerpen",
IF($C269 = "Brinckman Lobke", "MOS",
IF($C269 = "communicatie@denekker.be", "De Nekker",
IF($C269 = "De Keyzer Anouche", "PGRA",
IF($C269 = "Deman Sabine", "Campus Vesta",
IF($C269 = "D'Haenens Eva", "Arboretum",
IF($C269 = "Dienst Economie (DEIS)", "Economie, innovatie en Samenleving",
IF($C269 = "Dienst Erfgoed", "Erfgoed",
IF($C269 = "Druart Valerie", "?",
IF($C269 = "Gijsbrechts Thalia", "Waterbeleid",
IF($C269 = "Grasso Diana", "Kamp C",
IF($C269 = "Hofkens Dorien", "Zilvermeer",
IF($C269 = "Info (Europa Direct)", "europa",
IF($C269 = "Info (VZW Kempens Landschap)", "Kempens Landschap",
IF($C269 = "Jassime Meeusen", "Interreg",
IF($C269 = "Kabinet van de Gouverneur", "Gouverneur",
IF($C269 = "Kasteel d'Ursel", "Kasteel d'Ursel",
IF($C269 = "Kopop", "Veiligheidsinstituut",
IF($C269 = "Mermans Mieke", "De Warande",
IF($C269 = "Pers Provincie Antwerpen", "?",
IF($C269 = "Pluym Maarten", "Regionale Landschappen",
IF($C269 = "Praet Petra", "Havencentrum",
IF($C269 = "Ragas Sophie", "Erfgoed",
IF($C269 = "Rosier Mariel", "Toerisme Provincie Antwerpen",
IF($C269 = "Ruimte Provincie Antwerpen", "?",
IF($C269 = "Sapolaite Justina", "PGRM",
IF($C269 = "Sonja Geurts", "Kempens Landschap",
IF($C269 = "Stuer Soraya", "?",
IF($C269 = "Toerisme Scheldeland", "Toerisme provincie Antwerpen",
IF($C269 = "Van Daele Gert", "Veiligheidsinstituut",
IF($C269 = "Van Houselt Marleen", "Suske en Wiske",
IF($C269 = "Van Malderen Nele", "?",
IF($C269 = "Vandendriessche Kathleen", "De Schorre",
IF($C269 = "Vercammen Katrijn", "?",
IF($C269 = "Wouters Nancy", "PGRK",
IF($C269 = "Wouters Sarah (PGRM)", "PGRM",
IF($C269 = "Gatto Duan", "PGRA - M - K",
IF($C269 = "Verhelst Hilde", "?",
IF($C269 = "de Warande", "De Warande",
IF($C269 = "Galle Inge", "PITO",
IF($C269 = "Maris Sophie", "Regionale Landschappen",
IF($C269 = "OS_Redactie_Persbericht", "?", "?"))))))))))))))))))))))))))))))))))))))))))))))</f>
        <v>Toerisme Provincie Antwerpen</v>
      </c>
      <c r="K269" s="1" t="s">
        <v>16</v>
      </c>
      <c r="L269" s="95">
        <v>43602</v>
      </c>
      <c r="M269" s="65" t="str">
        <f t="shared" si="16"/>
        <v>mei</v>
      </c>
    </row>
    <row r="270" spans="1:13" x14ac:dyDescent="0.25">
      <c r="A270" s="1" t="s">
        <v>600</v>
      </c>
      <c r="B270" s="1" t="str">
        <f t="shared" si="14"/>
        <v>Provincie</v>
      </c>
      <c r="C270" s="1" t="s">
        <v>384</v>
      </c>
      <c r="D270" s="1" t="s">
        <v>383</v>
      </c>
      <c r="E270" s="2" t="s">
        <v>855</v>
      </c>
      <c r="F270" s="2" t="s">
        <v>855</v>
      </c>
      <c r="G270" s="68" t="str">
        <f>IF($F270= "Nee", "Nee",  IF(F270 = "Ja", "?", ""))</f>
        <v>Nee</v>
      </c>
      <c r="H270" s="68" t="s">
        <v>855</v>
      </c>
      <c r="I270" s="1" t="str">
        <f>IF($C270 = "Aerts Evelien", "Economie",
IF($C270 = "Agyei Nena", "Vrije Tijd",
IF($C270 = "Antwerpen Fietsprovincie", "Mobilteit",
IF($C270 = "APS Marijke", "Leefmileu",
IF($C270 = "ART Kathleen", "Economie",
IF($C270 = "Brinckman Lobke", "Leefmileu",
IF($C270 = "communicatie@denekker.be", "Vrije Tijd",
IF($C270 = "De Keyzer Anouche", "Vrije Tijd",
IF($C270 = "Deman Sabine", "Onderwijs en Educatie",
IF($C270 = "D'Haenens Eva", "Vrije Tijd",
IF($C270 = "Dienst Economie (DEIS)", "Economie",
IF($C270 = "Dienst Erfgoed", "Ruimte",
IF($C270 = "Druart Valerie", "Provinciebestuur",
IF($C270 = "Gijsbrechts Thalia", "Leefmileu",
IF($C270 = "Grasso Diana", "Leefmileu",
IF($C270 = "Hofkens Dorien", "Vrije Tijd",
IF($C270 = "Info (Europa Direct)", "Economie",
IF($C270 = "Info (VZW Kempens Landschap)", "Vrije Tijd",
IF($C270 = "Jassime Meeusen", "Extern",
IF($C270 = "Kabinet van de Gouverneur", "Provinciebestuur",
IF($C270 = "Kasteel d'Ursel", "Vrije Tijd",
IF($C270 = "Kopop", "Onderwijs en Educatie",
IF($C270 = "Mermans Mieke", "Vrije Tijd",
IF($C270 = "Pers Provincie Antwerpen", "Provinciebestuur",
IF($C270 = "Pluym Maarten", "Leefmileu",
IF($C270 = "Praet Petra", "Economie",
IF($C270 = "Ragas Sophie", "Ruimte",
IF($C270 = "Rosier Mariel", "Vrije Tijd",
IF($C270 = "Ruimte Provincie Antwerpen", "Ruimte",
IF($C270 = "Sapolaite Justina", "Vrije Tijd",
IF($C270 = "Sonja Geurts", "Extern - Vrije Tijd",
IF($C270 = "Stuer Soraya", "Economie",
IF($C270 = "Toerisme Scheldeland", "Vrije Tijd",
IF($C270 = "Van Daele Gert", "Onderwijs en Educatie",
IF($C270 = "Van Houselt Marleen", "Onderwijs en Educatie",
IF($C270 = "Van Malderen Nele", "Onderwijs en Educatie",
IF($C270 = "Vandendriessche Kathleen", "Vrije Tijd",
IF($C270 = "Vercammen Katrijn", "Ruimte",
IF($C270 = "Wouters Nancy", "Vrije Tijd",
IF($C270 = "Wouters Sarah (PGRM)", "Vrije Tijd",
IF($C270 = "Gatto Duan", "Vrije Tijd",
IF($C270 = "Verhelst Hilde", "Provinciebestuur",
IF($C270 = "de Warande", "Vrije Tijd",
IF($C270 = "Galle Inge", "Onderwijs en Educatie",
IF($C270 = "Verhaert Katleen", "Ruimte",
IF($C270 = "Interreg", "Economie",
IF($C270 = "Maris Sophie", "Leefmileu",
IF($C270 = "Van Grieken Heleen", "Economie",
IF($C270 = "Koninklijk conservatorium Antwerpen", "Vrije Tijd",
IF($C270 = "Art Katleen", "Economie",
IF($C270 = "OS_Redactie_Persbericht", "Provinciebestuur", "?")))))))))))))))))))))))))))))))))))))))))))))))))))</f>
        <v>Economie</v>
      </c>
      <c r="J270" s="1" t="s">
        <v>43</v>
      </c>
      <c r="K270" s="1" t="s">
        <v>16</v>
      </c>
      <c r="L270" s="95">
        <v>43603</v>
      </c>
      <c r="M270" s="65" t="str">
        <f t="shared" si="16"/>
        <v>mei</v>
      </c>
    </row>
    <row r="271" spans="1:13" x14ac:dyDescent="0.25">
      <c r="A271" s="1" t="s">
        <v>600</v>
      </c>
      <c r="B271" s="1" t="str">
        <f t="shared" si="14"/>
        <v>Provincie</v>
      </c>
      <c r="C271" s="1" t="s">
        <v>139</v>
      </c>
      <c r="D271" s="1" t="s">
        <v>387</v>
      </c>
      <c r="E271" s="2" t="s">
        <v>855</v>
      </c>
      <c r="F271" s="2" t="s">
        <v>626</v>
      </c>
      <c r="G271" s="68" t="s">
        <v>855</v>
      </c>
      <c r="H271" s="68" t="s">
        <v>855</v>
      </c>
      <c r="I271" s="1" t="str">
        <f>IF($C271 = "Aerts Evelien", "Economie",
IF($C271 = "Agyei Nena", "Vrije Tijd",
IF($C271 = "Antwerpen Fietsprovincie", "Mobilteit",
IF($C271 = "APS Marijke", "Leefmileu",
IF($C271 = "ART Kathleen", "Economie",
IF($C271 = "Brinckman Lobke", "Leefmileu",
IF($C271 = "communicatie@denekker.be", "Vrije Tijd",
IF($C271 = "De Keyzer Anouche", "Vrije Tijd",
IF($C271 = "Deman Sabine", "Onderwijs en Educatie",
IF($C271 = "D'Haenens Eva", "Vrije Tijd",
IF($C271 = "Dienst Economie (DEIS)", "Economie",
IF($C271 = "Dienst Erfgoed", "Ruimte",
IF($C271 = "Druart Valerie", "Provinciebestuur",
IF($C271 = "Gijsbrechts Thalia", "Leefmileu",
IF($C271 = "Grasso Diana", "Leefmileu",
IF($C271 = "Hofkens Dorien", "Vrije Tijd",
IF($C271 = "Info (Europa Direct)", "Economie",
IF($C271 = "Info (VZW Kempens Landschap)", "Vrije Tijd",
IF($C271 = "Jassime Meeusen", "Extern",
IF($C271 = "Kabinet van de Gouverneur", "Provinciebestuur",
IF($C271 = "Kasteel d'Ursel", "Vrije Tijd",
IF($C271 = "Kopop", "Onderwijs en Educatie",
IF($C271 = "Mermans Mieke", "Vrije Tijd",
IF($C271 = "Pers Provincie Antwerpen", "Provinciebestuur",
IF($C271 = "Pluym Maarten", "Leefmileu",
IF($C271 = "Praet Petra", "Economie",
IF($C271 = "Ragas Sophie", "Ruimte",
IF($C271 = "Rosier Mariel", "Vrije Tijd",
IF($C271 = "Ruimte Provincie Antwerpen", "Ruimte",
IF($C271 = "Sapolaite Justina", "Vrije Tijd",
IF($C271 = "Sonja Geurts", "Extern - Vrije Tijd",
IF($C271 = "Stuer Soraya", "Economie",
IF($C271 = "Toerisme Scheldeland", "Vrije Tijd",
IF($C271 = "Van Daele Gert", "Onderwijs en Educatie",
IF($C271 = "Van Houselt Marleen", "Onderwijs en Educatie",
IF($C271 = "Van Malderen Nele", "Onderwijs en Educatie",
IF($C271 = "Vandendriessche Kathleen", "Vrije Tijd",
IF($C271 = "Vercammen Katrijn", "Ruimte",
IF($C271 = "Wouters Nancy", "Vrije Tijd",
IF($C271 = "Wouters Sarah (PGRM)", "Vrije Tijd",
IF($C271 = "Gatto Duan", "Vrije Tijd",
IF($C271 = "Verhelst Hilde", "Provinciebestuur",
IF($C271 = "de Warande", "Vrije Tijd",
IF($C271 = "Galle Inge", "Onderwijs en Educatie",
IF($C271 = "Verhaert Katleen", "Ruimte",
IF($C271 = "Interreg", "Economie",
IF($C271 = "Maris Sophie", "Leefmileu",
IF($C271 = "Van Grieken Heleen", "Economie",
IF($C271 = "Koninklijk conservatorium Antwerpen", "Vrije Tijd",
IF($C271 = "Art Katleen", "Economie",
IF($C271 = "OS_Redactie_Persbericht", "Provinciebestuur", "?")))))))))))))))))))))))))))))))))))))))))))))))))))</f>
        <v>Economie</v>
      </c>
      <c r="J271" s="1" t="str">
        <f>IF($C271 = "Aerts Evelien", "?",
IF($C271 = "Agyei Nena", "zilvermeer",
IF($C271 = "Antwerpen Fietsprovincie", "?",
IF($C271 = "APS Marijke", "?",
IF($C271 = "ART Kathleen", "POM Antwerpen",
IF($C271 = "Brinckman Lobke", "MOS",
IF($C271 = "communicatie@denekker.be", "De Nekker",
IF($C271 = "De Keyzer Anouche", "PGRA",
IF($C271 = "Deman Sabine", "Campus Vesta",
IF($C271 = "D'Haenens Eva", "Arboretum",
IF($C271 = "Dienst Economie (DEIS)", "Economie, innovatie en Samenleving",
IF($C271 = "Dienst Erfgoed", "Erfgoed",
IF($C271 = "Druart Valerie", "?",
IF($C271 = "Gijsbrechts Thalia", "Waterbeleid",
IF($C271 = "Grasso Diana", "Kamp C",
IF($C271 = "Hofkens Dorien", "Zilvermeer",
IF($C271 = "Info (Europa Direct)", "europa",
IF($C271 = "Info (VZW Kempens Landschap)", "Kempens Landschap",
IF($C271 = "Jassime Meeusen", "Interreg",
IF($C271 = "Kabinet van de Gouverneur", "Gouverneur",
IF($C271 = "Kasteel d'Ursel", "Kasteel d'Ursel",
IF($C271 = "Kopop", "Veiligheidsinstituut",
IF($C271 = "Mermans Mieke", "De Warande",
IF($C271 = "Pers Provincie Antwerpen", "?",
IF($C271 = "Pluym Maarten", "Regionale Landschappen",
IF($C271 = "Praet Petra", "Havencentrum",
IF($C271 = "Ragas Sophie", "Erfgoed",
IF($C271 = "Rosier Mariel", "Toerisme Provincie Antwerpen",
IF($C271 = "Ruimte Provincie Antwerpen", "?",
IF($C271 = "Sapolaite Justina", "PGRM",
IF($C271 = "Sonja Geurts", "Kempens Landschap",
IF($C271 = "Stuer Soraya", "?",
IF($C271 = "Toerisme Scheldeland", "Toerisme provincie Antwerpen",
IF($C271 = "Van Daele Gert", "Veiligheidsinstituut",
IF($C271 = "Van Houselt Marleen", "Suske en Wiske",
IF($C271 = "Van Malderen Nele", "?",
IF($C271 = "Vandendriessche Kathleen", "De Schorre",
IF($C271 = "Vercammen Katrijn", "?",
IF($C271 = "Wouters Nancy", "PGRK",
IF($C271 = "Wouters Sarah (PGRM)", "PGRM",
IF($C271 = "Gatto Duan", "PGRA - M - K",
IF($C271 = "Verhelst Hilde", "?",
IF($C271 = "de Warande", "De Warande",
IF($C271 = "Galle Inge", "PITO",
IF($C271 = "Maris Sophie", "Regionale Landschappen",
IF($C271 = "OS_Redactie_Persbericht", "?", "?"))))))))))))))))))))))))))))))))))))))))))))))</f>
        <v>Economie, innovatie en Samenleving</v>
      </c>
      <c r="K271" s="1" t="s">
        <v>16</v>
      </c>
      <c r="L271" s="95">
        <v>43605</v>
      </c>
      <c r="M271" s="65" t="str">
        <f t="shared" si="16"/>
        <v>mei</v>
      </c>
    </row>
    <row r="272" spans="1:13" x14ac:dyDescent="0.25">
      <c r="A272" s="1" t="s">
        <v>600</v>
      </c>
      <c r="B272" s="1" t="str">
        <f t="shared" si="14"/>
        <v>Persdienst</v>
      </c>
      <c r="C272" s="1" t="s">
        <v>22</v>
      </c>
      <c r="D272" s="1" t="s">
        <v>388</v>
      </c>
      <c r="E272" s="2" t="s">
        <v>855</v>
      </c>
      <c r="F272" s="2" t="s">
        <v>855</v>
      </c>
      <c r="G272" s="68" t="str">
        <f>IF($F272= "Nee", "Nee",  IF(F272 = "Ja", "?", ""))</f>
        <v>Nee</v>
      </c>
      <c r="H272" s="68" t="s">
        <v>855</v>
      </c>
      <c r="I272" s="1" t="s">
        <v>590</v>
      </c>
      <c r="J272" s="1" t="s">
        <v>43</v>
      </c>
      <c r="K272" s="1" t="s">
        <v>16</v>
      </c>
      <c r="L272" s="95">
        <v>43605</v>
      </c>
      <c r="M272" s="65" t="str">
        <f t="shared" si="16"/>
        <v>mei</v>
      </c>
    </row>
    <row r="273" spans="1:13" x14ac:dyDescent="0.25">
      <c r="A273" s="1" t="s">
        <v>600</v>
      </c>
      <c r="B273" s="1" t="str">
        <f t="shared" si="14"/>
        <v>Provincie</v>
      </c>
      <c r="C273" s="1" t="s">
        <v>61</v>
      </c>
      <c r="D273" s="1" t="s">
        <v>385</v>
      </c>
      <c r="E273" s="2" t="s">
        <v>855</v>
      </c>
      <c r="F273" s="2" t="s">
        <v>626</v>
      </c>
      <c r="G273" s="68" t="s">
        <v>855</v>
      </c>
      <c r="H273" s="68" t="s">
        <v>855</v>
      </c>
      <c r="I273" s="1" t="s">
        <v>591</v>
      </c>
      <c r="J273" s="1" t="s">
        <v>864</v>
      </c>
      <c r="K273" s="1" t="s">
        <v>11</v>
      </c>
      <c r="L273" s="95">
        <v>43605</v>
      </c>
      <c r="M273" s="65" t="str">
        <f t="shared" si="16"/>
        <v>mei</v>
      </c>
    </row>
    <row r="274" spans="1:13" x14ac:dyDescent="0.25">
      <c r="A274" s="1" t="s">
        <v>600</v>
      </c>
      <c r="B274" s="1" t="str">
        <f t="shared" si="14"/>
        <v>Persdienst</v>
      </c>
      <c r="C274" s="1" t="s">
        <v>22</v>
      </c>
      <c r="D274" s="1" t="s">
        <v>389</v>
      </c>
      <c r="E274" s="2" t="s">
        <v>855</v>
      </c>
      <c r="F274" s="2" t="s">
        <v>855</v>
      </c>
      <c r="G274" s="68" t="str">
        <f>IF($F274= "Nee", "Nee",  IF(F274 = "Ja", "?", ""))</f>
        <v>Nee</v>
      </c>
      <c r="H274" s="68" t="s">
        <v>855</v>
      </c>
      <c r="I274" s="1" t="s">
        <v>594</v>
      </c>
      <c r="J274" s="1" t="s">
        <v>131</v>
      </c>
      <c r="K274" s="1" t="s">
        <v>16</v>
      </c>
      <c r="L274" s="95">
        <v>43605</v>
      </c>
      <c r="M274" s="65" t="str">
        <f t="shared" si="16"/>
        <v>mei</v>
      </c>
    </row>
    <row r="275" spans="1:13" x14ac:dyDescent="0.25">
      <c r="A275" s="1" t="s">
        <v>600</v>
      </c>
      <c r="B275" s="1" t="str">
        <f t="shared" ref="B275:B306" si="17">IF($C275 = "Aerts Evelien", "Provincie",
IF($C275 = "Agyei Nena", "Provincie",
IF($C275 = "Antwerpen Fietsprovincie", "Provincie",
IF($C275 = "APS Marijke", "Provincie",
IF($C275 = "ART Kathleen", "Provincie",
IF($C275 = "Brinckman Lobke", "Provincie",
IF($C275 = "communicatie@denekker.be", "Provincie",
IF($C275 = "De Keyzer Anouche", "Provincie",
IF($C275 = "Deman Sabine", "Provincie",
IF($C275 = "D'Haenens Eva", "Provincie",
IF($C275 = "Dienst Economie (DEIS)", "Provincie",
IF($C275 = "Dienst Erfgoed", "Provincie",
IF($C275 = "Druart Valerie", "Persdienst",
IF($C275 = "Gijsbrechts Thalia", "Provincie",
IF($C275 = "Grasso Diana", "Provincie",
IF($C275 = "Hofkens Dorien", "Provincie",
IF($C275 = "Info (Europa Direct)", "Provincie",
IF($C275 = "Info (VZW Kempens Landschap)", "Provincie",
IF($C275 = "Jassime Meeusen", "Provincie",
IF($C275 = "Kabinet van de Gouverneur", "Gouverneur",
IF($C275 = "Kasteel d'Ursel", "Provincie",
IF($C275 = "Kopop", "Provincie",
IF($C275 = "Mermans Mieke", "Provincie",
IF($C275 = "Pers Provincie Antwerpen", "Persdienst",
IF($C275 = "Pluym Maarten", "Provincie",
IF($C275 = "Praet Petra", "Provincie",
IF($C275 = "Ragas Sophie", "Provincie",
IF($C275 = "Rosier Mariel", "Provincie",
IF($C275 = "Ruimte Provincie Antwerpen", "Provincie",
IF($C275 = "Sapolaite Justina", "Provincie",
IF($C275 = "Sonja Geurts", "Extern",
IF($C275 = "Stuer Soraya", "Provincie",
IF($C275 = "Toerisme Scheldeland", "Provincie",
IF($C275 = "Van Daele Gert", "Provincie",
IF($C275 = "Van Houselt Marleen", "Provincie",
IF($C275 = "Van Malderen Nele", "Provincie",
IF($C275 = "Vandendriessche Kathleen", "Provincie",
IF($C275 = "Vercammen Katrijn", "Provincie",
IF($C275 = "Wouters Nancy", "Provincie",
IF($C275 = "Wouters Sarah (PGRM)", "Provincie",
IF($C275 = "Gatto Duan", "Provincie",
IF($C275 = "Verhelst Hilde", "Persdienst",
IF($C275 = "de Warande", "Provincie",
IF($C275 = "Galle Inge", "Provincie",
IF($C275 = "Verhaert Katleen", "Provincie",
IF($C275 = "Interreg", "Extern",
IF($C275 = "Maris Sophie", "Provincie",
IF($C275 = "Persprovincie", "Provincie",
IF($C275 = "Van Grieken Heleen", "Provincie",
IF($C275 = "Persdienst Oost-Vlaanderen", "Extern",
IF($C275 = "Geerinckx Johny", "Provincie",
IF($C275 = "Van Impe Faye", "Provincie",
IF($C275 = "Koninklijk conservatorium Antwerpen", "Extern",
IF($C275 = "Vvp", "Extern",
IF($C275 = "Art Katleen", "Provincie",
IF($C275 = "Claes Sara", "Gouverneur",
IF($C275 = "OS_Redactie_Persbericht","Extern", "?")))))))))))))))))))))))))))))))))))))))))))))))))))))))))</f>
        <v>Provincie</v>
      </c>
      <c r="C275" s="1" t="s">
        <v>64</v>
      </c>
      <c r="D275" s="1" t="s">
        <v>386</v>
      </c>
      <c r="E275" s="2" t="s">
        <v>855</v>
      </c>
      <c r="F275" s="2" t="s">
        <v>626</v>
      </c>
      <c r="G275" s="68" t="s">
        <v>855</v>
      </c>
      <c r="H275" s="68" t="s">
        <v>855</v>
      </c>
      <c r="I275" s="1" t="str">
        <f>IF($C275 = "Aerts Evelien", "Economie",
IF($C275 = "Agyei Nena", "Vrije Tijd",
IF($C275 = "Antwerpen Fietsprovincie", "Mobilteit",
IF($C275 = "APS Marijke", "Leefmileu",
IF($C275 = "ART Kathleen", "Economie",
IF($C275 = "Brinckman Lobke", "Leefmileu",
IF($C275 = "communicatie@denekker.be", "Vrije Tijd",
IF($C275 = "De Keyzer Anouche", "Vrije Tijd",
IF($C275 = "Deman Sabine", "Onderwijs en Educatie",
IF($C275 = "D'Haenens Eva", "Vrije Tijd",
IF($C275 = "Dienst Economie (DEIS)", "Economie",
IF($C275 = "Dienst Erfgoed", "Ruimte",
IF($C275 = "Druart Valerie", "Provinciebestuur",
IF($C275 = "Gijsbrechts Thalia", "Leefmileu",
IF($C275 = "Grasso Diana", "Leefmileu",
IF($C275 = "Hofkens Dorien", "Vrije Tijd",
IF($C275 = "Info (Europa Direct)", "Economie",
IF($C275 = "Info (VZW Kempens Landschap)", "Vrije Tijd",
IF($C275 = "Jassime Meeusen", "Extern",
IF($C275 = "Kabinet van de Gouverneur", "Provinciebestuur",
IF($C275 = "Kasteel d'Ursel", "Vrije Tijd",
IF($C275 = "Kopop", "Onderwijs en Educatie",
IF($C275 = "Mermans Mieke", "Vrije Tijd",
IF($C275 = "Pers Provincie Antwerpen", "Provinciebestuur",
IF($C275 = "Pluym Maarten", "Leefmileu",
IF($C275 = "Praet Petra", "Economie",
IF($C275 = "Ragas Sophie", "Ruimte",
IF($C275 = "Rosier Mariel", "Vrije Tijd",
IF($C275 = "Ruimte Provincie Antwerpen", "Ruimte",
IF($C275 = "Sapolaite Justina", "Vrije Tijd",
IF($C275 = "Sonja Geurts", "Extern - Vrije Tijd",
IF($C275 = "Stuer Soraya", "Economie",
IF($C275 = "Toerisme Scheldeland", "Vrije Tijd",
IF($C275 = "Van Daele Gert", "Onderwijs en Educatie",
IF($C275 = "Van Houselt Marleen", "Onderwijs en Educatie",
IF($C275 = "Van Malderen Nele", "Onderwijs en Educatie",
IF($C275 = "Vandendriessche Kathleen", "Vrije Tijd",
IF($C275 = "Vercammen Katrijn", "Ruimte",
IF($C275 = "Wouters Nancy", "Vrije Tijd",
IF($C275 = "Wouters Sarah (PGRM)", "Vrije Tijd",
IF($C275 = "Gatto Duan", "Vrije Tijd",
IF($C275 = "Verhelst Hilde", "Provinciebestuur",
IF($C275 = "de Warande", "Vrije Tijd",
IF($C275 = "Galle Inge", "Onderwijs en Educatie",
IF($C275 = "Verhaert Katleen", "Ruimte",
IF($C275 = "Interreg", "Economie",
IF($C275 = "Maris Sophie", "Leefmileu",
IF($C275 = "Van Grieken Heleen", "Economie",
IF($C275 = "Koninklijk conservatorium Antwerpen", "Vrije Tijd",
IF($C275 = "Art Katleen", "Economie",
IF($C275 = "OS_Redactie_Persbericht", "Provinciebestuur", "?")))))))))))))))))))))))))))))))))))))))))))))))))))</f>
        <v>Vrije Tijd</v>
      </c>
      <c r="J275" s="1" t="str">
        <f>IF($C275 = "Aerts Evelien", "?",
IF($C275 = "Agyei Nena", "zilvermeer",
IF($C275 = "Antwerpen Fietsprovincie", "?",
IF($C275 = "APS Marijke", "?",
IF($C275 = "ART Kathleen", "POM Antwerpen",
IF($C275 = "Brinckman Lobke", "MOS",
IF($C275 = "communicatie@denekker.be", "De Nekker",
IF($C275 = "De Keyzer Anouche", "PGRA",
IF($C275 = "Deman Sabine", "Campus Vesta",
IF($C275 = "D'Haenens Eva", "Arboretum",
IF($C275 = "Dienst Economie (DEIS)", "Economie, innovatie en Samenleving",
IF($C275 = "Dienst Erfgoed", "Erfgoed",
IF($C275 = "Druart Valerie", "?",
IF($C275 = "Gijsbrechts Thalia", "Waterbeleid",
IF($C275 = "Grasso Diana", "Kamp C",
IF($C275 = "Hofkens Dorien", "Zilvermeer",
IF($C275 = "Info (Europa Direct)", "europa",
IF($C275 = "Info (VZW Kempens Landschap)", "Kempens Landschap",
IF($C275 = "Jassime Meeusen", "Interreg",
IF($C275 = "Kabinet van de Gouverneur", "Gouverneur",
IF($C275 = "Kasteel d'Ursel", "Kasteel d'Ursel",
IF($C275 = "Kopop", "Veiligheidsinstituut",
IF($C275 = "Mermans Mieke", "De Warande",
IF($C275 = "Pers Provincie Antwerpen", "?",
IF($C275 = "Pluym Maarten", "Regionale Landschappen",
IF($C275 = "Praet Petra", "Havencentrum",
IF($C275 = "Ragas Sophie", "Erfgoed",
IF($C275 = "Rosier Mariel", "Toerisme Provincie Antwerpen",
IF($C275 = "Ruimte Provincie Antwerpen", "?",
IF($C275 = "Sapolaite Justina", "PGRM",
IF($C275 = "Sonja Geurts", "Kempens Landschap",
IF($C275 = "Stuer Soraya", "?",
IF($C275 = "Toerisme Scheldeland", "Toerisme provincie Antwerpen",
IF($C275 = "Van Daele Gert", "Veiligheidsinstituut",
IF($C275 = "Van Houselt Marleen", "Suske en Wiske",
IF($C275 = "Van Malderen Nele", "?",
IF($C275 = "Vandendriessche Kathleen", "De Schorre",
IF($C275 = "Vercammen Katrijn", "?",
IF($C275 = "Wouters Nancy", "PGRK",
IF($C275 = "Wouters Sarah (PGRM)", "PGRM",
IF($C275 = "Gatto Duan", "PGRA - M - K",
IF($C275 = "Verhelst Hilde", "?",
IF($C275 = "de Warande", "De Warande",
IF($C275 = "Galle Inge", "PITO",
IF($C275 = "Maris Sophie", "Regionale Landschappen",
IF($C275 = "OS_Redactie_Persbericht", "?", "?"))))))))))))))))))))))))))))))))))))))))))))))</f>
        <v>Arboretum</v>
      </c>
      <c r="K275" s="1" t="s">
        <v>16</v>
      </c>
      <c r="L275" s="95">
        <v>43605</v>
      </c>
      <c r="M275" s="65" t="str">
        <f t="shared" si="16"/>
        <v>mei</v>
      </c>
    </row>
    <row r="276" spans="1:13" x14ac:dyDescent="0.25">
      <c r="A276" s="1" t="s">
        <v>600</v>
      </c>
      <c r="B276" s="1" t="str">
        <f t="shared" si="17"/>
        <v>Provincie</v>
      </c>
      <c r="C276" s="1" t="s">
        <v>112</v>
      </c>
      <c r="D276" s="15" t="s">
        <v>391</v>
      </c>
      <c r="E276" s="2" t="s">
        <v>855</v>
      </c>
      <c r="F276" s="2" t="s">
        <v>626</v>
      </c>
      <c r="G276" s="68" t="s">
        <v>855</v>
      </c>
      <c r="H276" s="68" t="s">
        <v>855</v>
      </c>
      <c r="I276" s="1" t="str">
        <f>IF($C276 = "Aerts Evelien", "Economie",
IF($C276 = "Agyei Nena", "Vrije Tijd",
IF($C276 = "Antwerpen Fietsprovincie", "Mobilteit",
IF($C276 = "APS Marijke", "Leefmileu",
IF($C276 = "ART Kathleen", "Economie",
IF($C276 = "Brinckman Lobke", "Leefmileu",
IF($C276 = "communicatie@denekker.be", "Vrije Tijd",
IF($C276 = "De Keyzer Anouche", "Vrije Tijd",
IF($C276 = "Deman Sabine", "Onderwijs en Educatie",
IF($C276 = "D'Haenens Eva", "Vrije Tijd",
IF($C276 = "Dienst Economie (DEIS)", "Economie",
IF($C276 = "Dienst Erfgoed", "Ruimte",
IF($C276 = "Druart Valerie", "Provinciebestuur",
IF($C276 = "Gijsbrechts Thalia", "Leefmileu",
IF($C276 = "Grasso Diana", "Leefmileu",
IF($C276 = "Hofkens Dorien", "Vrije Tijd",
IF($C276 = "Info (Europa Direct)", "Economie",
IF($C276 = "Info (VZW Kempens Landschap)", "Vrije Tijd",
IF($C276 = "Jassime Meeusen", "Extern",
IF($C276 = "Kabinet van de Gouverneur", "Provinciebestuur",
IF($C276 = "Kasteel d'Ursel", "Vrije Tijd",
IF($C276 = "Kopop", "Onderwijs en Educatie",
IF($C276 = "Mermans Mieke", "Vrije Tijd",
IF($C276 = "Pers Provincie Antwerpen", "Provinciebestuur",
IF($C276 = "Pluym Maarten", "Leefmileu",
IF($C276 = "Praet Petra", "Economie",
IF($C276 = "Ragas Sophie", "Ruimte",
IF($C276 = "Rosier Mariel", "Vrije Tijd",
IF($C276 = "Ruimte Provincie Antwerpen", "Ruimte",
IF($C276 = "Sapolaite Justina", "Vrije Tijd",
IF($C276 = "Sonja Geurts", "Extern - Vrije Tijd",
IF($C276 = "Stuer Soraya", "Economie",
IF($C276 = "Toerisme Scheldeland", "Vrije Tijd",
IF($C276 = "Van Daele Gert", "Onderwijs en Educatie",
IF($C276 = "Van Houselt Marleen", "Onderwijs en Educatie",
IF($C276 = "Van Malderen Nele", "Onderwijs en Educatie",
IF($C276 = "Vandendriessche Kathleen", "Vrije Tijd",
IF($C276 = "Vercammen Katrijn", "Ruimte",
IF($C276 = "Wouters Nancy", "Vrije Tijd",
IF($C276 = "Wouters Sarah (PGRM)", "Vrije Tijd",
IF($C276 = "Gatto Duan", "Vrije Tijd",
IF($C276 = "Verhelst Hilde", "Provinciebestuur",
IF($C276 = "de Warande", "Vrije Tijd",
IF($C276 = "Galle Inge", "Onderwijs en Educatie",
IF($C276 = "Verhaert Katleen", "Ruimte",
IF($C276 = "Interreg", "Economie",
IF($C276 = "Maris Sophie", "Leefmileu",
IF($C276 = "Van Grieken Heleen", "Economie",
IF($C276 = "Koninklijk conservatorium Antwerpen", "Vrije Tijd",
IF($C276 = "Art Katleen", "Economie",
IF($C276 = "OS_Redactie_Persbericht", "Provinciebestuur", "?")))))))))))))))))))))))))))))))))))))))))))))))))))</f>
        <v>Vrije Tijd</v>
      </c>
      <c r="J276" s="1" t="str">
        <f>IF($C276 = "Aerts Evelien", "?",
IF($C276 = "Agyei Nena", "zilvermeer",
IF($C276 = "Antwerpen Fietsprovincie", "?",
IF($C276 = "APS Marijke", "?",
IF($C276 = "ART Kathleen", "POM Antwerpen",
IF($C276 = "Brinckman Lobke", "MOS",
IF($C276 = "communicatie@denekker.be", "De Nekker",
IF($C276 = "De Keyzer Anouche", "PGRA",
IF($C276 = "Deman Sabine", "Campus Vesta",
IF($C276 = "D'Haenens Eva", "Arboretum",
IF($C276 = "Dienst Economie (DEIS)", "Economie, innovatie en Samenleving",
IF($C276 = "Dienst Erfgoed", "Erfgoed",
IF($C276 = "Druart Valerie", "?",
IF($C276 = "Gijsbrechts Thalia", "Waterbeleid",
IF($C276 = "Grasso Diana", "Kamp C",
IF($C276 = "Hofkens Dorien", "Zilvermeer",
IF($C276 = "Info (Europa Direct)", "europa",
IF($C276 = "Info (VZW Kempens Landschap)", "Kempens Landschap",
IF($C276 = "Jassime Meeusen", "Interreg",
IF($C276 = "Kabinet van de Gouverneur", "Gouverneur",
IF($C276 = "Kasteel d'Ursel", "Kasteel d'Ursel",
IF($C276 = "Kopop", "Veiligheidsinstituut",
IF($C276 = "Mermans Mieke", "De Warande",
IF($C276 = "Pers Provincie Antwerpen", "?",
IF($C276 = "Pluym Maarten", "Regionale Landschappen",
IF($C276 = "Praet Petra", "Havencentrum",
IF($C276 = "Ragas Sophie", "Erfgoed",
IF($C276 = "Rosier Mariel", "Toerisme Provincie Antwerpen",
IF($C276 = "Ruimte Provincie Antwerpen", "?",
IF($C276 = "Sapolaite Justina", "PGRM",
IF($C276 = "Sonja Geurts", "Kempens Landschap",
IF($C276 = "Stuer Soraya", "?",
IF($C276 = "Toerisme Scheldeland", "Toerisme provincie Antwerpen",
IF($C276 = "Van Daele Gert", "Veiligheidsinstituut",
IF($C276 = "Van Houselt Marleen", "Suske en Wiske",
IF($C276 = "Van Malderen Nele", "?",
IF($C276 = "Vandendriessche Kathleen", "De Schorre",
IF($C276 = "Vercammen Katrijn", "?",
IF($C276 = "Wouters Nancy", "PGRK",
IF($C276 = "Wouters Sarah (PGRM)", "PGRM",
IF($C276 = "Gatto Duan", "PGRA - M - K",
IF($C276 = "Verhelst Hilde", "?",
IF($C276 = "de Warande", "De Warande",
IF($C276 = "Galle Inge", "PITO",
IF($C276 = "Maris Sophie", "Regionale Landschappen",
IF($C276 = "OS_Redactie_Persbericht", "?", "?"))))))))))))))))))))))))))))))))))))))))))))))</f>
        <v>PGRK</v>
      </c>
      <c r="K276" s="1" t="s">
        <v>16</v>
      </c>
      <c r="L276" s="95">
        <v>43605</v>
      </c>
      <c r="M276" s="65" t="str">
        <f t="shared" si="16"/>
        <v>mei</v>
      </c>
    </row>
    <row r="277" spans="1:13" x14ac:dyDescent="0.25">
      <c r="A277" s="1" t="s">
        <v>600</v>
      </c>
      <c r="B277" s="1" t="str">
        <f t="shared" si="17"/>
        <v>Provincie</v>
      </c>
      <c r="C277" s="1" t="s">
        <v>279</v>
      </c>
      <c r="D277" s="1" t="s">
        <v>390</v>
      </c>
      <c r="E277" s="2" t="s">
        <v>855</v>
      </c>
      <c r="F277" s="2" t="s">
        <v>626</v>
      </c>
      <c r="G277" s="68" t="s">
        <v>855</v>
      </c>
      <c r="H277" s="68" t="s">
        <v>855</v>
      </c>
      <c r="I277" s="1" t="str">
        <f>IF($C277 = "Aerts Evelien", "Economie",
IF($C277 = "Agyei Nena", "Vrije Tijd",
IF($C277 = "Antwerpen Fietsprovincie", "Mobilteit",
IF($C277 = "APS Marijke", "Leefmileu",
IF($C277 = "ART Kathleen", "Economie",
IF($C277 = "Brinckman Lobke", "Leefmileu",
IF($C277 = "communicatie@denekker.be", "Vrije Tijd",
IF($C277 = "De Keyzer Anouche", "Vrije Tijd",
IF($C277 = "Deman Sabine", "Onderwijs en Educatie",
IF($C277 = "D'Haenens Eva", "Vrije Tijd",
IF($C277 = "Dienst Economie (DEIS)", "Economie",
IF($C277 = "Dienst Erfgoed", "Ruimte",
IF($C277 = "Druart Valerie", "Provinciebestuur",
IF($C277 = "Gijsbrechts Thalia", "Leefmileu",
IF($C277 = "Grasso Diana", "Leefmileu",
IF($C277 = "Hofkens Dorien", "Vrije Tijd",
IF($C277 = "Info (Europa Direct)", "Economie",
IF($C277 = "Info (VZW Kempens Landschap)", "Vrije Tijd",
IF($C277 = "Jassime Meeusen", "Extern",
IF($C277 = "Kabinet van de Gouverneur", "Provinciebestuur",
IF($C277 = "Kasteel d'Ursel", "Vrije Tijd",
IF($C277 = "Kopop", "Onderwijs en Educatie",
IF($C277 = "Mermans Mieke", "Vrije Tijd",
IF($C277 = "Pers Provincie Antwerpen", "Provinciebestuur",
IF($C277 = "Pluym Maarten", "Leefmileu",
IF($C277 = "Praet Petra", "Economie",
IF($C277 = "Ragas Sophie", "Ruimte",
IF($C277 = "Rosier Mariel", "Vrije Tijd",
IF($C277 = "Ruimte Provincie Antwerpen", "Ruimte",
IF($C277 = "Sapolaite Justina", "Vrije Tijd",
IF($C277 = "Sonja Geurts", "Extern - Vrije Tijd",
IF($C277 = "Stuer Soraya", "Economie",
IF($C277 = "Toerisme Scheldeland", "Vrije Tijd",
IF($C277 = "Van Daele Gert", "Onderwijs en Educatie",
IF($C277 = "Van Houselt Marleen", "Onderwijs en Educatie",
IF($C277 = "Van Malderen Nele", "Onderwijs en Educatie",
IF($C277 = "Vandendriessche Kathleen", "Vrije Tijd",
IF($C277 = "Vercammen Katrijn", "Ruimte",
IF($C277 = "Wouters Nancy", "Vrije Tijd",
IF($C277 = "Wouters Sarah (PGRM)", "Vrije Tijd",
IF($C277 = "Gatto Duan", "Vrije Tijd",
IF($C277 = "Verhelst Hilde", "Provinciebestuur",
IF($C277 = "de Warande", "Vrije Tijd",
IF($C277 = "Galle Inge", "Onderwijs en Educatie",
IF($C277 = "Verhaert Katleen", "Ruimte",
IF($C277 = "Interreg", "Economie",
IF($C277 = "Maris Sophie", "Leefmileu",
IF($C277 = "Van Grieken Heleen", "Economie",
IF($C277 = "Koninklijk conservatorium Antwerpen", "Vrije Tijd",
IF($C277 = "Art Katleen", "Economie",
IF($C277 = "OS_Redactie_Persbericht", "Provinciebestuur", "?")))))))))))))))))))))))))))))))))))))))))))))))))))</f>
        <v>Vrije Tijd</v>
      </c>
      <c r="J277" s="1" t="str">
        <f>IF($C277 = "Aerts Evelien", "?",
IF($C277 = "Agyei Nena", "zilvermeer",
IF($C277 = "Antwerpen Fietsprovincie", "?",
IF($C277 = "APS Marijke", "?",
IF($C277 = "ART Kathleen", "POM Antwerpen",
IF($C277 = "Brinckman Lobke", "MOS",
IF($C277 = "communicatie@denekker.be", "De Nekker",
IF($C277 = "De Keyzer Anouche", "PGRA",
IF($C277 = "Deman Sabine", "Campus Vesta",
IF($C277 = "D'Haenens Eva", "Arboretum",
IF($C277 = "Dienst Economie (DEIS)", "Economie, innovatie en Samenleving",
IF($C277 = "Dienst Erfgoed", "Erfgoed",
IF($C277 = "Druart Valerie", "?",
IF($C277 = "Gijsbrechts Thalia", "Waterbeleid",
IF($C277 = "Grasso Diana", "Kamp C",
IF($C277 = "Hofkens Dorien", "Zilvermeer",
IF($C277 = "Info (Europa Direct)", "europa",
IF($C277 = "Info (VZW Kempens Landschap)", "Kempens Landschap",
IF($C277 = "Jassime Meeusen", "Interreg",
IF($C277 = "Kabinet van de Gouverneur", "Gouverneur",
IF($C277 = "Kasteel d'Ursel", "Kasteel d'Ursel",
IF($C277 = "Kopop", "Veiligheidsinstituut",
IF($C277 = "Mermans Mieke", "De Warande",
IF($C277 = "Pers Provincie Antwerpen", "?",
IF($C277 = "Pluym Maarten", "Regionale Landschappen",
IF($C277 = "Praet Petra", "Havencentrum",
IF($C277 = "Ragas Sophie", "Erfgoed",
IF($C277 = "Rosier Mariel", "Toerisme Provincie Antwerpen",
IF($C277 = "Ruimte Provincie Antwerpen", "?",
IF($C277 = "Sapolaite Justina", "PGRM",
IF($C277 = "Sonja Geurts", "Kempens Landschap",
IF($C277 = "Stuer Soraya", "?",
IF($C277 = "Toerisme Scheldeland", "Toerisme provincie Antwerpen",
IF($C277 = "Van Daele Gert", "Veiligheidsinstituut",
IF($C277 = "Van Houselt Marleen", "Suske en Wiske",
IF($C277 = "Van Malderen Nele", "?",
IF($C277 = "Vandendriessche Kathleen", "De Schorre",
IF($C277 = "Vercammen Katrijn", "?",
IF($C277 = "Wouters Nancy", "PGRK",
IF($C277 = "Wouters Sarah (PGRM)", "PGRM",
IF($C277 = "Gatto Duan", "PGRA - M - K",
IF($C277 = "Verhelst Hilde", "?",
IF($C277 = "de Warande", "De Warande",
IF($C277 = "Galle Inge", "PITO",
IF($C277 = "Maris Sophie", "Regionale Landschappen",
IF($C277 = "OS_Redactie_Persbericht", "?", "?"))))))))))))))))))))))))))))))))))))))))))))))</f>
        <v>PGRM</v>
      </c>
      <c r="K277" s="1" t="s">
        <v>16</v>
      </c>
      <c r="L277" s="95">
        <v>43605</v>
      </c>
      <c r="M277" s="65" t="str">
        <f t="shared" si="16"/>
        <v>mei</v>
      </c>
    </row>
    <row r="278" spans="1:13" x14ac:dyDescent="0.25">
      <c r="A278" s="1" t="s">
        <v>600</v>
      </c>
      <c r="B278" s="1" t="str">
        <f t="shared" si="17"/>
        <v>Provincie</v>
      </c>
      <c r="C278" s="1" t="s">
        <v>70</v>
      </c>
      <c r="D278" s="74" t="s">
        <v>392</v>
      </c>
      <c r="E278" s="2" t="s">
        <v>626</v>
      </c>
      <c r="F278" s="2" t="s">
        <v>626</v>
      </c>
      <c r="G278" s="68" t="s">
        <v>855</v>
      </c>
      <c r="H278" s="68" t="s">
        <v>855</v>
      </c>
      <c r="I278" s="1" t="s">
        <v>593</v>
      </c>
      <c r="J278" s="1" t="s">
        <v>646</v>
      </c>
      <c r="K278" s="1" t="s">
        <v>16</v>
      </c>
      <c r="L278" s="95">
        <v>43606</v>
      </c>
      <c r="M278" s="65" t="str">
        <f t="shared" si="16"/>
        <v>mei</v>
      </c>
    </row>
    <row r="279" spans="1:13" x14ac:dyDescent="0.25">
      <c r="A279" s="1" t="s">
        <v>600</v>
      </c>
      <c r="B279" s="1" t="str">
        <f t="shared" si="17"/>
        <v>Provincie</v>
      </c>
      <c r="C279" s="1" t="s">
        <v>29</v>
      </c>
      <c r="D279" s="19" t="s">
        <v>393</v>
      </c>
      <c r="E279" s="1" t="s">
        <v>626</v>
      </c>
      <c r="F279" s="1" t="s">
        <v>855</v>
      </c>
      <c r="G279" s="68" t="s">
        <v>855</v>
      </c>
      <c r="H279" s="68" t="s">
        <v>855</v>
      </c>
      <c r="I279" s="1" t="str">
        <f>IF($C279 = "Aerts Evelien", "Economie",
IF($C279 = "Agyei Nena", "Vrije Tijd",
IF($C279 = "Antwerpen Fietsprovincie", "Mobilteit",
IF($C279 = "APS Marijke", "Leefmileu",
IF($C279 = "ART Kathleen", "Economie",
IF($C279 = "Brinckman Lobke", "Leefmileu",
IF($C279 = "communicatie@denekker.be", "Vrije Tijd",
IF($C279 = "De Keyzer Anouche", "Vrije Tijd",
IF($C279 = "Deman Sabine", "Onderwijs en Educatie",
IF($C279 = "D'Haenens Eva", "Vrije Tijd",
IF($C279 = "Dienst Economie (DEIS)", "Economie",
IF($C279 = "Dienst Erfgoed", "Ruimte",
IF($C279 = "Druart Valerie", "Provinciebestuur",
IF($C279 = "Gijsbrechts Thalia", "Leefmileu",
IF($C279 = "Grasso Diana", "Leefmileu",
IF($C279 = "Hofkens Dorien", "Vrije Tijd",
IF($C279 = "Info (Europa Direct)", "Economie",
IF($C279 = "Info (VZW Kempens Landschap)", "Vrije Tijd",
IF($C279 = "Jassime Meeusen", "Extern",
IF($C279 = "Kabinet van de Gouverneur", "Provinciebestuur",
IF($C279 = "Kasteel d'Ursel", "Vrije Tijd",
IF($C279 = "Kopop", "Onderwijs en Educatie",
IF($C279 = "Mermans Mieke", "Vrije Tijd",
IF($C279 = "Pers Provincie Antwerpen", "Provinciebestuur",
IF($C279 = "Pluym Maarten", "Leefmileu",
IF($C279 = "Praet Petra", "Economie",
IF($C279 = "Ragas Sophie", "Ruimte",
IF($C279 = "Rosier Mariel", "Vrije Tijd",
IF($C279 = "Ruimte Provincie Antwerpen", "Ruimte",
IF($C279 = "Sapolaite Justina", "Vrije Tijd",
IF($C279 = "Sonja Geurts", "Extern - Vrije Tijd",
IF($C279 = "Stuer Soraya", "Economie",
IF($C279 = "Toerisme Scheldeland", "Vrije Tijd",
IF($C279 = "Van Daele Gert", "Onderwijs en Educatie",
IF($C279 = "Van Houselt Marleen", "Onderwijs en Educatie",
IF($C279 = "Van Malderen Nele", "Onderwijs en Educatie",
IF($C279 = "Vandendriessche Kathleen", "Vrije Tijd",
IF($C279 = "Vercammen Katrijn", "Ruimte",
IF($C279 = "Wouters Nancy", "Vrije Tijd",
IF($C279 = "Wouters Sarah (PGRM)", "Vrije Tijd",
IF($C279 = "Gatto Duan", "Vrije Tijd",
IF($C279 = "Verhelst Hilde", "Provinciebestuur",
IF($C279 = "de Warande", "Vrije Tijd",
IF($C279 = "Galle Inge", "Onderwijs en Educatie",
IF($C279 = "Verhaert Katleen", "Ruimte",
IF($C279 = "Interreg", "Economie",
IF($C279 = "Maris Sophie", "Leefmileu",
IF($C279 = "Van Grieken Heleen", "Economie",
IF($C279 = "Koninklijk conservatorium Antwerpen", "Vrije Tijd",
IF($C279 = "Art Katleen", "Economie",
IF($C279 = "OS_Redactie_Persbericht", "Provinciebestuur", "?")))))))))))))))))))))))))))))))))))))))))))))))))))</f>
        <v>Vrije Tijd</v>
      </c>
      <c r="J279" s="1" t="str">
        <f>IF($C279 = "Aerts Evelien", "?",
IF($C279 = "Agyei Nena", "zilvermeer",
IF($C279 = "Antwerpen Fietsprovincie", "?",
IF($C279 = "APS Marijke", "?",
IF($C279 = "ART Kathleen", "POM Antwerpen",
IF($C279 = "Brinckman Lobke", "MOS",
IF($C279 = "communicatie@denekker.be", "De Nekker",
IF($C279 = "De Keyzer Anouche", "PGRA",
IF($C279 = "Deman Sabine", "Campus Vesta",
IF($C279 = "D'Haenens Eva", "Arboretum",
IF($C279 = "Dienst Economie (DEIS)", "Economie, innovatie en Samenleving",
IF($C279 = "Dienst Erfgoed", "Erfgoed",
IF($C279 = "Druart Valerie", "?",
IF($C279 = "Gijsbrechts Thalia", "Waterbeleid",
IF($C279 = "Grasso Diana", "Kamp C",
IF($C279 = "Hofkens Dorien", "Zilvermeer",
IF($C279 = "Info (Europa Direct)", "europa",
IF($C279 = "Info (VZW Kempens Landschap)", "Kempens Landschap",
IF($C279 = "Jassime Meeusen", "Interreg",
IF($C279 = "Kabinet van de Gouverneur", "Gouverneur",
IF($C279 = "Kasteel d'Ursel", "Kasteel d'Ursel",
IF($C279 = "Kopop", "Veiligheidsinstituut",
IF($C279 = "Mermans Mieke", "De Warande",
IF($C279 = "Pers Provincie Antwerpen", "?",
IF($C279 = "Pluym Maarten", "Regionale Landschappen",
IF($C279 = "Praet Petra", "Havencentrum",
IF($C279 = "Ragas Sophie", "Erfgoed",
IF($C279 = "Rosier Mariel", "Toerisme Provincie Antwerpen",
IF($C279 = "Ruimte Provincie Antwerpen", "?",
IF($C279 = "Sapolaite Justina", "PGRM",
IF($C279 = "Sonja Geurts", "Kempens Landschap",
IF($C279 = "Stuer Soraya", "?",
IF($C279 = "Toerisme Scheldeland", "Toerisme provincie Antwerpen",
IF($C279 = "Van Daele Gert", "Veiligheidsinstituut",
IF($C279 = "Van Houselt Marleen", "Suske en Wiske",
IF($C279 = "Van Malderen Nele", "?",
IF($C279 = "Vandendriessche Kathleen", "De Schorre",
IF($C279 = "Vercammen Katrijn", "?",
IF($C279 = "Wouters Nancy", "PGRK",
IF($C279 = "Wouters Sarah (PGRM)", "PGRM",
IF($C279 = "Gatto Duan", "PGRA - M - K",
IF($C279 = "Verhelst Hilde", "?",
IF($C279 = "de Warande", "De Warande",
IF($C279 = "Galle Inge", "PITO",
IF($C279 = "Maris Sophie", "Regionale Landschappen",
IF($C279 = "OS_Redactie_Persbericht", "?", "?"))))))))))))))))))))))))))))))))))))))))))))))</f>
        <v>Kempens Landschap</v>
      </c>
      <c r="K279" s="1" t="s">
        <v>11</v>
      </c>
      <c r="L279" s="95">
        <v>43606</v>
      </c>
      <c r="M279" s="65" t="str">
        <f t="shared" si="16"/>
        <v>mei</v>
      </c>
    </row>
    <row r="280" spans="1:13" x14ac:dyDescent="0.25">
      <c r="A280" s="1" t="s">
        <v>600</v>
      </c>
      <c r="B280" s="1" t="str">
        <f t="shared" si="17"/>
        <v>Persdienst</v>
      </c>
      <c r="C280" s="1" t="s">
        <v>22</v>
      </c>
      <c r="D280" s="18" t="s">
        <v>394</v>
      </c>
      <c r="E280" s="2" t="s">
        <v>855</v>
      </c>
      <c r="F280" s="2" t="s">
        <v>626</v>
      </c>
      <c r="G280" s="68" t="s">
        <v>855</v>
      </c>
      <c r="H280" s="68" t="s">
        <v>855</v>
      </c>
      <c r="I280" s="1" t="s">
        <v>597</v>
      </c>
      <c r="J280" s="1" t="s">
        <v>94</v>
      </c>
      <c r="K280" s="1" t="s">
        <v>16</v>
      </c>
      <c r="L280" s="95">
        <v>43606</v>
      </c>
      <c r="M280" s="65" t="str">
        <f t="shared" si="16"/>
        <v>mei</v>
      </c>
    </row>
    <row r="281" spans="1:13" x14ac:dyDescent="0.25">
      <c r="A281" s="1" t="s">
        <v>600</v>
      </c>
      <c r="B281" s="1" t="str">
        <f t="shared" si="17"/>
        <v>Provincie</v>
      </c>
      <c r="C281" s="1" t="s">
        <v>185</v>
      </c>
      <c r="D281" s="1" t="s">
        <v>395</v>
      </c>
      <c r="E281" s="2" t="s">
        <v>855</v>
      </c>
      <c r="F281" s="2" t="s">
        <v>626</v>
      </c>
      <c r="G281" s="68" t="s">
        <v>855</v>
      </c>
      <c r="H281" s="68" t="s">
        <v>626</v>
      </c>
      <c r="I281" s="1" t="str">
        <f>IF($C281 = "Aerts Evelien", "Economie",
IF($C281 = "Agyei Nena", "Vrije Tijd",
IF($C281 = "Antwerpen Fietsprovincie", "Mobilteit",
IF($C281 = "APS Marijke", "Leefmileu",
IF($C281 = "ART Kathleen", "Economie",
IF($C281 = "Brinckman Lobke", "Leefmileu",
IF($C281 = "communicatie@denekker.be", "Vrije Tijd",
IF($C281 = "De Keyzer Anouche", "Vrije Tijd",
IF($C281 = "Deman Sabine", "Onderwijs en Educatie",
IF($C281 = "D'Haenens Eva", "Vrije Tijd",
IF($C281 = "Dienst Economie (DEIS)", "Economie",
IF($C281 = "Dienst Erfgoed", "Ruimte",
IF($C281 = "Druart Valerie", "Provinciebestuur",
IF($C281 = "Gijsbrechts Thalia", "Leefmileu",
IF($C281 = "Grasso Diana", "Leefmileu",
IF($C281 = "Hofkens Dorien", "Vrije Tijd",
IF($C281 = "Info (Europa Direct)", "Economie",
IF($C281 = "Info (VZW Kempens Landschap)", "Vrije Tijd",
IF($C281 = "Jassime Meeusen", "Extern",
IF($C281 = "Kabinet van de Gouverneur", "Provinciebestuur",
IF($C281 = "Kasteel d'Ursel", "Vrije Tijd",
IF($C281 = "Kopop", "Onderwijs en Educatie",
IF($C281 = "Mermans Mieke", "Vrije Tijd",
IF($C281 = "Pers Provincie Antwerpen", "Provinciebestuur",
IF($C281 = "Pluym Maarten", "Leefmileu",
IF($C281 = "Praet Petra", "Economie",
IF($C281 = "Ragas Sophie", "Ruimte",
IF($C281 = "Rosier Mariel", "Vrije Tijd",
IF($C281 = "Ruimte Provincie Antwerpen", "Ruimte",
IF($C281 = "Sapolaite Justina", "Vrije Tijd",
IF($C281 = "Sonja Geurts", "Extern - Vrije Tijd",
IF($C281 = "Stuer Soraya", "Economie",
IF($C281 = "Toerisme Scheldeland", "Vrije Tijd",
IF($C281 = "Van Daele Gert", "Onderwijs en Educatie",
IF($C281 = "Van Houselt Marleen", "Onderwijs en Educatie",
IF($C281 = "Van Malderen Nele", "Onderwijs en Educatie",
IF($C281 = "Vandendriessche Kathleen", "Vrije Tijd",
IF($C281 = "Vercammen Katrijn", "Ruimte",
IF($C281 = "Wouters Nancy", "Vrije Tijd",
IF($C281 = "Wouters Sarah (PGRM)", "Vrije Tijd",
IF($C281 = "Gatto Duan", "Vrije Tijd",
IF($C281 = "Verhelst Hilde", "Provinciebestuur",
IF($C281 = "de Warande", "Vrije Tijd",
IF($C281 = "Galle Inge", "Onderwijs en Educatie",
IF($C281 = "Verhaert Katleen", "Ruimte",
IF($C281 = "Interreg", "Economie",
IF($C281 = "Maris Sophie", "Leefmileu",
IF($C281 = "Van Grieken Heleen", "Economie",
IF($C281 = "Koninklijk conservatorium Antwerpen", "Vrije Tijd",
IF($C281 = "Art Katleen", "Economie",
IF($C281 = "OS_Redactie_Persbericht", "Provinciebestuur", "?")))))))))))))))))))))))))))))))))))))))))))))))))))</f>
        <v>Economie</v>
      </c>
      <c r="J281" s="1" t="str">
        <f>IF($C281 = "Aerts Evelien", "?",
IF($C281 = "Agyei Nena", "zilvermeer",
IF($C281 = "Antwerpen Fietsprovincie", "?",
IF($C281 = "APS Marijke", "?",
IF($C281 = "ART Kathleen", "POM Antwerpen",
IF($C281 = "Brinckman Lobke", "MOS",
IF($C281 = "communicatie@denekker.be", "De Nekker",
IF($C281 = "De Keyzer Anouche", "PGRA",
IF($C281 = "Deman Sabine", "Campus Vesta",
IF($C281 = "D'Haenens Eva", "Arboretum",
IF($C281 = "Dienst Economie (DEIS)", "Economie, innovatie en Samenleving",
IF($C281 = "Dienst Erfgoed", "Erfgoed",
IF($C281 = "Druart Valerie", "?",
IF($C281 = "Gijsbrechts Thalia", "Waterbeleid",
IF($C281 = "Grasso Diana", "Kamp C",
IF($C281 = "Hofkens Dorien", "Zilvermeer",
IF($C281 = "Info (Europa Direct)", "europa",
IF($C281 = "Info (VZW Kempens Landschap)", "Kempens Landschap",
IF($C281 = "Jassime Meeusen", "Interreg",
IF($C281 = "Kabinet van de Gouverneur", "Gouverneur",
IF($C281 = "Kasteel d'Ursel", "Kasteel d'Ursel",
IF($C281 = "Kopop", "Veiligheidsinstituut",
IF($C281 = "Mermans Mieke", "De Warande",
IF($C281 = "Pers Provincie Antwerpen", "?",
IF($C281 = "Pluym Maarten", "Regionale Landschappen",
IF($C281 = "Praet Petra", "Havencentrum",
IF($C281 = "Ragas Sophie", "Erfgoed",
IF($C281 = "Rosier Mariel", "Toerisme Provincie Antwerpen",
IF($C281 = "Ruimte Provincie Antwerpen", "?",
IF($C281 = "Sapolaite Justina", "PGRM",
IF($C281 = "Sonja Geurts", "Kempens Landschap",
IF($C281 = "Stuer Soraya", "?",
IF($C281 = "Toerisme Scheldeland", "Toerisme provincie Antwerpen",
IF($C281 = "Van Daele Gert", "Veiligheidsinstituut",
IF($C281 = "Van Houselt Marleen", "Suske en Wiske",
IF($C281 = "Van Malderen Nele", "?",
IF($C281 = "Vandendriessche Kathleen", "De Schorre",
IF($C281 = "Vercammen Katrijn", "?",
IF($C281 = "Wouters Nancy", "PGRK",
IF($C281 = "Wouters Sarah (PGRM)", "PGRM",
IF($C281 = "Gatto Duan", "PGRA - M - K",
IF($C281 = "Verhelst Hilde", "?",
IF($C281 = "de Warande", "De Warande",
IF($C281 = "Galle Inge", "PITO",
IF($C281 = "Maris Sophie", "Regionale Landschappen",
IF($C281 = "OS_Redactie_Persbericht", "?", "?"))))))))))))))))))))))))))))))))))))))))))))))</f>
        <v>POM Antwerpen</v>
      </c>
      <c r="K281" s="1" t="s">
        <v>16</v>
      </c>
      <c r="L281" s="95">
        <v>43607</v>
      </c>
      <c r="M281" s="65" t="str">
        <f t="shared" si="16"/>
        <v>mei</v>
      </c>
    </row>
    <row r="282" spans="1:13" x14ac:dyDescent="0.25">
      <c r="A282" s="1" t="s">
        <v>600</v>
      </c>
      <c r="B282" s="1" t="str">
        <f t="shared" si="17"/>
        <v>Persdienst</v>
      </c>
      <c r="C282" s="1" t="s">
        <v>22</v>
      </c>
      <c r="D282" s="1" t="s">
        <v>397</v>
      </c>
      <c r="E282" s="2" t="s">
        <v>855</v>
      </c>
      <c r="F282" s="2" t="s">
        <v>626</v>
      </c>
      <c r="G282" s="68" t="s">
        <v>855</v>
      </c>
      <c r="H282" s="68" t="s">
        <v>855</v>
      </c>
      <c r="I282" s="1" t="str">
        <f>IF($C282 = "Aerts Evelien", "Economie",
IF($C282 = "Agyei Nena", "Vrije Tijd",
IF($C282 = "Antwerpen Fietsprovincie", "Mobilteit",
IF($C282 = "APS Marijke", "Leefmileu",
IF($C282 = "ART Kathleen", "Economie",
IF($C282 = "Brinckman Lobke", "Leefmileu",
IF($C282 = "communicatie@denekker.be", "Vrije Tijd",
IF($C282 = "De Keyzer Anouche", "Vrije Tijd",
IF($C282 = "Deman Sabine", "Onderwijs en Educatie",
IF($C282 = "D'Haenens Eva", "Vrije Tijd",
IF($C282 = "Dienst Economie (DEIS)", "Economie",
IF($C282 = "Dienst Erfgoed", "Ruimte",
IF($C282 = "Druart Valerie", "Provinciebestuur",
IF($C282 = "Gijsbrechts Thalia", "Leefmileu",
IF($C282 = "Grasso Diana", "Leefmileu",
IF($C282 = "Hofkens Dorien", "Vrije Tijd",
IF($C282 = "Info (Europa Direct)", "Economie",
IF($C282 = "Info (VZW Kempens Landschap)", "Vrije Tijd",
IF($C282 = "Jassime Meeusen", "Extern",
IF($C282 = "Kabinet van de Gouverneur", "Provinciebestuur",
IF($C282 = "Kasteel d'Ursel", "Vrije Tijd",
IF($C282 = "Kopop", "Onderwijs en Educatie",
IF($C282 = "Mermans Mieke", "Vrije Tijd",
IF($C282 = "Pers Provincie Antwerpen", "Provinciebestuur",
IF($C282 = "Pluym Maarten", "Leefmileu",
IF($C282 = "Praet Petra", "Economie",
IF($C282 = "Ragas Sophie", "Ruimte",
IF($C282 = "Rosier Mariel", "Vrije Tijd",
IF($C282 = "Ruimte Provincie Antwerpen", "Ruimte",
IF($C282 = "Sapolaite Justina", "Vrije Tijd",
IF($C282 = "Sonja Geurts", "Extern - Vrije Tijd",
IF($C282 = "Stuer Soraya", "Economie",
IF($C282 = "Toerisme Scheldeland", "Vrije Tijd",
IF($C282 = "Van Daele Gert", "Onderwijs en Educatie",
IF($C282 = "Van Houselt Marleen", "Onderwijs en Educatie",
IF($C282 = "Van Malderen Nele", "Onderwijs en Educatie",
IF($C282 = "Vandendriessche Kathleen", "Vrije Tijd",
IF($C282 = "Vercammen Katrijn", "Ruimte",
IF($C282 = "Wouters Nancy", "Vrije Tijd",
IF($C282 = "Wouters Sarah (PGRM)", "Vrije Tijd",
IF($C282 = "Gatto Duan", "Vrije Tijd",
IF($C282 = "Verhelst Hilde", "Provinciebestuur",
IF($C282 = "de Warande", "Vrije Tijd",
IF($C282 = "Galle Inge", "Onderwijs en Educatie",
IF($C282 = "Verhaert Katleen", "Ruimte",
IF($C282 = "Interreg", "Economie",
IF($C282 = "Maris Sophie", "Leefmileu",
IF($C282 = "Van Grieken Heleen", "Economie",
IF($C282 = "Koninklijk conservatorium Antwerpen", "Vrije Tijd",
IF($C282 = "Art Katleen", "Economie",
IF($C282 = "OS_Redactie_Persbericht", "Provinciebestuur", "?")))))))))))))))))))))))))))))))))))))))))))))))))))</f>
        <v>Provinciebestuur</v>
      </c>
      <c r="J282" s="1" t="s">
        <v>636</v>
      </c>
      <c r="K282" s="1" t="s">
        <v>11</v>
      </c>
      <c r="L282" s="95">
        <v>43607</v>
      </c>
      <c r="M282" s="65" t="str">
        <f t="shared" si="16"/>
        <v>mei</v>
      </c>
    </row>
    <row r="283" spans="1:13" x14ac:dyDescent="0.25">
      <c r="A283" s="1" t="s">
        <v>600</v>
      </c>
      <c r="B283" s="1" t="str">
        <f t="shared" si="17"/>
        <v>Provincie</v>
      </c>
      <c r="C283" s="1" t="s">
        <v>33</v>
      </c>
      <c r="D283" s="1" t="s">
        <v>396</v>
      </c>
      <c r="E283" s="2" t="s">
        <v>855</v>
      </c>
      <c r="F283" s="2" t="s">
        <v>855</v>
      </c>
      <c r="G283" s="68" t="str">
        <f>IF($F283= "Nee", "Nee",  IF(F283 = "Ja", "?", ""))</f>
        <v>Nee</v>
      </c>
      <c r="H283" s="68" t="s">
        <v>855</v>
      </c>
      <c r="I283" s="1" t="str">
        <f>IF($C283 = "Aerts Evelien", "Economie",
IF($C283 = "Agyei Nena", "Vrije Tijd",
IF($C283 = "Antwerpen Fietsprovincie", "Mobilteit",
IF($C283 = "APS Marijke", "Leefmileu",
IF($C283 = "ART Kathleen", "Economie",
IF($C283 = "Brinckman Lobke", "Leefmileu",
IF($C283 = "communicatie@denekker.be", "Vrije Tijd",
IF($C283 = "De Keyzer Anouche", "Vrije Tijd",
IF($C283 = "Deman Sabine", "Onderwijs en Educatie",
IF($C283 = "D'Haenens Eva", "Vrije Tijd",
IF($C283 = "Dienst Economie (DEIS)", "Economie",
IF($C283 = "Dienst Erfgoed", "Ruimte",
IF($C283 = "Druart Valerie", "Provinciebestuur",
IF($C283 = "Gijsbrechts Thalia", "Leefmileu",
IF($C283 = "Grasso Diana", "Leefmileu",
IF($C283 = "Hofkens Dorien", "Vrije Tijd",
IF($C283 = "Info (Europa Direct)", "Economie",
IF($C283 = "Info (VZW Kempens Landschap)", "Vrije Tijd",
IF($C283 = "Jassime Meeusen", "Extern",
IF($C283 = "Kabinet van de Gouverneur", "Provinciebestuur",
IF($C283 = "Kasteel d'Ursel", "Vrije Tijd",
IF($C283 = "Kopop", "Onderwijs en Educatie",
IF($C283 = "Mermans Mieke", "Vrije Tijd",
IF($C283 = "Pers Provincie Antwerpen", "Provinciebestuur",
IF($C283 = "Pluym Maarten", "Leefmileu",
IF($C283 = "Praet Petra", "Economie",
IF($C283 = "Ragas Sophie", "Ruimte",
IF($C283 = "Rosier Mariel", "Vrije Tijd",
IF($C283 = "Ruimte Provincie Antwerpen", "Ruimte",
IF($C283 = "Sapolaite Justina", "Vrije Tijd",
IF($C283 = "Sonja Geurts", "Extern - Vrije Tijd",
IF($C283 = "Stuer Soraya", "Economie",
IF($C283 = "Toerisme Scheldeland", "Vrije Tijd",
IF($C283 = "Van Daele Gert", "Onderwijs en Educatie",
IF($C283 = "Van Houselt Marleen", "Onderwijs en Educatie",
IF($C283 = "Van Malderen Nele", "Onderwijs en Educatie",
IF($C283 = "Vandendriessche Kathleen", "Vrije Tijd",
IF($C283 = "Vercammen Katrijn", "Ruimte",
IF($C283 = "Wouters Nancy", "Vrije Tijd",
IF($C283 = "Wouters Sarah (PGRM)", "Vrije Tijd",
IF($C283 = "Gatto Duan", "Vrije Tijd",
IF($C283 = "Verhelst Hilde", "Provinciebestuur",
IF($C283 = "de Warande", "Vrije Tijd",
IF($C283 = "Galle Inge", "Onderwijs en Educatie",
IF($C283 = "Verhaert Katleen", "Ruimte",
IF($C283 = "Interreg", "Economie",
IF($C283 = "Maris Sophie", "Leefmileu",
IF($C283 = "Van Grieken Heleen", "Economie",
IF($C283 = "Koninklijk conservatorium Antwerpen", "Vrije Tijd",
IF($C283 = "Art Katleen", "Economie",
IF($C283 = "OS_Redactie_Persbericht", "Provinciebestuur", "?")))))))))))))))))))))))))))))))))))))))))))))))))))</f>
        <v>Vrije Tijd</v>
      </c>
      <c r="J283" s="1" t="str">
        <f>IF($C283 = "Aerts Evelien", "?",
IF($C283 = "Agyei Nena", "zilvermeer",
IF($C283 = "Antwerpen Fietsprovincie", "?",
IF($C283 = "APS Marijke", "?",
IF($C283 = "ART Kathleen", "POM Antwerpen",
IF($C283 = "Brinckman Lobke", "MOS",
IF($C283 = "communicatie@denekker.be", "De Nekker",
IF($C283 = "De Keyzer Anouche", "PGRA",
IF($C283 = "Deman Sabine", "Campus Vesta",
IF($C283 = "D'Haenens Eva", "Arboretum",
IF($C283 = "Dienst Economie (DEIS)", "Economie, innovatie en Samenleving",
IF($C283 = "Dienst Erfgoed", "Erfgoed",
IF($C283 = "Druart Valerie", "?",
IF($C283 = "Gijsbrechts Thalia", "Waterbeleid",
IF($C283 = "Grasso Diana", "Kamp C",
IF($C283 = "Hofkens Dorien", "Zilvermeer",
IF($C283 = "Info (Europa Direct)", "europa",
IF($C283 = "Info (VZW Kempens Landschap)", "Kempens Landschap",
IF($C283 = "Jassime Meeusen", "Interreg",
IF($C283 = "Kabinet van de Gouverneur", "Gouverneur",
IF($C283 = "Kasteel d'Ursel", "Kasteel d'Ursel",
IF($C283 = "Kopop", "Veiligheidsinstituut",
IF($C283 = "Mermans Mieke", "De Warande",
IF($C283 = "Pers Provincie Antwerpen", "?",
IF($C283 = "Pluym Maarten", "Regionale Landschappen",
IF($C283 = "Praet Petra", "Havencentrum",
IF($C283 = "Ragas Sophie", "Erfgoed",
IF($C283 = "Rosier Mariel", "Toerisme Provincie Antwerpen",
IF($C283 = "Ruimte Provincie Antwerpen", "?",
IF($C283 = "Sapolaite Justina", "PGRM",
IF($C283 = "Sonja Geurts", "Kempens Landschap",
IF($C283 = "Stuer Soraya", "?",
IF($C283 = "Toerisme Scheldeland", "Toerisme provincie Antwerpen",
IF($C283 = "Van Daele Gert", "Veiligheidsinstituut",
IF($C283 = "Van Houselt Marleen", "Suske en Wiske",
IF($C283 = "Van Malderen Nele", "?",
IF($C283 = "Vandendriessche Kathleen", "De Schorre",
IF($C283 = "Vercammen Katrijn", "?",
IF($C283 = "Wouters Nancy", "PGRK",
IF($C283 = "Wouters Sarah (PGRM)", "PGRM",
IF($C283 = "Gatto Duan", "PGRA - M - K",
IF($C283 = "Verhelst Hilde", "?",
IF($C283 = "de Warande", "De Warande",
IF($C283 = "Galle Inge", "PITO",
IF($C283 = "Maris Sophie", "Regionale Landschappen",
IF($C283 = "OS_Redactie_Persbericht", "?", "?"))))))))))))))))))))))))))))))))))))))))))))))</f>
        <v>PGRA</v>
      </c>
      <c r="K283" s="1" t="s">
        <v>31</v>
      </c>
      <c r="L283" s="95">
        <v>43607</v>
      </c>
      <c r="M283" s="65" t="str">
        <f t="shared" si="16"/>
        <v>mei</v>
      </c>
    </row>
    <row r="284" spans="1:13" x14ac:dyDescent="0.25">
      <c r="A284" s="1" t="s">
        <v>600</v>
      </c>
      <c r="B284" s="1" t="str">
        <f t="shared" si="17"/>
        <v>Persdienst</v>
      </c>
      <c r="C284" s="1" t="s">
        <v>22</v>
      </c>
      <c r="D284" s="20" t="s">
        <v>404</v>
      </c>
      <c r="E284" s="1" t="s">
        <v>626</v>
      </c>
      <c r="F284" s="1" t="s">
        <v>626</v>
      </c>
      <c r="G284" s="68" t="s">
        <v>855</v>
      </c>
      <c r="H284" s="68" t="s">
        <v>855</v>
      </c>
      <c r="I284" s="1" t="s">
        <v>594</v>
      </c>
      <c r="J284" s="1" t="s">
        <v>621</v>
      </c>
      <c r="K284" s="1" t="s">
        <v>11</v>
      </c>
      <c r="L284" s="95">
        <v>43608</v>
      </c>
      <c r="M284" s="65" t="str">
        <f t="shared" si="16"/>
        <v>mei</v>
      </c>
    </row>
    <row r="285" spans="1:13" x14ac:dyDescent="0.25">
      <c r="A285" s="1" t="s">
        <v>600</v>
      </c>
      <c r="B285" s="1" t="str">
        <f t="shared" si="17"/>
        <v>Provincie</v>
      </c>
      <c r="C285" s="1" t="s">
        <v>155</v>
      </c>
      <c r="D285" s="1" t="s">
        <v>405</v>
      </c>
      <c r="E285" s="2" t="s">
        <v>855</v>
      </c>
      <c r="F285" s="2" t="s">
        <v>626</v>
      </c>
      <c r="G285" s="68" t="s">
        <v>855</v>
      </c>
      <c r="H285" s="68" t="s">
        <v>855</v>
      </c>
      <c r="I285" s="1" t="str">
        <f t="shared" ref="I285:I303" si="18">IF($C285 = "Aerts Evelien", "Economie",
IF($C285 = "Agyei Nena", "Vrije Tijd",
IF($C285 = "Antwerpen Fietsprovincie", "Mobilteit",
IF($C285 = "APS Marijke", "Leefmileu",
IF($C285 = "ART Kathleen", "Economie",
IF($C285 = "Brinckman Lobke", "Leefmileu",
IF($C285 = "communicatie@denekker.be", "Vrije Tijd",
IF($C285 = "De Keyzer Anouche", "Vrije Tijd",
IF($C285 = "Deman Sabine", "Onderwijs en Educatie",
IF($C285 = "D'Haenens Eva", "Vrije Tijd",
IF($C285 = "Dienst Economie (DEIS)", "Economie",
IF($C285 = "Dienst Erfgoed", "Ruimte",
IF($C285 = "Druart Valerie", "Provinciebestuur",
IF($C285 = "Gijsbrechts Thalia", "Leefmileu",
IF($C285 = "Grasso Diana", "Leefmileu",
IF($C285 = "Hofkens Dorien", "Vrije Tijd",
IF($C285 = "Info (Europa Direct)", "Economie",
IF($C285 = "Info (VZW Kempens Landschap)", "Vrije Tijd",
IF($C285 = "Jassime Meeusen", "Extern",
IF($C285 = "Kabinet van de Gouverneur", "Provinciebestuur",
IF($C285 = "Kasteel d'Ursel", "Vrije Tijd",
IF($C285 = "Kopop", "Onderwijs en Educatie",
IF($C285 = "Mermans Mieke", "Vrije Tijd",
IF($C285 = "Pers Provincie Antwerpen", "Provinciebestuur",
IF($C285 = "Pluym Maarten", "Leefmileu",
IF($C285 = "Praet Petra", "Economie",
IF($C285 = "Ragas Sophie", "Ruimte",
IF($C285 = "Rosier Mariel", "Vrije Tijd",
IF($C285 = "Ruimte Provincie Antwerpen", "Ruimte",
IF($C285 = "Sapolaite Justina", "Vrije Tijd",
IF($C285 = "Sonja Geurts", "Extern - Vrije Tijd",
IF($C285 = "Stuer Soraya", "Economie",
IF($C285 = "Toerisme Scheldeland", "Vrije Tijd",
IF($C285 = "Van Daele Gert", "Onderwijs en Educatie",
IF($C285 = "Van Houselt Marleen", "Onderwijs en Educatie",
IF($C285 = "Van Malderen Nele", "Onderwijs en Educatie",
IF($C285 = "Vandendriessche Kathleen", "Vrije Tijd",
IF($C285 = "Vercammen Katrijn", "Ruimte",
IF($C285 = "Wouters Nancy", "Vrije Tijd",
IF($C285 = "Wouters Sarah (PGRM)", "Vrije Tijd",
IF($C285 = "Gatto Duan", "Vrije Tijd",
IF($C285 = "Verhelst Hilde", "Provinciebestuur",
IF($C285 = "de Warande", "Vrije Tijd",
IF($C285 = "Galle Inge", "Onderwijs en Educatie",
IF($C285 = "Verhaert Katleen", "Ruimte",
IF($C285 = "Interreg", "Economie",
IF($C285 = "Maris Sophie", "Leefmileu",
IF($C285 = "Van Grieken Heleen", "Economie",
IF($C285 = "Koninklijk conservatorium Antwerpen", "Vrije Tijd",
IF($C285 = "Art Katleen", "Economie",
IF($C285 = "OS_Redactie_Persbericht", "Provinciebestuur", "?")))))))))))))))))))))))))))))))))))))))))))))))))))</f>
        <v>Ruimte</v>
      </c>
      <c r="J285" s="1" t="s">
        <v>634</v>
      </c>
      <c r="K285" s="1" t="s">
        <v>16</v>
      </c>
      <c r="L285" s="95">
        <v>43608</v>
      </c>
      <c r="M285" s="65" t="str">
        <f t="shared" si="16"/>
        <v>mei</v>
      </c>
    </row>
    <row r="286" spans="1:13" x14ac:dyDescent="0.25">
      <c r="A286" s="1" t="s">
        <v>600</v>
      </c>
      <c r="B286" s="1" t="str">
        <f t="shared" si="17"/>
        <v>Provincie</v>
      </c>
      <c r="C286" s="1" t="s">
        <v>64</v>
      </c>
      <c r="D286" s="1" t="s">
        <v>402</v>
      </c>
      <c r="E286" s="2" t="s">
        <v>855</v>
      </c>
      <c r="F286" s="2" t="s">
        <v>855</v>
      </c>
      <c r="G286" s="68" t="str">
        <f>IF($F286= "Nee", "Nee",  IF(F286 = "Ja", "?", ""))</f>
        <v>Nee</v>
      </c>
      <c r="H286" s="68" t="s">
        <v>855</v>
      </c>
      <c r="I286" s="1" t="str">
        <f t="shared" si="18"/>
        <v>Vrije Tijd</v>
      </c>
      <c r="J286" s="1" t="str">
        <f t="shared" ref="J286:J293" si="19">IF($C286 = "Aerts Evelien", "?",
IF($C286 = "Agyei Nena", "zilvermeer",
IF($C286 = "Antwerpen Fietsprovincie", "?",
IF($C286 = "APS Marijke", "?",
IF($C286 = "ART Kathleen", "POM Antwerpen",
IF($C286 = "Brinckman Lobke", "MOS",
IF($C286 = "communicatie@denekker.be", "De Nekker",
IF($C286 = "De Keyzer Anouche", "PGRA",
IF($C286 = "Deman Sabine", "Campus Vesta",
IF($C286 = "D'Haenens Eva", "Arboretum",
IF($C286 = "Dienst Economie (DEIS)", "Economie, innovatie en Samenleving",
IF($C286 = "Dienst Erfgoed", "Erfgoed",
IF($C286 = "Druart Valerie", "?",
IF($C286 = "Gijsbrechts Thalia", "Waterbeleid",
IF($C286 = "Grasso Diana", "Kamp C",
IF($C286 = "Hofkens Dorien", "Zilvermeer",
IF($C286 = "Info (Europa Direct)", "europa",
IF($C286 = "Info (VZW Kempens Landschap)", "Kempens Landschap",
IF($C286 = "Jassime Meeusen", "Interreg",
IF($C286 = "Kabinet van de Gouverneur", "Gouverneur",
IF($C286 = "Kasteel d'Ursel", "Kasteel d'Ursel",
IF($C286 = "Kopop", "Veiligheidsinstituut",
IF($C286 = "Mermans Mieke", "De Warande",
IF($C286 = "Pers Provincie Antwerpen", "?",
IF($C286 = "Pluym Maarten", "Regionale Landschappen",
IF($C286 = "Praet Petra", "Havencentrum",
IF($C286 = "Ragas Sophie", "Erfgoed",
IF($C286 = "Rosier Mariel", "Toerisme Provincie Antwerpen",
IF($C286 = "Ruimte Provincie Antwerpen", "?",
IF($C286 = "Sapolaite Justina", "PGRM",
IF($C286 = "Sonja Geurts", "Kempens Landschap",
IF($C286 = "Stuer Soraya", "?",
IF($C286 = "Toerisme Scheldeland", "Toerisme provincie Antwerpen",
IF($C286 = "Van Daele Gert", "Veiligheidsinstituut",
IF($C286 = "Van Houselt Marleen", "Suske en Wiske",
IF($C286 = "Van Malderen Nele", "?",
IF($C286 = "Vandendriessche Kathleen", "De Schorre",
IF($C286 = "Vercammen Katrijn", "?",
IF($C286 = "Wouters Nancy", "PGRK",
IF($C286 = "Wouters Sarah (PGRM)", "PGRM",
IF($C286 = "Gatto Duan", "PGRA - M - K",
IF($C286 = "Verhelst Hilde", "?",
IF($C286 = "de Warande", "De Warande",
IF($C286 = "Galle Inge", "PITO",
IF($C286 = "Maris Sophie", "Regionale Landschappen",
IF($C286 = "OS_Redactie_Persbericht", "?", "?"))))))))))))))))))))))))))))))))))))))))))))))</f>
        <v>Arboretum</v>
      </c>
      <c r="K286" s="1" t="s">
        <v>11</v>
      </c>
      <c r="L286" s="95">
        <v>43608</v>
      </c>
      <c r="M286" s="65" t="str">
        <f t="shared" si="16"/>
        <v>mei</v>
      </c>
    </row>
    <row r="287" spans="1:13" x14ac:dyDescent="0.25">
      <c r="A287" s="1" t="s">
        <v>600</v>
      </c>
      <c r="B287" s="1" t="str">
        <f t="shared" si="17"/>
        <v>Provincie</v>
      </c>
      <c r="C287" s="1" t="s">
        <v>29</v>
      </c>
      <c r="D287" s="19" t="s">
        <v>403</v>
      </c>
      <c r="E287" s="2" t="s">
        <v>855</v>
      </c>
      <c r="F287" s="2" t="s">
        <v>626</v>
      </c>
      <c r="G287" s="68" t="s">
        <v>855</v>
      </c>
      <c r="H287" s="68" t="s">
        <v>855</v>
      </c>
      <c r="I287" s="1" t="str">
        <f t="shared" si="18"/>
        <v>Vrije Tijd</v>
      </c>
      <c r="J287" s="1" t="str">
        <f t="shared" si="19"/>
        <v>Kempens Landschap</v>
      </c>
      <c r="K287" s="1" t="s">
        <v>16</v>
      </c>
      <c r="L287" s="95">
        <v>43608</v>
      </c>
      <c r="M287" s="65" t="str">
        <f t="shared" si="16"/>
        <v>mei</v>
      </c>
    </row>
    <row r="288" spans="1:13" x14ac:dyDescent="0.25">
      <c r="A288" s="1" t="s">
        <v>600</v>
      </c>
      <c r="B288" s="1" t="str">
        <f t="shared" si="17"/>
        <v>Provincie</v>
      </c>
      <c r="C288" s="1" t="s">
        <v>33</v>
      </c>
      <c r="D288" s="1" t="s">
        <v>398</v>
      </c>
      <c r="E288" s="2" t="s">
        <v>855</v>
      </c>
      <c r="F288" s="2" t="s">
        <v>855</v>
      </c>
      <c r="G288" s="68" t="str">
        <f>IF($F288= "Nee", "Nee",  IF(F288 = "Ja", "?", ""))</f>
        <v>Nee</v>
      </c>
      <c r="H288" s="68" t="s">
        <v>855</v>
      </c>
      <c r="I288" s="1" t="str">
        <f t="shared" si="18"/>
        <v>Vrije Tijd</v>
      </c>
      <c r="J288" s="1" t="str">
        <f t="shared" si="19"/>
        <v>PGRA</v>
      </c>
      <c r="K288" s="1" t="s">
        <v>31</v>
      </c>
      <c r="L288" s="95">
        <v>43608</v>
      </c>
      <c r="M288" s="65" t="str">
        <f t="shared" si="16"/>
        <v>mei</v>
      </c>
    </row>
    <row r="289" spans="1:13" x14ac:dyDescent="0.25">
      <c r="A289" s="1" t="s">
        <v>600</v>
      </c>
      <c r="B289" s="1" t="str">
        <f t="shared" si="17"/>
        <v>Provincie</v>
      </c>
      <c r="C289" s="1" t="s">
        <v>33</v>
      </c>
      <c r="D289" s="1" t="s">
        <v>399</v>
      </c>
      <c r="E289" s="2" t="s">
        <v>855</v>
      </c>
      <c r="F289" s="2" t="s">
        <v>626</v>
      </c>
      <c r="G289" s="68" t="s">
        <v>626</v>
      </c>
      <c r="H289" s="68" t="s">
        <v>855</v>
      </c>
      <c r="I289" s="1" t="str">
        <f t="shared" si="18"/>
        <v>Vrije Tijd</v>
      </c>
      <c r="J289" s="1" t="str">
        <f t="shared" si="19"/>
        <v>PGRA</v>
      </c>
      <c r="K289" s="1" t="s">
        <v>31</v>
      </c>
      <c r="L289" s="95">
        <v>43608</v>
      </c>
      <c r="M289" s="65" t="str">
        <f t="shared" si="16"/>
        <v>mei</v>
      </c>
    </row>
    <row r="290" spans="1:13" x14ac:dyDescent="0.25">
      <c r="A290" s="1" t="s">
        <v>600</v>
      </c>
      <c r="B290" s="1" t="str">
        <f t="shared" si="17"/>
        <v>Provincie</v>
      </c>
      <c r="C290" s="1" t="s">
        <v>33</v>
      </c>
      <c r="D290" s="1" t="s">
        <v>400</v>
      </c>
      <c r="E290" s="2" t="s">
        <v>855</v>
      </c>
      <c r="F290" s="2" t="s">
        <v>855</v>
      </c>
      <c r="G290" s="68" t="str">
        <f>IF($F290= "Nee", "Nee",  IF(F290 = "Ja", "?", ""))</f>
        <v>Nee</v>
      </c>
      <c r="H290" s="68" t="s">
        <v>855</v>
      </c>
      <c r="I290" s="1" t="str">
        <f t="shared" si="18"/>
        <v>Vrije Tijd</v>
      </c>
      <c r="J290" s="1" t="str">
        <f t="shared" si="19"/>
        <v>PGRA</v>
      </c>
      <c r="K290" s="1" t="s">
        <v>31</v>
      </c>
      <c r="L290" s="95">
        <v>43608</v>
      </c>
      <c r="M290" s="65" t="str">
        <f t="shared" si="16"/>
        <v>mei</v>
      </c>
    </row>
    <row r="291" spans="1:13" x14ac:dyDescent="0.25">
      <c r="A291" s="1" t="s">
        <v>600</v>
      </c>
      <c r="B291" s="1" t="str">
        <f t="shared" si="17"/>
        <v>Provincie</v>
      </c>
      <c r="C291" s="1" t="s">
        <v>33</v>
      </c>
      <c r="D291" s="1" t="s">
        <v>401</v>
      </c>
      <c r="E291" s="2" t="s">
        <v>855</v>
      </c>
      <c r="F291" s="2" t="s">
        <v>855</v>
      </c>
      <c r="G291" s="68" t="str">
        <f>IF($F291= "Nee", "Nee",  IF(F291 = "Ja", "?", ""))</f>
        <v>Nee</v>
      </c>
      <c r="H291" s="68" t="s">
        <v>855</v>
      </c>
      <c r="I291" s="1" t="str">
        <f t="shared" si="18"/>
        <v>Vrije Tijd</v>
      </c>
      <c r="J291" s="1" t="str">
        <f t="shared" si="19"/>
        <v>PGRA</v>
      </c>
      <c r="K291" s="1" t="s">
        <v>31</v>
      </c>
      <c r="L291" s="95">
        <v>43608</v>
      </c>
      <c r="M291" s="65" t="str">
        <f t="shared" si="16"/>
        <v>mei</v>
      </c>
    </row>
    <row r="292" spans="1:13" x14ac:dyDescent="0.25">
      <c r="A292" s="1" t="s">
        <v>600</v>
      </c>
      <c r="B292" s="1" t="str">
        <f t="shared" si="17"/>
        <v>Provincie</v>
      </c>
      <c r="C292" s="1" t="s">
        <v>407</v>
      </c>
      <c r="D292" s="1" t="s">
        <v>406</v>
      </c>
      <c r="E292" s="2" t="s">
        <v>855</v>
      </c>
      <c r="F292" s="2" t="s">
        <v>626</v>
      </c>
      <c r="G292" s="68" t="s">
        <v>855</v>
      </c>
      <c r="H292" s="68" t="s">
        <v>855</v>
      </c>
      <c r="I292" s="1" t="str">
        <f t="shared" si="18"/>
        <v>Vrije Tijd</v>
      </c>
      <c r="J292" s="1" t="str">
        <f t="shared" si="19"/>
        <v>Toerisme provincie Antwerpen</v>
      </c>
      <c r="K292" s="1" t="s">
        <v>16</v>
      </c>
      <c r="L292" s="95">
        <v>43608</v>
      </c>
      <c r="M292" s="65" t="str">
        <f t="shared" si="16"/>
        <v>mei</v>
      </c>
    </row>
    <row r="293" spans="1:13" x14ac:dyDescent="0.25">
      <c r="A293" s="1" t="s">
        <v>600</v>
      </c>
      <c r="B293" s="1" t="str">
        <f t="shared" si="17"/>
        <v>Provincie</v>
      </c>
      <c r="C293" s="1" t="s">
        <v>123</v>
      </c>
      <c r="D293" s="9" t="s">
        <v>411</v>
      </c>
      <c r="E293" s="2" t="s">
        <v>855</v>
      </c>
      <c r="F293" s="2" t="s">
        <v>626</v>
      </c>
      <c r="G293" s="68" t="s">
        <v>855</v>
      </c>
      <c r="H293" s="68" t="s">
        <v>626</v>
      </c>
      <c r="I293" s="1" t="str">
        <f t="shared" si="18"/>
        <v>Economie</v>
      </c>
      <c r="J293" s="1" t="str">
        <f t="shared" si="19"/>
        <v>Havencentrum</v>
      </c>
      <c r="K293" s="1" t="s">
        <v>16</v>
      </c>
      <c r="L293" s="95">
        <v>43609</v>
      </c>
      <c r="M293" s="65" t="str">
        <f t="shared" si="16"/>
        <v>mei</v>
      </c>
    </row>
    <row r="294" spans="1:13" x14ac:dyDescent="0.25">
      <c r="A294" s="1" t="s">
        <v>600</v>
      </c>
      <c r="B294" s="1" t="str">
        <f t="shared" si="17"/>
        <v>Provincie</v>
      </c>
      <c r="C294" s="1" t="s">
        <v>157</v>
      </c>
      <c r="D294" s="1" t="s">
        <v>412</v>
      </c>
      <c r="E294" s="2" t="s">
        <v>855</v>
      </c>
      <c r="F294" s="2" t="s">
        <v>626</v>
      </c>
      <c r="G294" s="68" t="s">
        <v>855</v>
      </c>
      <c r="H294" s="68" t="s">
        <v>626</v>
      </c>
      <c r="I294" s="1" t="str">
        <f t="shared" si="18"/>
        <v>Economie</v>
      </c>
      <c r="J294" s="1" t="s">
        <v>633</v>
      </c>
      <c r="K294" s="1" t="s">
        <v>16</v>
      </c>
      <c r="L294" s="95">
        <v>43609</v>
      </c>
      <c r="M294" s="65" t="str">
        <f t="shared" si="16"/>
        <v>mei</v>
      </c>
    </row>
    <row r="295" spans="1:13" x14ac:dyDescent="0.25">
      <c r="A295" s="1" t="s">
        <v>600</v>
      </c>
      <c r="B295" s="1" t="str">
        <f t="shared" si="17"/>
        <v>Persdienst</v>
      </c>
      <c r="C295" s="1" t="s">
        <v>22</v>
      </c>
      <c r="D295" s="1" t="s">
        <v>410</v>
      </c>
      <c r="E295" s="2" t="s">
        <v>855</v>
      </c>
      <c r="F295" s="2" t="s">
        <v>626</v>
      </c>
      <c r="G295" s="68" t="s">
        <v>855</v>
      </c>
      <c r="H295" s="68" t="s">
        <v>855</v>
      </c>
      <c r="I295" s="1" t="str">
        <f t="shared" si="18"/>
        <v>Provinciebestuur</v>
      </c>
      <c r="J295" s="1" t="s">
        <v>638</v>
      </c>
      <c r="K295" s="1" t="s">
        <v>20</v>
      </c>
      <c r="L295" s="95">
        <v>43609</v>
      </c>
      <c r="M295" s="65" t="str">
        <f t="shared" si="16"/>
        <v>mei</v>
      </c>
    </row>
    <row r="296" spans="1:13" x14ac:dyDescent="0.25">
      <c r="A296" s="1" t="s">
        <v>600</v>
      </c>
      <c r="B296" s="1" t="str">
        <f t="shared" si="17"/>
        <v>Provincie</v>
      </c>
      <c r="C296" s="1" t="s">
        <v>29</v>
      </c>
      <c r="D296" s="1" t="s">
        <v>408</v>
      </c>
      <c r="E296" s="2" t="s">
        <v>855</v>
      </c>
      <c r="F296" s="2" t="s">
        <v>626</v>
      </c>
      <c r="G296" s="68" t="s">
        <v>855</v>
      </c>
      <c r="H296" s="68" t="s">
        <v>626</v>
      </c>
      <c r="I296" s="1" t="str">
        <f t="shared" si="18"/>
        <v>Vrije Tijd</v>
      </c>
      <c r="J296" s="1" t="str">
        <f>IF($C296 = "Aerts Evelien", "?",
IF($C296 = "Agyei Nena", "zilvermeer",
IF($C296 = "Antwerpen Fietsprovincie", "?",
IF($C296 = "APS Marijke", "?",
IF($C296 = "ART Kathleen", "POM Antwerpen",
IF($C296 = "Brinckman Lobke", "MOS",
IF($C296 = "communicatie@denekker.be", "De Nekker",
IF($C296 = "De Keyzer Anouche", "PGRA",
IF($C296 = "Deman Sabine", "Campus Vesta",
IF($C296 = "D'Haenens Eva", "Arboretum",
IF($C296 = "Dienst Economie (DEIS)", "Economie, innovatie en Samenleving",
IF($C296 = "Dienst Erfgoed", "Erfgoed",
IF($C296 = "Druart Valerie", "?",
IF($C296 = "Gijsbrechts Thalia", "Waterbeleid",
IF($C296 = "Grasso Diana", "Kamp C",
IF($C296 = "Hofkens Dorien", "Zilvermeer",
IF($C296 = "Info (Europa Direct)", "europa",
IF($C296 = "Info (VZW Kempens Landschap)", "Kempens Landschap",
IF($C296 = "Jassime Meeusen", "Interreg",
IF($C296 = "Kabinet van de Gouverneur", "Gouverneur",
IF($C296 = "Kasteel d'Ursel", "Kasteel d'Ursel",
IF($C296 = "Kopop", "Veiligheidsinstituut",
IF($C296 = "Mermans Mieke", "De Warande",
IF($C296 = "Pers Provincie Antwerpen", "?",
IF($C296 = "Pluym Maarten", "Regionale Landschappen",
IF($C296 = "Praet Petra", "Havencentrum",
IF($C296 = "Ragas Sophie", "Erfgoed",
IF($C296 = "Rosier Mariel", "Toerisme Provincie Antwerpen",
IF($C296 = "Ruimte Provincie Antwerpen", "?",
IF($C296 = "Sapolaite Justina", "PGRM",
IF($C296 = "Sonja Geurts", "Kempens Landschap",
IF($C296 = "Stuer Soraya", "?",
IF($C296 = "Toerisme Scheldeland", "Toerisme provincie Antwerpen",
IF($C296 = "Van Daele Gert", "Veiligheidsinstituut",
IF($C296 = "Van Houselt Marleen", "Suske en Wiske",
IF($C296 = "Van Malderen Nele", "?",
IF($C296 = "Vandendriessche Kathleen", "De Schorre",
IF($C296 = "Vercammen Katrijn", "?",
IF($C296 = "Wouters Nancy", "PGRK",
IF($C296 = "Wouters Sarah (PGRM)", "PGRM",
IF($C296 = "Gatto Duan", "PGRA - M - K",
IF($C296 = "Verhelst Hilde", "?",
IF($C296 = "de Warande", "De Warande",
IF($C296 = "Galle Inge", "PITO",
IF($C296 = "Maris Sophie", "Regionale Landschappen",
IF($C296 = "OS_Redactie_Persbericht", "?", "?"))))))))))))))))))))))))))))))))))))))))))))))</f>
        <v>Kempens Landschap</v>
      </c>
      <c r="K296" s="1" t="s">
        <v>16</v>
      </c>
      <c r="L296" s="95">
        <v>43609</v>
      </c>
      <c r="M296" s="65" t="str">
        <f t="shared" si="16"/>
        <v>mei</v>
      </c>
    </row>
    <row r="297" spans="1:13" x14ac:dyDescent="0.25">
      <c r="A297" s="1" t="s">
        <v>600</v>
      </c>
      <c r="B297" s="1" t="str">
        <f t="shared" si="17"/>
        <v>Provincie</v>
      </c>
      <c r="C297" s="1" t="s">
        <v>29</v>
      </c>
      <c r="D297" s="1" t="s">
        <v>409</v>
      </c>
      <c r="E297" s="2" t="s">
        <v>855</v>
      </c>
      <c r="F297" s="2" t="s">
        <v>626</v>
      </c>
      <c r="G297" s="68" t="s">
        <v>855</v>
      </c>
      <c r="H297" s="68" t="s">
        <v>855</v>
      </c>
      <c r="I297" s="1" t="str">
        <f t="shared" si="18"/>
        <v>Vrije Tijd</v>
      </c>
      <c r="J297" s="1" t="str">
        <f>IF($C297 = "Aerts Evelien", "?",
IF($C297 = "Agyei Nena", "zilvermeer",
IF($C297 = "Antwerpen Fietsprovincie", "?",
IF($C297 = "APS Marijke", "?",
IF($C297 = "ART Kathleen", "POM Antwerpen",
IF($C297 = "Brinckman Lobke", "MOS",
IF($C297 = "communicatie@denekker.be", "De Nekker",
IF($C297 = "De Keyzer Anouche", "PGRA",
IF($C297 = "Deman Sabine", "Campus Vesta",
IF($C297 = "D'Haenens Eva", "Arboretum",
IF($C297 = "Dienst Economie (DEIS)", "Economie, innovatie en Samenleving",
IF($C297 = "Dienst Erfgoed", "Erfgoed",
IF($C297 = "Druart Valerie", "?",
IF($C297 = "Gijsbrechts Thalia", "Waterbeleid",
IF($C297 = "Grasso Diana", "Kamp C",
IF($C297 = "Hofkens Dorien", "Zilvermeer",
IF($C297 = "Info (Europa Direct)", "europa",
IF($C297 = "Info (VZW Kempens Landschap)", "Kempens Landschap",
IF($C297 = "Jassime Meeusen", "Interreg",
IF($C297 = "Kabinet van de Gouverneur", "Gouverneur",
IF($C297 = "Kasteel d'Ursel", "Kasteel d'Ursel",
IF($C297 = "Kopop", "Veiligheidsinstituut",
IF($C297 = "Mermans Mieke", "De Warande",
IF($C297 = "Pers Provincie Antwerpen", "?",
IF($C297 = "Pluym Maarten", "Regionale Landschappen",
IF($C297 = "Praet Petra", "Havencentrum",
IF($C297 = "Ragas Sophie", "Erfgoed",
IF($C297 = "Rosier Mariel", "Toerisme Provincie Antwerpen",
IF($C297 = "Ruimte Provincie Antwerpen", "?",
IF($C297 = "Sapolaite Justina", "PGRM",
IF($C297 = "Sonja Geurts", "Kempens Landschap",
IF($C297 = "Stuer Soraya", "?",
IF($C297 = "Toerisme Scheldeland", "Toerisme provincie Antwerpen",
IF($C297 = "Van Daele Gert", "Veiligheidsinstituut",
IF($C297 = "Van Houselt Marleen", "Suske en Wiske",
IF($C297 = "Van Malderen Nele", "?",
IF($C297 = "Vandendriessche Kathleen", "De Schorre",
IF($C297 = "Vercammen Katrijn", "?",
IF($C297 = "Wouters Nancy", "PGRK",
IF($C297 = "Wouters Sarah (PGRM)", "PGRM",
IF($C297 = "Gatto Duan", "PGRA - M - K",
IF($C297 = "Verhelst Hilde", "?",
IF($C297 = "de Warande", "De Warande",
IF($C297 = "Galle Inge", "PITO",
IF($C297 = "Maris Sophie", "Regionale Landschappen",
IF($C297 = "OS_Redactie_Persbericht", "?", "?"))))))))))))))))))))))))))))))))))))))))))))))</f>
        <v>Kempens Landschap</v>
      </c>
      <c r="K297" s="1" t="s">
        <v>16</v>
      </c>
      <c r="L297" s="95">
        <v>43609</v>
      </c>
      <c r="M297" s="65" t="str">
        <f t="shared" si="16"/>
        <v>mei</v>
      </c>
    </row>
    <row r="298" spans="1:13" x14ac:dyDescent="0.25">
      <c r="A298" s="1" t="s">
        <v>600</v>
      </c>
      <c r="B298" s="1" t="str">
        <f t="shared" si="17"/>
        <v>Provincie</v>
      </c>
      <c r="C298" s="1" t="s">
        <v>56</v>
      </c>
      <c r="D298" s="1" t="s">
        <v>413</v>
      </c>
      <c r="E298" s="2" t="s">
        <v>855</v>
      </c>
      <c r="F298" s="2" t="s">
        <v>855</v>
      </c>
      <c r="G298" s="68" t="str">
        <f>IF($F298= "Nee", "Nee",  IF(F298 = "Ja", "?", ""))</f>
        <v>Nee</v>
      </c>
      <c r="H298" s="68" t="s">
        <v>855</v>
      </c>
      <c r="I298" s="1" t="str">
        <f t="shared" si="18"/>
        <v>Vrije Tijd</v>
      </c>
      <c r="J298" s="1" t="str">
        <f>IF($C298 = "Aerts Evelien", "?",
IF($C298 = "Agyei Nena", "zilvermeer",
IF($C298 = "Antwerpen Fietsprovincie", "?",
IF($C298 = "APS Marijke", "?",
IF($C298 = "ART Kathleen", "POM Antwerpen",
IF($C298 = "Brinckman Lobke", "MOS",
IF($C298 = "communicatie@denekker.be", "De Nekker",
IF($C298 = "De Keyzer Anouche", "PGRA",
IF($C298 = "Deman Sabine", "Campus Vesta",
IF($C298 = "D'Haenens Eva", "Arboretum",
IF($C298 = "Dienst Economie (DEIS)", "Economie, innovatie en Samenleving",
IF($C298 = "Dienst Erfgoed", "Erfgoed",
IF($C298 = "Druart Valerie", "?",
IF($C298 = "Gijsbrechts Thalia", "Waterbeleid",
IF($C298 = "Grasso Diana", "Kamp C",
IF($C298 = "Hofkens Dorien", "Zilvermeer",
IF($C298 = "Info (Europa Direct)", "europa",
IF($C298 = "Info (VZW Kempens Landschap)", "Kempens Landschap",
IF($C298 = "Jassime Meeusen", "Interreg",
IF($C298 = "Kabinet van de Gouverneur", "Gouverneur",
IF($C298 = "Kasteel d'Ursel", "Kasteel d'Ursel",
IF($C298 = "Kopop", "Veiligheidsinstituut",
IF($C298 = "Mermans Mieke", "De Warande",
IF($C298 = "Pers Provincie Antwerpen", "?",
IF($C298 = "Pluym Maarten", "Regionale Landschappen",
IF($C298 = "Praet Petra", "Havencentrum",
IF($C298 = "Ragas Sophie", "Erfgoed",
IF($C298 = "Rosier Mariel", "Toerisme Provincie Antwerpen",
IF($C298 = "Ruimte Provincie Antwerpen", "?",
IF($C298 = "Sapolaite Justina", "PGRM",
IF($C298 = "Sonja Geurts", "Kempens Landschap",
IF($C298 = "Stuer Soraya", "?",
IF($C298 = "Toerisme Scheldeland", "Toerisme provincie Antwerpen",
IF($C298 = "Van Daele Gert", "Veiligheidsinstituut",
IF($C298 = "Van Houselt Marleen", "Suske en Wiske",
IF($C298 = "Van Malderen Nele", "?",
IF($C298 = "Vandendriessche Kathleen", "De Schorre",
IF($C298 = "Vercammen Katrijn", "?",
IF($C298 = "Wouters Nancy", "PGRK",
IF($C298 = "Wouters Sarah (PGRM)", "PGRM",
IF($C298 = "Gatto Duan", "PGRA - M - K",
IF($C298 = "Verhelst Hilde", "?",
IF($C298 = "de Warande", "De Warande",
IF($C298 = "Galle Inge", "PITO",
IF($C298 = "Maris Sophie", "Regionale Landschappen",
IF($C298 = "OS_Redactie_Persbericht", "?", "?"))))))))))))))))))))))))))))))))))))))))))))))</f>
        <v>Kasteel d'Ursel</v>
      </c>
      <c r="K298" s="1" t="s">
        <v>31</v>
      </c>
      <c r="L298" s="95">
        <v>43612</v>
      </c>
      <c r="M298" s="65" t="str">
        <f t="shared" si="16"/>
        <v>mei</v>
      </c>
    </row>
    <row r="299" spans="1:13" x14ac:dyDescent="0.25">
      <c r="A299" s="1" t="s">
        <v>600</v>
      </c>
      <c r="B299" s="1" t="str">
        <f t="shared" si="17"/>
        <v>Provincie</v>
      </c>
      <c r="C299" s="1" t="s">
        <v>90</v>
      </c>
      <c r="D299" s="20" t="s">
        <v>414</v>
      </c>
      <c r="E299" s="2" t="s">
        <v>855</v>
      </c>
      <c r="F299" s="2" t="s">
        <v>626</v>
      </c>
      <c r="G299" s="68" t="s">
        <v>626</v>
      </c>
      <c r="H299" s="68" t="s">
        <v>855</v>
      </c>
      <c r="I299" s="1" t="str">
        <f t="shared" si="18"/>
        <v>Onderwijs en Educatie</v>
      </c>
      <c r="J299" s="1" t="s">
        <v>621</v>
      </c>
      <c r="K299" s="1" t="s">
        <v>16</v>
      </c>
      <c r="L299" s="95">
        <v>43614</v>
      </c>
      <c r="M299" s="65" t="str">
        <f t="shared" si="16"/>
        <v>mei</v>
      </c>
    </row>
    <row r="300" spans="1:13" x14ac:dyDescent="0.25">
      <c r="A300" s="1" t="s">
        <v>600</v>
      </c>
      <c r="B300" s="1" t="str">
        <f t="shared" si="17"/>
        <v>Persdienst</v>
      </c>
      <c r="C300" s="1" t="s">
        <v>22</v>
      </c>
      <c r="D300" s="1" t="s">
        <v>415</v>
      </c>
      <c r="E300" s="2" t="s">
        <v>855</v>
      </c>
      <c r="F300" s="2" t="s">
        <v>626</v>
      </c>
      <c r="G300" s="68" t="s">
        <v>855</v>
      </c>
      <c r="H300" s="68" t="s">
        <v>855</v>
      </c>
      <c r="I300" s="1" t="str">
        <f t="shared" si="18"/>
        <v>Provinciebestuur</v>
      </c>
      <c r="J300" s="1" t="s">
        <v>638</v>
      </c>
      <c r="K300" s="1" t="s">
        <v>20</v>
      </c>
      <c r="L300" s="95">
        <v>43616</v>
      </c>
      <c r="M300" s="65" t="str">
        <f t="shared" si="16"/>
        <v>mei</v>
      </c>
    </row>
    <row r="301" spans="1:13" x14ac:dyDescent="0.25">
      <c r="A301" s="1" t="s">
        <v>600</v>
      </c>
      <c r="B301" s="1" t="str">
        <f t="shared" si="17"/>
        <v>Provincie</v>
      </c>
      <c r="C301" s="1" t="s">
        <v>233</v>
      </c>
      <c r="D301" s="1" t="s">
        <v>416</v>
      </c>
      <c r="E301" s="2" t="s">
        <v>855</v>
      </c>
      <c r="F301" s="2" t="s">
        <v>626</v>
      </c>
      <c r="G301" s="68" t="s">
        <v>855</v>
      </c>
      <c r="H301" s="68" t="s">
        <v>855</v>
      </c>
      <c r="I301" s="1" t="str">
        <f t="shared" si="18"/>
        <v>Vrije Tijd</v>
      </c>
      <c r="J301" s="1" t="str">
        <f>IF($C301 = "Aerts Evelien", "?",
IF($C301 = "Agyei Nena", "zilvermeer",
IF($C301 = "Antwerpen Fietsprovincie", "?",
IF($C301 = "APS Marijke", "?",
IF($C301 = "ART Kathleen", "POM Antwerpen",
IF($C301 = "Brinckman Lobke", "MOS",
IF($C301 = "communicatie@denekker.be", "De Nekker",
IF($C301 = "De Keyzer Anouche", "PGRA",
IF($C301 = "Deman Sabine", "Campus Vesta",
IF($C301 = "D'Haenens Eva", "Arboretum",
IF($C301 = "Dienst Economie (DEIS)", "Economie, innovatie en Samenleving",
IF($C301 = "Dienst Erfgoed", "Erfgoed",
IF($C301 = "Druart Valerie", "?",
IF($C301 = "Gijsbrechts Thalia", "Waterbeleid",
IF($C301 = "Grasso Diana", "Kamp C",
IF($C301 = "Hofkens Dorien", "Zilvermeer",
IF($C301 = "Info (Europa Direct)", "europa",
IF($C301 = "Info (VZW Kempens Landschap)", "Kempens Landschap",
IF($C301 = "Jassime Meeusen", "Interreg",
IF($C301 = "Kabinet van de Gouverneur", "Gouverneur",
IF($C301 = "Kasteel d'Ursel", "Kasteel d'Ursel",
IF($C301 = "Kopop", "Veiligheidsinstituut",
IF($C301 = "Mermans Mieke", "De Warande",
IF($C301 = "Pers Provincie Antwerpen", "?",
IF($C301 = "Pluym Maarten", "Regionale Landschappen",
IF($C301 = "Praet Petra", "Havencentrum",
IF($C301 = "Ragas Sophie", "Erfgoed",
IF($C301 = "Rosier Mariel", "Toerisme Provincie Antwerpen",
IF($C301 = "Ruimte Provincie Antwerpen", "?",
IF($C301 = "Sapolaite Justina", "PGRM",
IF($C301 = "Sonja Geurts", "Kempens Landschap",
IF($C301 = "Stuer Soraya", "?",
IF($C301 = "Toerisme Scheldeland", "Toerisme provincie Antwerpen",
IF($C301 = "Van Daele Gert", "Veiligheidsinstituut",
IF($C301 = "Van Houselt Marleen", "Suske en Wiske",
IF($C301 = "Van Malderen Nele", "?",
IF($C301 = "Vandendriessche Kathleen", "De Schorre",
IF($C301 = "Vercammen Katrijn", "?",
IF($C301 = "Wouters Nancy", "PGRK",
IF($C301 = "Wouters Sarah (PGRM)", "PGRM",
IF($C301 = "Gatto Duan", "PGRA - M - K",
IF($C301 = "Verhelst Hilde", "?",
IF($C301 = "de Warande", "De Warande",
IF($C301 = "Galle Inge", "PITO",
IF($C301 = "Maris Sophie", "Regionale Landschappen",
IF($C301 = "OS_Redactie_Persbericht", "?", "?"))))))))))))))))))))))))))))))))))))))))))))))</f>
        <v>De Schorre</v>
      </c>
      <c r="K301" s="1" t="s">
        <v>31</v>
      </c>
      <c r="L301" s="95">
        <v>43616</v>
      </c>
      <c r="M301" s="65" t="str">
        <f t="shared" si="16"/>
        <v>mei</v>
      </c>
    </row>
    <row r="302" spans="1:13" x14ac:dyDescent="0.25">
      <c r="A302" s="1" t="s">
        <v>600</v>
      </c>
      <c r="B302" s="1" t="str">
        <f t="shared" si="17"/>
        <v>Provincie</v>
      </c>
      <c r="C302" s="1" t="s">
        <v>54</v>
      </c>
      <c r="D302" s="1" t="s">
        <v>417</v>
      </c>
      <c r="E302" s="2" t="s">
        <v>855</v>
      </c>
      <c r="F302" s="2" t="s">
        <v>626</v>
      </c>
      <c r="G302" s="68" t="s">
        <v>855</v>
      </c>
      <c r="H302" s="68" t="s">
        <v>855</v>
      </c>
      <c r="I302" s="1" t="str">
        <f t="shared" si="18"/>
        <v>Ruimte</v>
      </c>
      <c r="J302" s="1" t="str">
        <f>IF($C302 = "Aerts Evelien", "?",
IF($C302 = "Agyei Nena", "zilvermeer",
IF($C302 = "Antwerpen Fietsprovincie", "?",
IF($C302 = "APS Marijke", "?",
IF($C302 = "ART Kathleen", "POM Antwerpen",
IF($C302 = "Brinckman Lobke", "MOS",
IF($C302 = "communicatie@denekker.be", "De Nekker",
IF($C302 = "De Keyzer Anouche", "PGRA",
IF($C302 = "Deman Sabine", "Campus Vesta",
IF($C302 = "D'Haenens Eva", "Arboretum",
IF($C302 = "Dienst Economie (DEIS)", "Economie, innovatie en Samenleving",
IF($C302 = "Dienst Erfgoed", "Erfgoed",
IF($C302 = "Druart Valerie", "?",
IF($C302 = "Gijsbrechts Thalia", "Waterbeleid",
IF($C302 = "Grasso Diana", "Kamp C",
IF($C302 = "Hofkens Dorien", "Zilvermeer",
IF($C302 = "Info (Europa Direct)", "europa",
IF($C302 = "Info (VZW Kempens Landschap)", "Kempens Landschap",
IF($C302 = "Jassime Meeusen", "Interreg",
IF($C302 = "Kabinet van de Gouverneur", "Gouverneur",
IF($C302 = "Kasteel d'Ursel", "Kasteel d'Ursel",
IF($C302 = "Kopop", "Veiligheidsinstituut",
IF($C302 = "Mermans Mieke", "De Warande",
IF($C302 = "Pers Provincie Antwerpen", "?",
IF($C302 = "Pluym Maarten", "Regionale Landschappen",
IF($C302 = "Praet Petra", "Havencentrum",
IF($C302 = "Ragas Sophie", "Erfgoed",
IF($C302 = "Rosier Mariel", "Toerisme Provincie Antwerpen",
IF($C302 = "Ruimte Provincie Antwerpen", "?",
IF($C302 = "Sapolaite Justina", "PGRM",
IF($C302 = "Sonja Geurts", "Kempens Landschap",
IF($C302 = "Stuer Soraya", "?",
IF($C302 = "Toerisme Scheldeland", "Toerisme provincie Antwerpen",
IF($C302 = "Van Daele Gert", "Veiligheidsinstituut",
IF($C302 = "Van Houselt Marleen", "Suske en Wiske",
IF($C302 = "Van Malderen Nele", "?",
IF($C302 = "Vandendriessche Kathleen", "De Schorre",
IF($C302 = "Vercammen Katrijn", "?",
IF($C302 = "Wouters Nancy", "PGRK",
IF($C302 = "Wouters Sarah (PGRM)", "PGRM",
IF($C302 = "Gatto Duan", "PGRA - M - K",
IF($C302 = "Verhelst Hilde", "?",
IF($C302 = "de Warande", "De Warande",
IF($C302 = "Galle Inge", "PITO",
IF($C302 = "Maris Sophie", "Regionale Landschappen",
IF($C302 = "OS_Redactie_Persbericht", "?", "?"))))))))))))))))))))))))))))))))))))))))))))))</f>
        <v>Erfgoed</v>
      </c>
      <c r="K302" s="1" t="s">
        <v>16</v>
      </c>
      <c r="L302" s="95">
        <v>43619</v>
      </c>
      <c r="M302" s="65" t="str">
        <f t="shared" si="16"/>
        <v>jun</v>
      </c>
    </row>
    <row r="303" spans="1:13" x14ac:dyDescent="0.25">
      <c r="A303" s="1" t="s">
        <v>600</v>
      </c>
      <c r="B303" s="1" t="str">
        <f t="shared" si="17"/>
        <v>Provincie</v>
      </c>
      <c r="C303" s="1" t="s">
        <v>233</v>
      </c>
      <c r="D303" s="1" t="s">
        <v>418</v>
      </c>
      <c r="E303" s="2" t="s">
        <v>855</v>
      </c>
      <c r="F303" s="2" t="s">
        <v>626</v>
      </c>
      <c r="G303" s="68" t="s">
        <v>855</v>
      </c>
      <c r="H303" s="68" t="s">
        <v>626</v>
      </c>
      <c r="I303" s="1" t="str">
        <f t="shared" si="18"/>
        <v>Vrije Tijd</v>
      </c>
      <c r="J303" s="1" t="str">
        <f>IF($C303 = "Aerts Evelien", "?",
IF($C303 = "Agyei Nena", "zilvermeer",
IF($C303 = "Antwerpen Fietsprovincie", "?",
IF($C303 = "APS Marijke", "?",
IF($C303 = "ART Kathleen", "POM Antwerpen",
IF($C303 = "Brinckman Lobke", "MOS",
IF($C303 = "communicatie@denekker.be", "De Nekker",
IF($C303 = "De Keyzer Anouche", "PGRA",
IF($C303 = "Deman Sabine", "Campus Vesta",
IF($C303 = "D'Haenens Eva", "Arboretum",
IF($C303 = "Dienst Economie (DEIS)", "Economie, innovatie en Samenleving",
IF($C303 = "Dienst Erfgoed", "Erfgoed",
IF($C303 = "Druart Valerie", "?",
IF($C303 = "Gijsbrechts Thalia", "Waterbeleid",
IF($C303 = "Grasso Diana", "Kamp C",
IF($C303 = "Hofkens Dorien", "Zilvermeer",
IF($C303 = "Info (Europa Direct)", "europa",
IF($C303 = "Info (VZW Kempens Landschap)", "Kempens Landschap",
IF($C303 = "Jassime Meeusen", "Interreg",
IF($C303 = "Kabinet van de Gouverneur", "Gouverneur",
IF($C303 = "Kasteel d'Ursel", "Kasteel d'Ursel",
IF($C303 = "Kopop", "Veiligheidsinstituut",
IF($C303 = "Mermans Mieke", "De Warande",
IF($C303 = "Pers Provincie Antwerpen", "?",
IF($C303 = "Pluym Maarten", "Regionale Landschappen",
IF($C303 = "Praet Petra", "Havencentrum",
IF($C303 = "Ragas Sophie", "Erfgoed",
IF($C303 = "Rosier Mariel", "Toerisme Provincie Antwerpen",
IF($C303 = "Ruimte Provincie Antwerpen", "?",
IF($C303 = "Sapolaite Justina", "PGRM",
IF($C303 = "Sonja Geurts", "Kempens Landschap",
IF($C303 = "Stuer Soraya", "?",
IF($C303 = "Toerisme Scheldeland", "Toerisme provincie Antwerpen",
IF($C303 = "Van Daele Gert", "Veiligheidsinstituut",
IF($C303 = "Van Houselt Marleen", "Suske en Wiske",
IF($C303 = "Van Malderen Nele", "?",
IF($C303 = "Vandendriessche Kathleen", "De Schorre",
IF($C303 = "Vercammen Katrijn", "?",
IF($C303 = "Wouters Nancy", "PGRK",
IF($C303 = "Wouters Sarah (PGRM)", "PGRM",
IF($C303 = "Gatto Duan", "PGRA - M - K",
IF($C303 = "Verhelst Hilde", "?",
IF($C303 = "de Warande", "De Warande",
IF($C303 = "Galle Inge", "PITO",
IF($C303 = "Maris Sophie", "Regionale Landschappen",
IF($C303 = "OS_Redactie_Persbericht", "?", "?"))))))))))))))))))))))))))))))))))))))))))))))</f>
        <v>De Schorre</v>
      </c>
      <c r="K303" s="1" t="s">
        <v>31</v>
      </c>
      <c r="L303" s="95">
        <v>43619</v>
      </c>
      <c r="M303" s="65" t="str">
        <f t="shared" si="16"/>
        <v>jun</v>
      </c>
    </row>
    <row r="304" spans="1:13" x14ac:dyDescent="0.25">
      <c r="A304" s="1" t="s">
        <v>600</v>
      </c>
      <c r="B304" s="1" t="str">
        <f t="shared" si="17"/>
        <v>Gouverneur</v>
      </c>
      <c r="C304" s="1" t="s">
        <v>100</v>
      </c>
      <c r="D304" s="1" t="s">
        <v>420</v>
      </c>
      <c r="E304" s="2" t="s">
        <v>855</v>
      </c>
      <c r="F304" s="2" t="s">
        <v>855</v>
      </c>
      <c r="G304" s="68" t="str">
        <f>IF($F304= "Nee", "Nee",  IF(F304 = "Ja", "?", ""))</f>
        <v>Nee</v>
      </c>
      <c r="H304" s="68" t="s">
        <v>855</v>
      </c>
      <c r="I304" s="17" t="s">
        <v>644</v>
      </c>
      <c r="J304" s="1" t="s">
        <v>869</v>
      </c>
      <c r="K304" s="1" t="s">
        <v>11</v>
      </c>
      <c r="L304" s="95">
        <v>43620</v>
      </c>
      <c r="M304" s="65" t="str">
        <f t="shared" si="16"/>
        <v>jun</v>
      </c>
    </row>
    <row r="305" spans="1:13" x14ac:dyDescent="0.25">
      <c r="A305" s="1" t="s">
        <v>600</v>
      </c>
      <c r="B305" s="1" t="str">
        <f t="shared" si="17"/>
        <v>Provincie</v>
      </c>
      <c r="C305" s="1" t="s">
        <v>18</v>
      </c>
      <c r="D305" s="1" t="s">
        <v>419</v>
      </c>
      <c r="E305" s="2" t="s">
        <v>855</v>
      </c>
      <c r="F305" s="2" t="s">
        <v>626</v>
      </c>
      <c r="G305" s="68" t="s">
        <v>855</v>
      </c>
      <c r="H305" s="68" t="s">
        <v>855</v>
      </c>
      <c r="I305" s="1" t="s">
        <v>591</v>
      </c>
      <c r="J305" s="1" t="str">
        <f>IF($C305 = "Aerts Evelien", "?",
IF($C305 = "Agyei Nena", "zilvermeer",
IF($C305 = "Antwerpen Fietsprovincie", "?",
IF($C305 = "APS Marijke", "?",
IF($C305 = "ART Kathleen", "POM Antwerpen",
IF($C305 = "Brinckman Lobke", "MOS",
IF($C305 = "communicatie@denekker.be", "De Nekker",
IF($C305 = "De Keyzer Anouche", "PGRA",
IF($C305 = "Deman Sabine", "Campus Vesta",
IF($C305 = "D'Haenens Eva", "Arboretum",
IF($C305 = "Dienst Economie (DEIS)", "Economie, innovatie en Samenleving",
IF($C305 = "Dienst Erfgoed", "Erfgoed",
IF($C305 = "Druart Valerie", "?",
IF($C305 = "Gijsbrechts Thalia", "Waterbeleid",
IF($C305 = "Grasso Diana", "Kamp C",
IF($C305 = "Hofkens Dorien", "Zilvermeer",
IF($C305 = "Info (Europa Direct)", "europa",
IF($C305 = "Info (VZW Kempens Landschap)", "Kempens Landschap",
IF($C305 = "Jassime Meeusen", "Interreg",
IF($C305 = "Kabinet van de Gouverneur", "Gouverneur",
IF($C305 = "Kasteel d'Ursel", "Kasteel d'Ursel",
IF($C305 = "Kopop", "Veiligheidsinstituut",
IF($C305 = "Mermans Mieke", "De Warande",
IF($C305 = "Pers Provincie Antwerpen", "?",
IF($C305 = "Pluym Maarten", "Regionale Landschappen",
IF($C305 = "Praet Petra", "Havencentrum",
IF($C305 = "Ragas Sophie", "Erfgoed",
IF($C305 = "Rosier Mariel", "Toerisme Provincie Antwerpen",
IF($C305 = "Ruimte Provincie Antwerpen", "?",
IF($C305 = "Sapolaite Justina", "PGRM",
IF($C305 = "Sonja Geurts", "Kempens Landschap",
IF($C305 = "Stuer Soraya", "?",
IF($C305 = "Toerisme Scheldeland", "Toerisme provincie Antwerpen",
IF($C305 = "Van Daele Gert", "Veiligheidsinstituut",
IF($C305 = "Van Houselt Marleen", "Suske en Wiske",
IF($C305 = "Van Malderen Nele", "?",
IF($C305 = "Vandendriessche Kathleen", "De Schorre",
IF($C305 = "Vercammen Katrijn", "?",
IF($C305 = "Wouters Nancy", "PGRK",
IF($C305 = "Wouters Sarah (PGRM)", "PGRM",
IF($C305 = "Gatto Duan", "PGRA - M - K",
IF($C305 = "Verhelst Hilde", "?",
IF($C305 = "de Warande", "De Warande",
IF($C305 = "Galle Inge", "PITO",
IF($C305 = "Maris Sophie", "Regionale Landschappen",
IF($C305 = "OS_Redactie_Persbericht", "?", "?"))))))))))))))))))))))))))))))))))))))))))))))</f>
        <v>Waterbeleid</v>
      </c>
      <c r="K305" s="1" t="s">
        <v>16</v>
      </c>
      <c r="L305" s="95">
        <v>43620</v>
      </c>
      <c r="M305" s="65" t="str">
        <f t="shared" si="16"/>
        <v>jun</v>
      </c>
    </row>
    <row r="306" spans="1:13" x14ac:dyDescent="0.25">
      <c r="A306" s="1" t="s">
        <v>600</v>
      </c>
      <c r="B306" s="1" t="str">
        <f t="shared" si="17"/>
        <v>Provincie</v>
      </c>
      <c r="C306" s="1" t="s">
        <v>279</v>
      </c>
      <c r="D306" s="1" t="s">
        <v>421</v>
      </c>
      <c r="E306" s="2" t="s">
        <v>855</v>
      </c>
      <c r="F306" s="2" t="s">
        <v>626</v>
      </c>
      <c r="G306" s="68" t="s">
        <v>855</v>
      </c>
      <c r="H306" s="68" t="s">
        <v>855</v>
      </c>
      <c r="I306" s="1" t="str">
        <f>IF($C306 = "Aerts Evelien", "Economie",
IF($C306 = "Agyei Nena", "Vrije Tijd",
IF($C306 = "Antwerpen Fietsprovincie", "Mobilteit",
IF($C306 = "APS Marijke", "Leefmileu",
IF($C306 = "ART Kathleen", "Economie",
IF($C306 = "Brinckman Lobke", "Leefmileu",
IF($C306 = "communicatie@denekker.be", "Vrije Tijd",
IF($C306 = "De Keyzer Anouche", "Vrije Tijd",
IF($C306 = "Deman Sabine", "Onderwijs en Educatie",
IF($C306 = "D'Haenens Eva", "Vrije Tijd",
IF($C306 = "Dienst Economie (DEIS)", "Economie",
IF($C306 = "Dienst Erfgoed", "Ruimte",
IF($C306 = "Druart Valerie", "Provinciebestuur",
IF($C306 = "Gijsbrechts Thalia", "Leefmileu",
IF($C306 = "Grasso Diana", "Leefmileu",
IF($C306 = "Hofkens Dorien", "Vrije Tijd",
IF($C306 = "Info (Europa Direct)", "Economie",
IF($C306 = "Info (VZW Kempens Landschap)", "Vrije Tijd",
IF($C306 = "Jassime Meeusen", "Extern",
IF($C306 = "Kabinet van de Gouverneur", "Provinciebestuur",
IF($C306 = "Kasteel d'Ursel", "Vrije Tijd",
IF($C306 = "Kopop", "Onderwijs en Educatie",
IF($C306 = "Mermans Mieke", "Vrije Tijd",
IF($C306 = "Pers Provincie Antwerpen", "Provinciebestuur",
IF($C306 = "Pluym Maarten", "Leefmileu",
IF($C306 = "Praet Petra", "Economie",
IF($C306 = "Ragas Sophie", "Ruimte",
IF($C306 = "Rosier Mariel", "Vrije Tijd",
IF($C306 = "Ruimte Provincie Antwerpen", "Ruimte",
IF($C306 = "Sapolaite Justina", "Vrije Tijd",
IF($C306 = "Sonja Geurts", "Extern - Vrije Tijd",
IF($C306 = "Stuer Soraya", "Economie",
IF($C306 = "Toerisme Scheldeland", "Vrije Tijd",
IF($C306 = "Van Daele Gert", "Onderwijs en Educatie",
IF($C306 = "Van Houselt Marleen", "Onderwijs en Educatie",
IF($C306 = "Van Malderen Nele", "Onderwijs en Educatie",
IF($C306 = "Vandendriessche Kathleen", "Vrije Tijd",
IF($C306 = "Vercammen Katrijn", "Ruimte",
IF($C306 = "Wouters Nancy", "Vrije Tijd",
IF($C306 = "Wouters Sarah (PGRM)", "Vrije Tijd",
IF($C306 = "Gatto Duan", "Vrije Tijd",
IF($C306 = "Verhelst Hilde", "Provinciebestuur",
IF($C306 = "de Warande", "Vrije Tijd",
IF($C306 = "Galle Inge", "Onderwijs en Educatie",
IF($C306 = "Verhaert Katleen", "Ruimte",
IF($C306 = "Interreg", "Economie",
IF($C306 = "Maris Sophie", "Leefmileu",
IF($C306 = "Van Grieken Heleen", "Economie",
IF($C306 = "Koninklijk conservatorium Antwerpen", "Vrije Tijd",
IF($C306 = "Art Katleen", "Economie",
IF($C306 = "OS_Redactie_Persbericht", "Provinciebestuur", "?")))))))))))))))))))))))))))))))))))))))))))))))))))</f>
        <v>Vrije Tijd</v>
      </c>
      <c r="J306" s="1" t="str">
        <f>IF($C306 = "Aerts Evelien", "?",
IF($C306 = "Agyei Nena", "zilvermeer",
IF($C306 = "Antwerpen Fietsprovincie", "?",
IF($C306 = "APS Marijke", "?",
IF($C306 = "ART Kathleen", "POM Antwerpen",
IF($C306 = "Brinckman Lobke", "MOS",
IF($C306 = "communicatie@denekker.be", "De Nekker",
IF($C306 = "De Keyzer Anouche", "PGRA",
IF($C306 = "Deman Sabine", "Campus Vesta",
IF($C306 = "D'Haenens Eva", "Arboretum",
IF($C306 = "Dienst Economie (DEIS)", "Economie, innovatie en Samenleving",
IF($C306 = "Dienst Erfgoed", "Erfgoed",
IF($C306 = "Druart Valerie", "?",
IF($C306 = "Gijsbrechts Thalia", "Waterbeleid",
IF($C306 = "Grasso Diana", "Kamp C",
IF($C306 = "Hofkens Dorien", "Zilvermeer",
IF($C306 = "Info (Europa Direct)", "europa",
IF($C306 = "Info (VZW Kempens Landschap)", "Kempens Landschap",
IF($C306 = "Jassime Meeusen", "Interreg",
IF($C306 = "Kabinet van de Gouverneur", "Gouverneur",
IF($C306 = "Kasteel d'Ursel", "Kasteel d'Ursel",
IF($C306 = "Kopop", "Veiligheidsinstituut",
IF($C306 = "Mermans Mieke", "De Warande",
IF($C306 = "Pers Provincie Antwerpen", "?",
IF($C306 = "Pluym Maarten", "Regionale Landschappen",
IF($C306 = "Praet Petra", "Havencentrum",
IF($C306 = "Ragas Sophie", "Erfgoed",
IF($C306 = "Rosier Mariel", "Toerisme Provincie Antwerpen",
IF($C306 = "Ruimte Provincie Antwerpen", "?",
IF($C306 = "Sapolaite Justina", "PGRM",
IF($C306 = "Sonja Geurts", "Kempens Landschap",
IF($C306 = "Stuer Soraya", "?",
IF($C306 = "Toerisme Scheldeland", "Toerisme provincie Antwerpen",
IF($C306 = "Van Daele Gert", "Veiligheidsinstituut",
IF($C306 = "Van Houselt Marleen", "Suske en Wiske",
IF($C306 = "Van Malderen Nele", "?",
IF($C306 = "Vandendriessche Kathleen", "De Schorre",
IF($C306 = "Vercammen Katrijn", "?",
IF($C306 = "Wouters Nancy", "PGRK",
IF($C306 = "Wouters Sarah (PGRM)", "PGRM",
IF($C306 = "Gatto Duan", "PGRA - M - K",
IF($C306 = "Verhelst Hilde", "?",
IF($C306 = "de Warande", "De Warande",
IF($C306 = "Galle Inge", "PITO",
IF($C306 = "Maris Sophie", "Regionale Landschappen",
IF($C306 = "OS_Redactie_Persbericht", "?", "?"))))))))))))))))))))))))))))))))))))))))))))))</f>
        <v>PGRM</v>
      </c>
      <c r="K306" s="1" t="s">
        <v>31</v>
      </c>
      <c r="L306" s="95">
        <v>43620</v>
      </c>
      <c r="M306" s="65" t="str">
        <f t="shared" si="16"/>
        <v>jun</v>
      </c>
    </row>
    <row r="307" spans="1:13" x14ac:dyDescent="0.25">
      <c r="A307" s="1" t="s">
        <v>600</v>
      </c>
      <c r="B307" s="1" t="str">
        <f t="shared" ref="B307:B338" si="20">IF($C307 = "Aerts Evelien", "Provincie",
IF($C307 = "Agyei Nena", "Provincie",
IF($C307 = "Antwerpen Fietsprovincie", "Provincie",
IF($C307 = "APS Marijke", "Provincie",
IF($C307 = "ART Kathleen", "Provincie",
IF($C307 = "Brinckman Lobke", "Provincie",
IF($C307 = "communicatie@denekker.be", "Provincie",
IF($C307 = "De Keyzer Anouche", "Provincie",
IF($C307 = "Deman Sabine", "Provincie",
IF($C307 = "D'Haenens Eva", "Provincie",
IF($C307 = "Dienst Economie (DEIS)", "Provincie",
IF($C307 = "Dienst Erfgoed", "Provincie",
IF($C307 = "Druart Valerie", "Persdienst",
IF($C307 = "Gijsbrechts Thalia", "Provincie",
IF($C307 = "Grasso Diana", "Provincie",
IF($C307 = "Hofkens Dorien", "Provincie",
IF($C307 = "Info (Europa Direct)", "Provincie",
IF($C307 = "Info (VZW Kempens Landschap)", "Provincie",
IF($C307 = "Jassime Meeusen", "Provincie",
IF($C307 = "Kabinet van de Gouverneur", "Gouverneur",
IF($C307 = "Kasteel d'Ursel", "Provincie",
IF($C307 = "Kopop", "Provincie",
IF($C307 = "Mermans Mieke", "Provincie",
IF($C307 = "Pers Provincie Antwerpen", "Persdienst",
IF($C307 = "Pluym Maarten", "Provincie",
IF($C307 = "Praet Petra", "Provincie",
IF($C307 = "Ragas Sophie", "Provincie",
IF($C307 = "Rosier Mariel", "Provincie",
IF($C307 = "Ruimte Provincie Antwerpen", "Provincie",
IF($C307 = "Sapolaite Justina", "Provincie",
IF($C307 = "Sonja Geurts", "Extern",
IF($C307 = "Stuer Soraya", "Provincie",
IF($C307 = "Toerisme Scheldeland", "Provincie",
IF($C307 = "Van Daele Gert", "Provincie",
IF($C307 = "Van Houselt Marleen", "Provincie",
IF($C307 = "Van Malderen Nele", "Provincie",
IF($C307 = "Vandendriessche Kathleen", "Provincie",
IF($C307 = "Vercammen Katrijn", "Provincie",
IF($C307 = "Wouters Nancy", "Provincie",
IF($C307 = "Wouters Sarah (PGRM)", "Provincie",
IF($C307 = "Gatto Duan", "Provincie",
IF($C307 = "Verhelst Hilde", "Persdienst",
IF($C307 = "de Warande", "Provincie",
IF($C307 = "Galle Inge", "Provincie",
IF($C307 = "Verhaert Katleen", "Provincie",
IF($C307 = "Interreg", "Extern",
IF($C307 = "Maris Sophie", "Provincie",
IF($C307 = "Persprovincie", "Provincie",
IF($C307 = "Van Grieken Heleen", "Provincie",
IF($C307 = "Persdienst Oost-Vlaanderen", "Extern",
IF($C307 = "Geerinckx Johny", "Provincie",
IF($C307 = "Van Impe Faye", "Provincie",
IF($C307 = "Koninklijk conservatorium Antwerpen", "Extern",
IF($C307 = "Vvp", "Extern",
IF($C307 = "Art Katleen", "Provincie",
IF($C307 = "Claes Sara", "Gouverneur",
IF($C307 = "OS_Redactie_Persbericht","Extern", "?")))))))))))))))))))))))))))))))))))))))))))))))))))))))))</f>
        <v>Persdienst</v>
      </c>
      <c r="C307" s="1" t="s">
        <v>22</v>
      </c>
      <c r="D307" s="1" t="s">
        <v>422</v>
      </c>
      <c r="E307" s="2" t="s">
        <v>855</v>
      </c>
      <c r="F307" s="2" t="s">
        <v>626</v>
      </c>
      <c r="G307" s="68" t="s">
        <v>626</v>
      </c>
      <c r="H307" s="68" t="s">
        <v>855</v>
      </c>
      <c r="I307" s="1" t="s">
        <v>590</v>
      </c>
      <c r="J307" s="1" t="s">
        <v>43</v>
      </c>
      <c r="K307" s="1" t="s">
        <v>16</v>
      </c>
      <c r="L307" s="95">
        <v>43621</v>
      </c>
      <c r="M307" s="65" t="str">
        <f t="shared" si="16"/>
        <v>jun</v>
      </c>
    </row>
    <row r="308" spans="1:13" x14ac:dyDescent="0.25">
      <c r="A308" s="1" t="s">
        <v>600</v>
      </c>
      <c r="B308" s="1" t="str">
        <f t="shared" si="20"/>
        <v>Provincie</v>
      </c>
      <c r="C308" s="1" t="s">
        <v>157</v>
      </c>
      <c r="D308" s="1" t="s">
        <v>426</v>
      </c>
      <c r="E308" s="2" t="s">
        <v>855</v>
      </c>
      <c r="F308" s="2" t="s">
        <v>626</v>
      </c>
      <c r="G308" s="68" t="s">
        <v>626</v>
      </c>
      <c r="H308" s="68" t="s">
        <v>855</v>
      </c>
      <c r="I308" s="1" t="str">
        <f>IF($C308 = "Aerts Evelien", "Economie",
IF($C308 = "Agyei Nena", "Vrije Tijd",
IF($C308 = "Antwerpen Fietsprovincie", "Mobilteit",
IF($C308 = "APS Marijke", "Leefmileu",
IF($C308 = "ART Kathleen", "Economie",
IF($C308 = "Brinckman Lobke", "Leefmileu",
IF($C308 = "communicatie@denekker.be", "Vrije Tijd",
IF($C308 = "De Keyzer Anouche", "Vrije Tijd",
IF($C308 = "Deman Sabine", "Onderwijs en Educatie",
IF($C308 = "D'Haenens Eva", "Vrije Tijd",
IF($C308 = "Dienst Economie (DEIS)", "Economie",
IF($C308 = "Dienst Erfgoed", "Ruimte",
IF($C308 = "Druart Valerie", "Provinciebestuur",
IF($C308 = "Gijsbrechts Thalia", "Leefmileu",
IF($C308 = "Grasso Diana", "Leefmileu",
IF($C308 = "Hofkens Dorien", "Vrije Tijd",
IF($C308 = "Info (Europa Direct)", "Economie",
IF($C308 = "Info (VZW Kempens Landschap)", "Vrije Tijd",
IF($C308 = "Jassime Meeusen", "Extern",
IF($C308 = "Kabinet van de Gouverneur", "Provinciebestuur",
IF($C308 = "Kasteel d'Ursel", "Vrije Tijd",
IF($C308 = "Kopop", "Onderwijs en Educatie",
IF($C308 = "Mermans Mieke", "Vrije Tijd",
IF($C308 = "Pers Provincie Antwerpen", "Provinciebestuur",
IF($C308 = "Pluym Maarten", "Leefmileu",
IF($C308 = "Praet Petra", "Economie",
IF($C308 = "Ragas Sophie", "Ruimte",
IF($C308 = "Rosier Mariel", "Vrije Tijd",
IF($C308 = "Ruimte Provincie Antwerpen", "Ruimte",
IF($C308 = "Sapolaite Justina", "Vrije Tijd",
IF($C308 = "Sonja Geurts", "Extern - Vrije Tijd",
IF($C308 = "Stuer Soraya", "Economie",
IF($C308 = "Toerisme Scheldeland", "Vrije Tijd",
IF($C308 = "Van Daele Gert", "Onderwijs en Educatie",
IF($C308 = "Van Houselt Marleen", "Onderwijs en Educatie",
IF($C308 = "Van Malderen Nele", "Onderwijs en Educatie",
IF($C308 = "Vandendriessche Kathleen", "Vrije Tijd",
IF($C308 = "Vercammen Katrijn", "Ruimte",
IF($C308 = "Wouters Nancy", "Vrije Tijd",
IF($C308 = "Wouters Sarah (PGRM)", "Vrije Tijd",
IF($C308 = "Gatto Duan", "Vrije Tijd",
IF($C308 = "Verhelst Hilde", "Provinciebestuur",
IF($C308 = "de Warande", "Vrije Tijd",
IF($C308 = "Galle Inge", "Onderwijs en Educatie",
IF($C308 = "Verhaert Katleen", "Ruimte",
IF($C308 = "Interreg", "Economie",
IF($C308 = "Maris Sophie", "Leefmileu",
IF($C308 = "Van Grieken Heleen", "Economie",
IF($C308 = "Koninklijk conservatorium Antwerpen", "Vrije Tijd",
IF($C308 = "Art Katleen", "Economie",
IF($C308 = "OS_Redactie_Persbericht", "Provinciebestuur", "?")))))))))))))))))))))))))))))))))))))))))))))))))))</f>
        <v>Economie</v>
      </c>
      <c r="J308" s="1" t="s">
        <v>648</v>
      </c>
      <c r="K308" s="1" t="s">
        <v>16</v>
      </c>
      <c r="L308" s="95">
        <v>43622</v>
      </c>
      <c r="M308" s="65" t="str">
        <f t="shared" si="16"/>
        <v>jun</v>
      </c>
    </row>
    <row r="309" spans="1:13" x14ac:dyDescent="0.25">
      <c r="A309" s="1" t="s">
        <v>600</v>
      </c>
      <c r="B309" s="1" t="str">
        <f t="shared" si="20"/>
        <v>Provincie</v>
      </c>
      <c r="C309" s="1" t="s">
        <v>182</v>
      </c>
      <c r="D309" s="1" t="s">
        <v>425</v>
      </c>
      <c r="E309" s="2" t="s">
        <v>855</v>
      </c>
      <c r="F309" s="2" t="s">
        <v>626</v>
      </c>
      <c r="G309" s="68" t="s">
        <v>855</v>
      </c>
      <c r="H309" s="68" t="s">
        <v>626</v>
      </c>
      <c r="I309" s="1" t="s">
        <v>591</v>
      </c>
      <c r="J309" s="1" t="str">
        <f>IF($C309 = "Aerts Evelien", "?",
IF($C309 = "Agyei Nena", "zilvermeer",
IF($C309 = "Antwerpen Fietsprovincie", "?",
IF($C309 = "APS Marijke", "?",
IF($C309 = "ART Kathleen", "POM Antwerpen",
IF($C309 = "Brinckman Lobke", "MOS",
IF($C309 = "communicatie@denekker.be", "De Nekker",
IF($C309 = "De Keyzer Anouche", "PGRA",
IF($C309 = "Deman Sabine", "Campus Vesta",
IF($C309 = "D'Haenens Eva", "Arboretum",
IF($C309 = "Dienst Economie (DEIS)", "Economie, innovatie en Samenleving",
IF($C309 = "Dienst Erfgoed", "Erfgoed",
IF($C309 = "Druart Valerie", "?",
IF($C309 = "Gijsbrechts Thalia", "Waterbeleid",
IF($C309 = "Grasso Diana", "Kamp C",
IF($C309 = "Hofkens Dorien", "Zilvermeer",
IF($C309 = "Info (Europa Direct)", "europa",
IF($C309 = "Info (VZW Kempens Landschap)", "Kempens Landschap",
IF($C309 = "Jassime Meeusen", "Interreg",
IF($C309 = "Kabinet van de Gouverneur", "Gouverneur",
IF($C309 = "Kasteel d'Ursel", "Kasteel d'Ursel",
IF($C309 = "Kopop", "Veiligheidsinstituut",
IF($C309 = "Mermans Mieke", "De Warande",
IF($C309 = "Pers Provincie Antwerpen", "?",
IF($C309 = "Pluym Maarten", "Regionale Landschappen",
IF($C309 = "Praet Petra", "Havencentrum",
IF($C309 = "Ragas Sophie", "Erfgoed",
IF($C309 = "Rosier Mariel", "Toerisme Provincie Antwerpen",
IF($C309 = "Ruimte Provincie Antwerpen", "?",
IF($C309 = "Sapolaite Justina", "PGRM",
IF($C309 = "Sonja Geurts", "Kempens Landschap",
IF($C309 = "Stuer Soraya", "?",
IF($C309 = "Toerisme Scheldeland", "Toerisme provincie Antwerpen",
IF($C309 = "Van Daele Gert", "Veiligheidsinstituut",
IF($C309 = "Van Houselt Marleen", "Suske en Wiske",
IF($C309 = "Van Malderen Nele", "?",
IF($C309 = "Vandendriessche Kathleen", "De Schorre",
IF($C309 = "Vercammen Katrijn", "?",
IF($C309 = "Wouters Nancy", "PGRK",
IF($C309 = "Wouters Sarah (PGRM)", "PGRM",
IF($C309 = "Gatto Duan", "PGRA - M - K",
IF($C309 = "Verhelst Hilde", "?",
IF($C309 = "de Warande", "De Warande",
IF($C309 = "Galle Inge", "PITO",
IF($C309 = "Maris Sophie", "Regionale Landschappen",
IF($C309 = "OS_Redactie_Persbericht", "?", "?"))))))))))))))))))))))))))))))))))))))))))))))</f>
        <v>Regionale Landschappen</v>
      </c>
      <c r="K309" s="1" t="s">
        <v>16</v>
      </c>
      <c r="L309" s="95">
        <v>43622</v>
      </c>
      <c r="M309" s="65" t="str">
        <f t="shared" si="16"/>
        <v>jun</v>
      </c>
    </row>
    <row r="310" spans="1:13" x14ac:dyDescent="0.25">
      <c r="A310" s="1" t="s">
        <v>600</v>
      </c>
      <c r="B310" s="1" t="str">
        <f t="shared" si="20"/>
        <v>Provincie</v>
      </c>
      <c r="C310" s="1" t="s">
        <v>70</v>
      </c>
      <c r="D310" s="1" t="s">
        <v>424</v>
      </c>
      <c r="E310" s="2" t="s">
        <v>855</v>
      </c>
      <c r="F310" s="2" t="s">
        <v>626</v>
      </c>
      <c r="G310" s="68" t="s">
        <v>855</v>
      </c>
      <c r="H310" s="68" t="s">
        <v>626</v>
      </c>
      <c r="I310" s="1" t="s">
        <v>593</v>
      </c>
      <c r="J310" s="1" t="s">
        <v>646</v>
      </c>
      <c r="K310" s="1" t="s">
        <v>16</v>
      </c>
      <c r="L310" s="95">
        <v>43622</v>
      </c>
      <c r="M310" s="65" t="str">
        <f t="shared" si="16"/>
        <v>jun</v>
      </c>
    </row>
    <row r="311" spans="1:13" x14ac:dyDescent="0.25">
      <c r="A311" s="1" t="s">
        <v>600</v>
      </c>
      <c r="B311" s="1" t="str">
        <f t="shared" si="20"/>
        <v>Provincie</v>
      </c>
      <c r="C311" s="1" t="s">
        <v>76</v>
      </c>
      <c r="D311" s="1" t="s">
        <v>423</v>
      </c>
      <c r="E311" s="2" t="s">
        <v>855</v>
      </c>
      <c r="F311" s="2" t="s">
        <v>855</v>
      </c>
      <c r="G311" s="68" t="str">
        <f>IF($F311= "Nee", "Nee",  IF(F311 = "Ja", "?", ""))</f>
        <v>Nee</v>
      </c>
      <c r="H311" s="68" t="s">
        <v>855</v>
      </c>
      <c r="I311" s="1" t="str">
        <f>IF($C311 = "Aerts Evelien", "Economie",
IF($C311 = "Agyei Nena", "Vrije Tijd",
IF($C311 = "Antwerpen Fietsprovincie", "Mobilteit",
IF($C311 = "APS Marijke", "Leefmileu",
IF($C311 = "ART Kathleen", "Economie",
IF($C311 = "Brinckman Lobke", "Leefmileu",
IF($C311 = "communicatie@denekker.be", "Vrije Tijd",
IF($C311 = "De Keyzer Anouche", "Vrije Tijd",
IF($C311 = "Deman Sabine", "Onderwijs en Educatie",
IF($C311 = "D'Haenens Eva", "Vrije Tijd",
IF($C311 = "Dienst Economie (DEIS)", "Economie",
IF($C311 = "Dienst Erfgoed", "Ruimte",
IF($C311 = "Druart Valerie", "Provinciebestuur",
IF($C311 = "Gijsbrechts Thalia", "Leefmileu",
IF($C311 = "Grasso Diana", "Leefmileu",
IF($C311 = "Hofkens Dorien", "Vrije Tijd",
IF($C311 = "Info (Europa Direct)", "Economie",
IF($C311 = "Info (VZW Kempens Landschap)", "Vrije Tijd",
IF($C311 = "Jassime Meeusen", "Extern",
IF($C311 = "Kabinet van de Gouverneur", "Provinciebestuur",
IF($C311 = "Kasteel d'Ursel", "Vrije Tijd",
IF($C311 = "Kopop", "Onderwijs en Educatie",
IF($C311 = "Mermans Mieke", "Vrije Tijd",
IF($C311 = "Pers Provincie Antwerpen", "Provinciebestuur",
IF($C311 = "Pluym Maarten", "Leefmileu",
IF($C311 = "Praet Petra", "Economie",
IF($C311 = "Ragas Sophie", "Ruimte",
IF($C311 = "Rosier Mariel", "Vrije Tijd",
IF($C311 = "Ruimte Provincie Antwerpen", "Ruimte",
IF($C311 = "Sapolaite Justina", "Vrije Tijd",
IF($C311 = "Sonja Geurts", "Extern - Vrije Tijd",
IF($C311 = "Stuer Soraya", "Economie",
IF($C311 = "Toerisme Scheldeland", "Vrije Tijd",
IF($C311 = "Van Daele Gert", "Onderwijs en Educatie",
IF($C311 = "Van Houselt Marleen", "Onderwijs en Educatie",
IF($C311 = "Van Malderen Nele", "Onderwijs en Educatie",
IF($C311 = "Vandendriessche Kathleen", "Vrije Tijd",
IF($C311 = "Vercammen Katrijn", "Ruimte",
IF($C311 = "Wouters Nancy", "Vrije Tijd",
IF($C311 = "Wouters Sarah (PGRM)", "Vrije Tijd",
IF($C311 = "Gatto Duan", "Vrije Tijd",
IF($C311 = "Verhelst Hilde", "Provinciebestuur",
IF($C311 = "de Warande", "Vrije Tijd",
IF($C311 = "Galle Inge", "Onderwijs en Educatie",
IF($C311 = "Verhaert Katleen", "Ruimte",
IF($C311 = "Interreg", "Economie",
IF($C311 = "Maris Sophie", "Leefmileu",
IF($C311 = "Van Grieken Heleen", "Economie",
IF($C311 = "Koninklijk conservatorium Antwerpen", "Vrije Tijd",
IF($C311 = "Art Katleen", "Economie",
IF($C311 = "OS_Redactie_Persbericht", "Provinciebestuur", "?")))))))))))))))))))))))))))))))))))))))))))))))))))</f>
        <v>Vrije Tijd</v>
      </c>
      <c r="J311" s="1" t="s">
        <v>73</v>
      </c>
      <c r="K311" s="1" t="s">
        <v>11</v>
      </c>
      <c r="L311" s="95">
        <v>43622</v>
      </c>
      <c r="M311" s="65" t="str">
        <f t="shared" si="16"/>
        <v>jun</v>
      </c>
    </row>
    <row r="312" spans="1:13" x14ac:dyDescent="0.25">
      <c r="A312" s="1" t="s">
        <v>600</v>
      </c>
      <c r="B312" s="1" t="str">
        <f t="shared" si="20"/>
        <v>Provincie</v>
      </c>
      <c r="C312" s="1" t="s">
        <v>70</v>
      </c>
      <c r="D312" s="1" t="s">
        <v>427</v>
      </c>
      <c r="E312" s="2" t="s">
        <v>855</v>
      </c>
      <c r="F312" s="2" t="s">
        <v>626</v>
      </c>
      <c r="G312" s="68" t="s">
        <v>626</v>
      </c>
      <c r="H312" s="68" t="s">
        <v>855</v>
      </c>
      <c r="I312" s="1" t="s">
        <v>593</v>
      </c>
      <c r="J312" s="1" t="s">
        <v>646</v>
      </c>
      <c r="K312" s="1" t="s">
        <v>16</v>
      </c>
      <c r="L312" s="95">
        <v>43623</v>
      </c>
      <c r="M312" s="65" t="str">
        <f t="shared" si="16"/>
        <v>jun</v>
      </c>
    </row>
    <row r="313" spans="1:13" x14ac:dyDescent="0.25">
      <c r="A313" s="1" t="s">
        <v>600</v>
      </c>
      <c r="B313" s="1" t="str">
        <f t="shared" si="20"/>
        <v>Provincie</v>
      </c>
      <c r="C313" s="1" t="s">
        <v>155</v>
      </c>
      <c r="D313" s="1" t="s">
        <v>878</v>
      </c>
      <c r="E313" s="2" t="s">
        <v>855</v>
      </c>
      <c r="F313" s="2" t="s">
        <v>855</v>
      </c>
      <c r="G313" s="68" t="str">
        <f>IF($F313= "Nee", "Nee",  IF(F313 = "Ja", "?", ""))</f>
        <v>Nee</v>
      </c>
      <c r="H313" s="68" t="s">
        <v>855</v>
      </c>
      <c r="I313" s="1" t="s">
        <v>593</v>
      </c>
      <c r="J313" s="1" t="s">
        <v>646</v>
      </c>
      <c r="K313" s="1" t="s">
        <v>16</v>
      </c>
      <c r="L313" s="95">
        <v>43623</v>
      </c>
      <c r="M313" s="65" t="str">
        <f t="shared" si="16"/>
        <v>jun</v>
      </c>
    </row>
    <row r="314" spans="1:13" x14ac:dyDescent="0.25">
      <c r="A314" s="1" t="s">
        <v>600</v>
      </c>
      <c r="B314" s="1" t="str">
        <f t="shared" si="20"/>
        <v>Persdienst</v>
      </c>
      <c r="C314" s="1" t="s">
        <v>22</v>
      </c>
      <c r="D314" s="21" t="s">
        <v>429</v>
      </c>
      <c r="E314" s="2" t="s">
        <v>626</v>
      </c>
      <c r="F314" s="1" t="s">
        <v>855</v>
      </c>
      <c r="G314" s="68" t="s">
        <v>855</v>
      </c>
      <c r="H314" s="68" t="s">
        <v>855</v>
      </c>
      <c r="I314" s="1" t="s">
        <v>594</v>
      </c>
      <c r="J314" s="1" t="s">
        <v>616</v>
      </c>
      <c r="K314" s="1" t="s">
        <v>11</v>
      </c>
      <c r="L314" s="95">
        <v>43623</v>
      </c>
      <c r="M314" s="65" t="str">
        <f t="shared" si="16"/>
        <v>jun</v>
      </c>
    </row>
    <row r="315" spans="1:13" x14ac:dyDescent="0.25">
      <c r="A315" s="1" t="s">
        <v>600</v>
      </c>
      <c r="B315" s="1" t="str">
        <f t="shared" si="20"/>
        <v>Persdienst</v>
      </c>
      <c r="C315" s="1" t="s">
        <v>22</v>
      </c>
      <c r="D315" s="1" t="s">
        <v>428</v>
      </c>
      <c r="E315" s="1" t="s">
        <v>626</v>
      </c>
      <c r="F315" s="2" t="s">
        <v>626</v>
      </c>
      <c r="G315" s="68" t="s">
        <v>855</v>
      </c>
      <c r="H315" s="68" t="s">
        <v>855</v>
      </c>
      <c r="I315" s="1" t="str">
        <f>IF($C315 = "Aerts Evelien", "Economie",
IF($C315 = "Agyei Nena", "Vrije Tijd",
IF($C315 = "Antwerpen Fietsprovincie", "Mobilteit",
IF($C315 = "APS Marijke", "Leefmileu",
IF($C315 = "ART Kathleen", "Economie",
IF($C315 = "Brinckman Lobke", "Leefmileu",
IF($C315 = "communicatie@denekker.be", "Vrije Tijd",
IF($C315 = "De Keyzer Anouche", "Vrije Tijd",
IF($C315 = "Deman Sabine", "Onderwijs en Educatie",
IF($C315 = "D'Haenens Eva", "Vrije Tijd",
IF($C315 = "Dienst Economie (DEIS)", "Economie",
IF($C315 = "Dienst Erfgoed", "Ruimte",
IF($C315 = "Druart Valerie", "Provinciebestuur",
IF($C315 = "Gijsbrechts Thalia", "Leefmileu",
IF($C315 = "Grasso Diana", "Leefmileu",
IF($C315 = "Hofkens Dorien", "Vrije Tijd",
IF($C315 = "Info (Europa Direct)", "Economie",
IF($C315 = "Info (VZW Kempens Landschap)", "Vrije Tijd",
IF($C315 = "Jassime Meeusen", "Extern",
IF($C315 = "Kabinet van de Gouverneur", "Provinciebestuur",
IF($C315 = "Kasteel d'Ursel", "Vrije Tijd",
IF($C315 = "Kopop", "Onderwijs en Educatie",
IF($C315 = "Mermans Mieke", "Vrije Tijd",
IF($C315 = "Pers Provincie Antwerpen", "Provinciebestuur",
IF($C315 = "Pluym Maarten", "Leefmileu",
IF($C315 = "Praet Petra", "Economie",
IF($C315 = "Ragas Sophie", "Ruimte",
IF($C315 = "Rosier Mariel", "Vrije Tijd",
IF($C315 = "Ruimte Provincie Antwerpen", "Ruimte",
IF($C315 = "Sapolaite Justina", "Vrije Tijd",
IF($C315 = "Sonja Geurts", "Extern - Vrije Tijd",
IF($C315 = "Stuer Soraya", "Economie",
IF($C315 = "Toerisme Scheldeland", "Vrije Tijd",
IF($C315 = "Van Daele Gert", "Onderwijs en Educatie",
IF($C315 = "Van Houselt Marleen", "Onderwijs en Educatie",
IF($C315 = "Van Malderen Nele", "Onderwijs en Educatie",
IF($C315 = "Vandendriessche Kathleen", "Vrije Tijd",
IF($C315 = "Vercammen Katrijn", "Ruimte",
IF($C315 = "Wouters Nancy", "Vrije Tijd",
IF($C315 = "Wouters Sarah (PGRM)", "Vrije Tijd",
IF($C315 = "Gatto Duan", "Vrije Tijd",
IF($C315 = "Verhelst Hilde", "Provinciebestuur",
IF($C315 = "de Warande", "Vrije Tijd",
IF($C315 = "Galle Inge", "Onderwijs en Educatie",
IF($C315 = "Verhaert Katleen", "Ruimte",
IF($C315 = "Interreg", "Economie",
IF($C315 = "Maris Sophie", "Leefmileu",
IF($C315 = "Van Grieken Heleen", "Economie",
IF($C315 = "Koninklijk conservatorium Antwerpen", "Vrije Tijd",
IF($C315 = "Art Katleen", "Economie",
IF($C315 = "OS_Redactie_Persbericht", "Provinciebestuur", "?")))))))))))))))))))))))))))))))))))))))))))))))))))</f>
        <v>Provinciebestuur</v>
      </c>
      <c r="J315" s="1" t="s">
        <v>638</v>
      </c>
      <c r="K315" s="1" t="s">
        <v>20</v>
      </c>
      <c r="L315" s="95">
        <v>43623</v>
      </c>
      <c r="M315" s="65" t="str">
        <f t="shared" si="16"/>
        <v>jun</v>
      </c>
    </row>
    <row r="316" spans="1:13" x14ac:dyDescent="0.25">
      <c r="A316" s="1" t="s">
        <v>600</v>
      </c>
      <c r="B316" s="1" t="str">
        <f t="shared" si="20"/>
        <v>Provincie</v>
      </c>
      <c r="C316" s="1" t="s">
        <v>364</v>
      </c>
      <c r="D316" s="1" t="s">
        <v>431</v>
      </c>
      <c r="E316" s="2" t="s">
        <v>855</v>
      </c>
      <c r="F316" s="2" t="s">
        <v>855</v>
      </c>
      <c r="G316" s="68" t="s">
        <v>626</v>
      </c>
      <c r="H316" s="68" t="s">
        <v>855</v>
      </c>
      <c r="I316" s="1" t="str">
        <f>IF($C316 = "Aerts Evelien", "Economie",
IF($C316 = "Agyei Nena", "Vrije Tijd",
IF($C316 = "Antwerpen Fietsprovincie", "Mobilteit",
IF($C316 = "APS Marijke", "Leefmileu",
IF($C316 = "ART Kathleen", "Economie",
IF($C316 = "Brinckman Lobke", "Leefmileu",
IF($C316 = "communicatie@denekker.be", "Vrije Tijd",
IF($C316 = "De Keyzer Anouche", "Vrije Tijd",
IF($C316 = "Deman Sabine", "Onderwijs en Educatie",
IF($C316 = "D'Haenens Eva", "Vrije Tijd",
IF($C316 = "Dienst Economie (DEIS)", "Economie",
IF($C316 = "Dienst Erfgoed", "Ruimte",
IF($C316 = "Druart Valerie", "Provinciebestuur",
IF($C316 = "Gijsbrechts Thalia", "Leefmileu",
IF($C316 = "Grasso Diana", "Leefmileu",
IF($C316 = "Hofkens Dorien", "Vrije Tijd",
IF($C316 = "Info (Europa Direct)", "Economie",
IF($C316 = "Info (VZW Kempens Landschap)", "Vrije Tijd",
IF($C316 = "Jassime Meeusen", "Extern",
IF($C316 = "Kabinet van de Gouverneur", "Provinciebestuur",
IF($C316 = "Kasteel d'Ursel", "Vrije Tijd",
IF($C316 = "Kopop", "Onderwijs en Educatie",
IF($C316 = "Mermans Mieke", "Vrije Tijd",
IF($C316 = "Pers Provincie Antwerpen", "Provinciebestuur",
IF($C316 = "Pluym Maarten", "Leefmileu",
IF($C316 = "Praet Petra", "Economie",
IF($C316 = "Ragas Sophie", "Ruimte",
IF($C316 = "Rosier Mariel", "Vrije Tijd",
IF($C316 = "Ruimte Provincie Antwerpen", "Ruimte",
IF($C316 = "Sapolaite Justina", "Vrije Tijd",
IF($C316 = "Sonja Geurts", "Extern - Vrije Tijd",
IF($C316 = "Stuer Soraya", "Economie",
IF($C316 = "Toerisme Scheldeland", "Vrije Tijd",
IF($C316 = "Van Daele Gert", "Onderwijs en Educatie",
IF($C316 = "Van Houselt Marleen", "Onderwijs en Educatie",
IF($C316 = "Van Malderen Nele", "Onderwijs en Educatie",
IF($C316 = "Vandendriessche Kathleen", "Vrije Tijd",
IF($C316 = "Vercammen Katrijn", "Ruimte",
IF($C316 = "Wouters Nancy", "Vrije Tijd",
IF($C316 = "Wouters Sarah (PGRM)", "Vrije Tijd",
IF($C316 = "Gatto Duan", "Vrije Tijd",
IF($C316 = "Verhelst Hilde", "Provinciebestuur",
IF($C316 = "de Warande", "Vrije Tijd",
IF($C316 = "Galle Inge", "Onderwijs en Educatie",
IF($C316 = "Verhaert Katleen", "Ruimte",
IF($C316 = "Interreg", "Economie",
IF($C316 = "Maris Sophie", "Leefmileu",
IF($C316 = "Van Grieken Heleen", "Economie",
IF($C316 = "Koninklijk conservatorium Antwerpen", "Vrije Tijd",
IF($C316 = "Art Katleen", "Economie",
IF($C316 = "OS_Redactie_Persbericht", "Provinciebestuur", "?")))))))))))))))))))))))))))))))))))))))))))))))))))</f>
        <v>Onderwijs en Educatie</v>
      </c>
      <c r="J316" s="1" t="str">
        <f>IF($C316 = "Aerts Evelien", "?",
IF($C316 = "Agyei Nena", "zilvermeer",
IF($C316 = "Antwerpen Fietsprovincie", "?",
IF($C316 = "APS Marijke", "?",
IF($C316 = "ART Kathleen", "POM Antwerpen",
IF($C316 = "Brinckman Lobke", "MOS",
IF($C316 = "communicatie@denekker.be", "De Nekker",
IF($C316 = "De Keyzer Anouche", "PGRA",
IF($C316 = "Deman Sabine", "Campus Vesta",
IF($C316 = "D'Haenens Eva", "Arboretum",
IF($C316 = "Dienst Economie (DEIS)", "Economie, innovatie en Samenleving",
IF($C316 = "Dienst Erfgoed", "Erfgoed",
IF($C316 = "Druart Valerie", "?",
IF($C316 = "Gijsbrechts Thalia", "Waterbeleid",
IF($C316 = "Grasso Diana", "Kamp C",
IF($C316 = "Hofkens Dorien", "Zilvermeer",
IF($C316 = "Info (Europa Direct)", "europa",
IF($C316 = "Info (VZW Kempens Landschap)", "Kempens Landschap",
IF($C316 = "Jassime Meeusen", "Interreg",
IF($C316 = "Kabinet van de Gouverneur", "Gouverneur",
IF($C316 = "Kasteel d'Ursel", "Kasteel d'Ursel",
IF($C316 = "Kopop", "Veiligheidsinstituut",
IF($C316 = "Mermans Mieke", "De Warande",
IF($C316 = "Pers Provincie Antwerpen", "?",
IF($C316 = "Pluym Maarten", "Regionale Landschappen",
IF($C316 = "Praet Petra", "Havencentrum",
IF($C316 = "Ragas Sophie", "Erfgoed",
IF($C316 = "Rosier Mariel", "Toerisme Provincie Antwerpen",
IF($C316 = "Ruimte Provincie Antwerpen", "?",
IF($C316 = "Sapolaite Justina", "PGRM",
IF($C316 = "Sonja Geurts", "Kempens Landschap",
IF($C316 = "Stuer Soraya", "?",
IF($C316 = "Toerisme Scheldeland", "Toerisme provincie Antwerpen",
IF($C316 = "Van Daele Gert", "Veiligheidsinstituut",
IF($C316 = "Van Houselt Marleen", "Suske en Wiske",
IF($C316 = "Van Malderen Nele", "?",
IF($C316 = "Vandendriessche Kathleen", "De Schorre",
IF($C316 = "Vercammen Katrijn", "?",
IF($C316 = "Wouters Nancy", "PGRK",
IF($C316 = "Wouters Sarah (PGRM)", "PGRM",
IF($C316 = "Gatto Duan", "PGRA - M - K",
IF($C316 = "Verhelst Hilde", "?",
IF($C316 = "de Warande", "De Warande",
IF($C316 = "Galle Inge", "PITO",
IF($C316 = "Maris Sophie", "Regionale Landschappen",
IF($C316 = "OS_Redactie_Persbericht", "?", "?"))))))))))))))))))))))))))))))))))))))))))))))</f>
        <v>Veiligheidsinstituut</v>
      </c>
      <c r="K316" s="1" t="s">
        <v>16</v>
      </c>
      <c r="L316" s="95">
        <v>43627</v>
      </c>
      <c r="M316" s="65" t="str">
        <f t="shared" si="16"/>
        <v>jun</v>
      </c>
    </row>
    <row r="317" spans="1:13" x14ac:dyDescent="0.25">
      <c r="A317" s="1" t="s">
        <v>600</v>
      </c>
      <c r="B317" s="1" t="str">
        <f t="shared" si="20"/>
        <v>Provincie</v>
      </c>
      <c r="C317" s="1" t="s">
        <v>54</v>
      </c>
      <c r="D317" s="1" t="s">
        <v>432</v>
      </c>
      <c r="E317" s="2" t="s">
        <v>855</v>
      </c>
      <c r="F317" s="2" t="s">
        <v>626</v>
      </c>
      <c r="G317" s="68" t="s">
        <v>626</v>
      </c>
      <c r="H317" s="68" t="s">
        <v>855</v>
      </c>
      <c r="I317" s="1" t="str">
        <f>IF($C317 = "Aerts Evelien", "Economie",
IF($C317 = "Agyei Nena", "Vrije Tijd",
IF($C317 = "Antwerpen Fietsprovincie", "Mobilteit",
IF($C317 = "APS Marijke", "Leefmileu",
IF($C317 = "ART Kathleen", "Economie",
IF($C317 = "Brinckman Lobke", "Leefmileu",
IF($C317 = "communicatie@denekker.be", "Vrije Tijd",
IF($C317 = "De Keyzer Anouche", "Vrije Tijd",
IF($C317 = "Deman Sabine", "Onderwijs en Educatie",
IF($C317 = "D'Haenens Eva", "Vrije Tijd",
IF($C317 = "Dienst Economie (DEIS)", "Economie",
IF($C317 = "Dienst Erfgoed", "Ruimte",
IF($C317 = "Druart Valerie", "Provinciebestuur",
IF($C317 = "Gijsbrechts Thalia", "Leefmileu",
IF($C317 = "Grasso Diana", "Leefmileu",
IF($C317 = "Hofkens Dorien", "Vrije Tijd",
IF($C317 = "Info (Europa Direct)", "Economie",
IF($C317 = "Info (VZW Kempens Landschap)", "Vrije Tijd",
IF($C317 = "Jassime Meeusen", "Extern",
IF($C317 = "Kabinet van de Gouverneur", "Provinciebestuur",
IF($C317 = "Kasteel d'Ursel", "Vrije Tijd",
IF($C317 = "Kopop", "Onderwijs en Educatie",
IF($C317 = "Mermans Mieke", "Vrije Tijd",
IF($C317 = "Pers Provincie Antwerpen", "Provinciebestuur",
IF($C317 = "Pluym Maarten", "Leefmileu",
IF($C317 = "Praet Petra", "Economie",
IF($C317 = "Ragas Sophie", "Ruimte",
IF($C317 = "Rosier Mariel", "Vrije Tijd",
IF($C317 = "Ruimte Provincie Antwerpen", "Ruimte",
IF($C317 = "Sapolaite Justina", "Vrije Tijd",
IF($C317 = "Sonja Geurts", "Extern - Vrije Tijd",
IF($C317 = "Stuer Soraya", "Economie",
IF($C317 = "Toerisme Scheldeland", "Vrije Tijd",
IF($C317 = "Van Daele Gert", "Onderwijs en Educatie",
IF($C317 = "Van Houselt Marleen", "Onderwijs en Educatie",
IF($C317 = "Van Malderen Nele", "Onderwijs en Educatie",
IF($C317 = "Vandendriessche Kathleen", "Vrije Tijd",
IF($C317 = "Vercammen Katrijn", "Ruimte",
IF($C317 = "Wouters Nancy", "Vrije Tijd",
IF($C317 = "Wouters Sarah (PGRM)", "Vrije Tijd",
IF($C317 = "Gatto Duan", "Vrije Tijd",
IF($C317 = "Verhelst Hilde", "Provinciebestuur",
IF($C317 = "de Warande", "Vrije Tijd",
IF($C317 = "Galle Inge", "Onderwijs en Educatie",
IF($C317 = "Verhaert Katleen", "Ruimte",
IF($C317 = "Interreg", "Economie",
IF($C317 = "Maris Sophie", "Leefmileu",
IF($C317 = "Van Grieken Heleen", "Economie",
IF($C317 = "Koninklijk conservatorium Antwerpen", "Vrije Tijd",
IF($C317 = "Art Katleen", "Economie",
IF($C317 = "OS_Redactie_Persbericht", "Provinciebestuur", "?")))))))))))))))))))))))))))))))))))))))))))))))))))</f>
        <v>Ruimte</v>
      </c>
      <c r="J317" s="1" t="str">
        <f>IF($C317 = "Aerts Evelien", "?",
IF($C317 = "Agyei Nena", "zilvermeer",
IF($C317 = "Antwerpen Fietsprovincie", "?",
IF($C317 = "APS Marijke", "?",
IF($C317 = "ART Kathleen", "POM Antwerpen",
IF($C317 = "Brinckman Lobke", "MOS",
IF($C317 = "communicatie@denekker.be", "De Nekker",
IF($C317 = "De Keyzer Anouche", "PGRA",
IF($C317 = "Deman Sabine", "Campus Vesta",
IF($C317 = "D'Haenens Eva", "Arboretum",
IF($C317 = "Dienst Economie (DEIS)", "Economie, innovatie en Samenleving",
IF($C317 = "Dienst Erfgoed", "Erfgoed",
IF($C317 = "Druart Valerie", "?",
IF($C317 = "Gijsbrechts Thalia", "Waterbeleid",
IF($C317 = "Grasso Diana", "Kamp C",
IF($C317 = "Hofkens Dorien", "Zilvermeer",
IF($C317 = "Info (Europa Direct)", "europa",
IF($C317 = "Info (VZW Kempens Landschap)", "Kempens Landschap",
IF($C317 = "Jassime Meeusen", "Interreg",
IF($C317 = "Kabinet van de Gouverneur", "Gouverneur",
IF($C317 = "Kasteel d'Ursel", "Kasteel d'Ursel",
IF($C317 = "Kopop", "Veiligheidsinstituut",
IF($C317 = "Mermans Mieke", "De Warande",
IF($C317 = "Pers Provincie Antwerpen", "?",
IF($C317 = "Pluym Maarten", "Regionale Landschappen",
IF($C317 = "Praet Petra", "Havencentrum",
IF($C317 = "Ragas Sophie", "Erfgoed",
IF($C317 = "Rosier Mariel", "Toerisme Provincie Antwerpen",
IF($C317 = "Ruimte Provincie Antwerpen", "?",
IF($C317 = "Sapolaite Justina", "PGRM",
IF($C317 = "Sonja Geurts", "Kempens Landschap",
IF($C317 = "Stuer Soraya", "?",
IF($C317 = "Toerisme Scheldeland", "Toerisme provincie Antwerpen",
IF($C317 = "Van Daele Gert", "Veiligheidsinstituut",
IF($C317 = "Van Houselt Marleen", "Suske en Wiske",
IF($C317 = "Van Malderen Nele", "?",
IF($C317 = "Vandendriessche Kathleen", "De Schorre",
IF($C317 = "Vercammen Katrijn", "?",
IF($C317 = "Wouters Nancy", "PGRK",
IF($C317 = "Wouters Sarah (PGRM)", "PGRM",
IF($C317 = "Gatto Duan", "PGRA - M - K",
IF($C317 = "Verhelst Hilde", "?",
IF($C317 = "de Warande", "De Warande",
IF($C317 = "Galle Inge", "PITO",
IF($C317 = "Maris Sophie", "Regionale Landschappen",
IF($C317 = "OS_Redactie_Persbericht", "?", "?"))))))))))))))))))))))))))))))))))))))))))))))</f>
        <v>Erfgoed</v>
      </c>
      <c r="K317" s="1" t="s">
        <v>16</v>
      </c>
      <c r="L317" s="95">
        <v>43627</v>
      </c>
      <c r="M317" s="65" t="str">
        <f t="shared" si="16"/>
        <v>jun</v>
      </c>
    </row>
    <row r="318" spans="1:13" x14ac:dyDescent="0.25">
      <c r="A318" s="1" t="s">
        <v>600</v>
      </c>
      <c r="B318" s="1" t="str">
        <f t="shared" si="20"/>
        <v>Provincie</v>
      </c>
      <c r="C318" s="1" t="s">
        <v>76</v>
      </c>
      <c r="D318" s="1" t="s">
        <v>430</v>
      </c>
      <c r="E318" s="2" t="s">
        <v>855</v>
      </c>
      <c r="F318" s="2" t="s">
        <v>626</v>
      </c>
      <c r="G318" s="68" t="s">
        <v>855</v>
      </c>
      <c r="H318" s="68" t="s">
        <v>626</v>
      </c>
      <c r="I318" s="1" t="str">
        <f>IF($C318 = "Aerts Evelien", "Economie",
IF($C318 = "Agyei Nena", "Vrije Tijd",
IF($C318 = "Antwerpen Fietsprovincie", "Mobilteit",
IF($C318 = "APS Marijke", "Leefmileu",
IF($C318 = "ART Kathleen", "Economie",
IF($C318 = "Brinckman Lobke", "Leefmileu",
IF($C318 = "communicatie@denekker.be", "Vrije Tijd",
IF($C318 = "De Keyzer Anouche", "Vrije Tijd",
IF($C318 = "Deman Sabine", "Onderwijs en Educatie",
IF($C318 = "D'Haenens Eva", "Vrije Tijd",
IF($C318 = "Dienst Economie (DEIS)", "Economie",
IF($C318 = "Dienst Erfgoed", "Ruimte",
IF($C318 = "Druart Valerie", "Provinciebestuur",
IF($C318 = "Gijsbrechts Thalia", "Leefmileu",
IF($C318 = "Grasso Diana", "Leefmileu",
IF($C318 = "Hofkens Dorien", "Vrije Tijd",
IF($C318 = "Info (Europa Direct)", "Economie",
IF($C318 = "Info (VZW Kempens Landschap)", "Vrije Tijd",
IF($C318 = "Jassime Meeusen", "Extern",
IF($C318 = "Kabinet van de Gouverneur", "Provinciebestuur",
IF($C318 = "Kasteel d'Ursel", "Vrije Tijd",
IF($C318 = "Kopop", "Onderwijs en Educatie",
IF($C318 = "Mermans Mieke", "Vrije Tijd",
IF($C318 = "Pers Provincie Antwerpen", "Provinciebestuur",
IF($C318 = "Pluym Maarten", "Leefmileu",
IF($C318 = "Praet Petra", "Economie",
IF($C318 = "Ragas Sophie", "Ruimte",
IF($C318 = "Rosier Mariel", "Vrije Tijd",
IF($C318 = "Ruimte Provincie Antwerpen", "Ruimte",
IF($C318 = "Sapolaite Justina", "Vrije Tijd",
IF($C318 = "Sonja Geurts", "Extern - Vrije Tijd",
IF($C318 = "Stuer Soraya", "Economie",
IF($C318 = "Toerisme Scheldeland", "Vrije Tijd",
IF($C318 = "Van Daele Gert", "Onderwijs en Educatie",
IF($C318 = "Van Houselt Marleen", "Onderwijs en Educatie",
IF($C318 = "Van Malderen Nele", "Onderwijs en Educatie",
IF($C318 = "Vandendriessche Kathleen", "Vrije Tijd",
IF($C318 = "Vercammen Katrijn", "Ruimte",
IF($C318 = "Wouters Nancy", "Vrije Tijd",
IF($C318 = "Wouters Sarah (PGRM)", "Vrije Tijd",
IF($C318 = "Gatto Duan", "Vrije Tijd",
IF($C318 = "Verhelst Hilde", "Provinciebestuur",
IF($C318 = "de Warande", "Vrije Tijd",
IF($C318 = "Galle Inge", "Onderwijs en Educatie",
IF($C318 = "Verhaert Katleen", "Ruimte",
IF($C318 = "Interreg", "Economie",
IF($C318 = "Maris Sophie", "Leefmileu",
IF($C318 = "Van Grieken Heleen", "Economie",
IF($C318 = "Koninklijk conservatorium Antwerpen", "Vrije Tijd",
IF($C318 = "Art Katleen", "Economie",
IF($C318 = "OS_Redactie_Persbericht", "Provinciebestuur", "?")))))))))))))))))))))))))))))))))))))))))))))))))))</f>
        <v>Vrije Tijd</v>
      </c>
      <c r="J318" s="1" t="s">
        <v>73</v>
      </c>
      <c r="K318" s="1" t="s">
        <v>16</v>
      </c>
      <c r="L318" s="95">
        <v>43627</v>
      </c>
      <c r="M318" s="65" t="str">
        <f t="shared" si="16"/>
        <v>jun</v>
      </c>
    </row>
    <row r="319" spans="1:13" x14ac:dyDescent="0.25">
      <c r="A319" s="1" t="s">
        <v>600</v>
      </c>
      <c r="B319" s="1" t="str">
        <f t="shared" si="20"/>
        <v>Provincie</v>
      </c>
      <c r="C319" s="1" t="s">
        <v>50</v>
      </c>
      <c r="D319" s="1" t="s">
        <v>433</v>
      </c>
      <c r="E319" s="2" t="s">
        <v>855</v>
      </c>
      <c r="F319" s="2" t="s">
        <v>626</v>
      </c>
      <c r="G319" s="68" t="s">
        <v>855</v>
      </c>
      <c r="H319" s="68" t="s">
        <v>626</v>
      </c>
      <c r="I319" s="1" t="str">
        <f>IF($C319 = "Aerts Evelien", "Economie",
IF($C319 = "Agyei Nena", "Vrije Tijd",
IF($C319 = "Antwerpen Fietsprovincie", "Mobilteit",
IF($C319 = "APS Marijke", "Leefmileu",
IF($C319 = "ART Kathleen", "Economie",
IF($C319 = "Brinckman Lobke", "Leefmileu",
IF($C319 = "communicatie@denekker.be", "Vrije Tijd",
IF($C319 = "De Keyzer Anouche", "Vrije Tijd",
IF($C319 = "Deman Sabine", "Onderwijs en Educatie",
IF($C319 = "D'Haenens Eva", "Vrije Tijd",
IF($C319 = "Dienst Economie (DEIS)", "Economie",
IF($C319 = "Dienst Erfgoed", "Ruimte",
IF($C319 = "Druart Valerie", "Provinciebestuur",
IF($C319 = "Gijsbrechts Thalia", "Leefmileu",
IF($C319 = "Grasso Diana", "Leefmileu",
IF($C319 = "Hofkens Dorien", "Vrije Tijd",
IF($C319 = "Info (Europa Direct)", "Economie",
IF($C319 = "Info (VZW Kempens Landschap)", "Vrije Tijd",
IF($C319 = "Jassime Meeusen", "Extern",
IF($C319 = "Kabinet van de Gouverneur", "Provinciebestuur",
IF($C319 = "Kasteel d'Ursel", "Vrije Tijd",
IF($C319 = "Kopop", "Onderwijs en Educatie",
IF($C319 = "Mermans Mieke", "Vrije Tijd",
IF($C319 = "Pers Provincie Antwerpen", "Provinciebestuur",
IF($C319 = "Pluym Maarten", "Leefmileu",
IF($C319 = "Praet Petra", "Economie",
IF($C319 = "Ragas Sophie", "Ruimte",
IF($C319 = "Rosier Mariel", "Vrije Tijd",
IF($C319 = "Ruimte Provincie Antwerpen", "Ruimte",
IF($C319 = "Sapolaite Justina", "Vrije Tijd",
IF($C319 = "Sonja Geurts", "Extern - Vrije Tijd",
IF($C319 = "Stuer Soraya", "Economie",
IF($C319 = "Toerisme Scheldeland", "Vrije Tijd",
IF($C319 = "Van Daele Gert", "Onderwijs en Educatie",
IF($C319 = "Van Houselt Marleen", "Onderwijs en Educatie",
IF($C319 = "Van Malderen Nele", "Onderwijs en Educatie",
IF($C319 = "Vandendriessche Kathleen", "Vrije Tijd",
IF($C319 = "Vercammen Katrijn", "Ruimte",
IF($C319 = "Wouters Nancy", "Vrije Tijd",
IF($C319 = "Wouters Sarah (PGRM)", "Vrije Tijd",
IF($C319 = "Gatto Duan", "Vrije Tijd",
IF($C319 = "Verhelst Hilde", "Provinciebestuur",
IF($C319 = "de Warande", "Vrije Tijd",
IF($C319 = "Galle Inge", "Onderwijs en Educatie",
IF($C319 = "Verhaert Katleen", "Ruimte",
IF($C319 = "Interreg", "Economie",
IF($C319 = "Maris Sophie", "Leefmileu",
IF($C319 = "Van Grieken Heleen", "Economie",
IF($C319 = "Koninklijk conservatorium Antwerpen", "Vrije Tijd",
IF($C319 = "Art Katleen", "Economie",
IF($C319 = "OS_Redactie_Persbericht", "Provinciebestuur", "?")))))))))))))))))))))))))))))))))))))))))))))))))))</f>
        <v>Economie</v>
      </c>
      <c r="J319" s="1" t="s">
        <v>306</v>
      </c>
      <c r="K319" s="1" t="s">
        <v>16</v>
      </c>
      <c r="L319" s="95">
        <v>43628</v>
      </c>
      <c r="M319" s="65" t="str">
        <f t="shared" si="16"/>
        <v>jun</v>
      </c>
    </row>
    <row r="320" spans="1:13" x14ac:dyDescent="0.25">
      <c r="A320" s="1" t="s">
        <v>600</v>
      </c>
      <c r="B320" s="1" t="str">
        <f t="shared" si="20"/>
        <v>Provincie</v>
      </c>
      <c r="C320" s="1" t="s">
        <v>182</v>
      </c>
      <c r="D320" s="1" t="s">
        <v>434</v>
      </c>
      <c r="E320" s="2" t="s">
        <v>855</v>
      </c>
      <c r="F320" s="2" t="s">
        <v>855</v>
      </c>
      <c r="G320" s="68" t="str">
        <f>IF($F320= "Nee", "Nee",  IF(F320 = "Ja", "?", ""))</f>
        <v>Nee</v>
      </c>
      <c r="H320" s="68" t="s">
        <v>855</v>
      </c>
      <c r="I320" s="1" t="s">
        <v>591</v>
      </c>
      <c r="J320" s="1" t="str">
        <f>IF($C320 = "Aerts Evelien", "?",
IF($C320 = "Agyei Nena", "zilvermeer",
IF($C320 = "Antwerpen Fietsprovincie", "?",
IF($C320 = "APS Marijke", "?",
IF($C320 = "ART Kathleen", "POM Antwerpen",
IF($C320 = "Brinckman Lobke", "MOS",
IF($C320 = "communicatie@denekker.be", "De Nekker",
IF($C320 = "De Keyzer Anouche", "PGRA",
IF($C320 = "Deman Sabine", "Campus Vesta",
IF($C320 = "D'Haenens Eva", "Arboretum",
IF($C320 = "Dienst Economie (DEIS)", "Economie, innovatie en Samenleving",
IF($C320 = "Dienst Erfgoed", "Erfgoed",
IF($C320 = "Druart Valerie", "?",
IF($C320 = "Gijsbrechts Thalia", "Waterbeleid",
IF($C320 = "Grasso Diana", "Kamp C",
IF($C320 = "Hofkens Dorien", "Zilvermeer",
IF($C320 = "Info (Europa Direct)", "europa",
IF($C320 = "Info (VZW Kempens Landschap)", "Kempens Landschap",
IF($C320 = "Jassime Meeusen", "Interreg",
IF($C320 = "Kabinet van de Gouverneur", "Gouverneur",
IF($C320 = "Kasteel d'Ursel", "Kasteel d'Ursel",
IF($C320 = "Kopop", "Veiligheidsinstituut",
IF($C320 = "Mermans Mieke", "De Warande",
IF($C320 = "Pers Provincie Antwerpen", "?",
IF($C320 = "Pluym Maarten", "Regionale Landschappen",
IF($C320 = "Praet Petra", "Havencentrum",
IF($C320 = "Ragas Sophie", "Erfgoed",
IF($C320 = "Rosier Mariel", "Toerisme Provincie Antwerpen",
IF($C320 = "Ruimte Provincie Antwerpen", "?",
IF($C320 = "Sapolaite Justina", "PGRM",
IF($C320 = "Sonja Geurts", "Kempens Landschap",
IF($C320 = "Stuer Soraya", "?",
IF($C320 = "Toerisme Scheldeland", "Toerisme provincie Antwerpen",
IF($C320 = "Van Daele Gert", "Veiligheidsinstituut",
IF($C320 = "Van Houselt Marleen", "Suske en Wiske",
IF($C320 = "Van Malderen Nele", "?",
IF($C320 = "Vandendriessche Kathleen", "De Schorre",
IF($C320 = "Vercammen Katrijn", "?",
IF($C320 = "Wouters Nancy", "PGRK",
IF($C320 = "Wouters Sarah (PGRM)", "PGRM",
IF($C320 = "Gatto Duan", "PGRA - M - K",
IF($C320 = "Verhelst Hilde", "?",
IF($C320 = "de Warande", "De Warande",
IF($C320 = "Galle Inge", "PITO",
IF($C320 = "Maris Sophie", "Regionale Landschappen",
IF($C320 = "OS_Redactie_Persbericht", "?", "?"))))))))))))))))))))))))))))))))))))))))))))))</f>
        <v>Regionale Landschappen</v>
      </c>
      <c r="K320" s="1" t="s">
        <v>16</v>
      </c>
      <c r="L320" s="95">
        <v>43628</v>
      </c>
      <c r="M320" s="65" t="str">
        <f t="shared" si="16"/>
        <v>jun</v>
      </c>
    </row>
    <row r="321" spans="1:13" x14ac:dyDescent="0.25">
      <c r="A321" s="1" t="s">
        <v>600</v>
      </c>
      <c r="B321" s="1" t="str">
        <f t="shared" si="20"/>
        <v>Persdienst</v>
      </c>
      <c r="C321" s="92" t="s">
        <v>22</v>
      </c>
      <c r="D321" s="1" t="s">
        <v>436</v>
      </c>
      <c r="E321" s="2" t="s">
        <v>855</v>
      </c>
      <c r="F321" s="2" t="s">
        <v>626</v>
      </c>
      <c r="G321" s="68" t="s">
        <v>855</v>
      </c>
      <c r="H321" s="68" t="s">
        <v>855</v>
      </c>
      <c r="I321" s="1" t="str">
        <f>IF($C321 = "Aerts Evelien", "Economie",
IF($C321 = "Agyei Nena", "Vrije Tijd",
IF($C321 = "Antwerpen Fietsprovincie", "Mobilteit",
IF($C321 = "APS Marijke", "Leefmileu",
IF($C321 = "ART Kathleen", "Economie",
IF($C321 = "Brinckman Lobke", "Leefmileu",
IF($C321 = "communicatie@denekker.be", "Vrije Tijd",
IF($C321 = "De Keyzer Anouche", "Vrije Tijd",
IF($C321 = "Deman Sabine", "Onderwijs en Educatie",
IF($C321 = "D'Haenens Eva", "Vrije Tijd",
IF($C321 = "Dienst Economie (DEIS)", "Economie",
IF($C321 = "Dienst Erfgoed", "Ruimte",
IF($C321 = "Druart Valerie", "Provinciebestuur",
IF($C321 = "Gijsbrechts Thalia", "Leefmileu",
IF($C321 = "Grasso Diana", "Leefmileu",
IF($C321 = "Hofkens Dorien", "Vrije Tijd",
IF($C321 = "Info (Europa Direct)", "Economie",
IF($C321 = "Info (VZW Kempens Landschap)", "Vrije Tijd",
IF($C321 = "Jassime Meeusen", "Extern",
IF($C321 = "Kabinet van de Gouverneur", "Provinciebestuur",
IF($C321 = "Kasteel d'Ursel", "Vrije Tijd",
IF($C321 = "Kopop", "Onderwijs en Educatie",
IF($C321 = "Mermans Mieke", "Vrije Tijd",
IF($C321 = "Pers Provincie Antwerpen", "Provinciebestuur",
IF($C321 = "Pluym Maarten", "Leefmileu",
IF($C321 = "Praet Petra", "Economie",
IF($C321 = "Ragas Sophie", "Ruimte",
IF($C321 = "Rosier Mariel", "Vrije Tijd",
IF($C321 = "Ruimte Provincie Antwerpen", "Ruimte",
IF($C321 = "Sapolaite Justina", "Vrije Tijd",
IF($C321 = "Sonja Geurts", "Extern - Vrije Tijd",
IF($C321 = "Stuer Soraya", "Economie",
IF($C321 = "Toerisme Scheldeland", "Vrije Tijd",
IF($C321 = "Van Daele Gert", "Onderwijs en Educatie",
IF($C321 = "Van Houselt Marleen", "Onderwijs en Educatie",
IF($C321 = "Van Malderen Nele", "Onderwijs en Educatie",
IF($C321 = "Vandendriessche Kathleen", "Vrije Tijd",
IF($C321 = "Vercammen Katrijn", "Ruimte",
IF($C321 = "Wouters Nancy", "Vrije Tijd",
IF($C321 = "Wouters Sarah (PGRM)", "Vrije Tijd",
IF($C321 = "Gatto Duan", "Vrije Tijd",
IF($C321 = "Verhelst Hilde", "Provinciebestuur",
IF($C321 = "de Warande", "Vrije Tijd",
IF($C321 = "Galle Inge", "Onderwijs en Educatie",
IF($C321 = "Verhaert Katleen", "Ruimte",
IF($C321 = "Interreg", "Economie",
IF($C321 = "Maris Sophie", "Leefmileu",
IF($C321 = "Van Grieken Heleen", "Economie",
IF($C321 = "Koninklijk conservatorium Antwerpen", "Vrije Tijd",
IF($C321 = "Art Katleen", "Economie",
IF($C321 = "OS_Redactie_Persbericht", "Provinciebestuur", "?")))))))))))))))))))))))))))))))))))))))))))))))))))</f>
        <v>Provinciebestuur</v>
      </c>
      <c r="J321" s="1" t="s">
        <v>649</v>
      </c>
      <c r="K321" s="1" t="s">
        <v>294</v>
      </c>
      <c r="L321" s="95">
        <v>43629</v>
      </c>
      <c r="M321" s="65" t="str">
        <f t="shared" si="16"/>
        <v>jun</v>
      </c>
    </row>
    <row r="322" spans="1:13" x14ac:dyDescent="0.25">
      <c r="A322" s="1" t="s">
        <v>600</v>
      </c>
      <c r="B322" s="1" t="str">
        <f t="shared" si="20"/>
        <v>Provincie</v>
      </c>
      <c r="C322" s="1" t="s">
        <v>64</v>
      </c>
      <c r="D322" s="1" t="s">
        <v>435</v>
      </c>
      <c r="E322" s="2" t="s">
        <v>855</v>
      </c>
      <c r="F322" s="2" t="s">
        <v>855</v>
      </c>
      <c r="G322" s="68" t="str">
        <f>IF($F322= "Nee", "Nee",  IF(F322 = "Ja", "?", ""))</f>
        <v>Nee</v>
      </c>
      <c r="H322" s="68" t="s">
        <v>855</v>
      </c>
      <c r="I322" s="1" t="str">
        <f>IF($C322 = "Aerts Evelien", "Economie",
IF($C322 = "Agyei Nena", "Vrije Tijd",
IF($C322 = "Antwerpen Fietsprovincie", "Mobilteit",
IF($C322 = "APS Marijke", "Leefmileu",
IF($C322 = "ART Kathleen", "Economie",
IF($C322 = "Brinckman Lobke", "Leefmileu",
IF($C322 = "communicatie@denekker.be", "Vrije Tijd",
IF($C322 = "De Keyzer Anouche", "Vrije Tijd",
IF($C322 = "Deman Sabine", "Onderwijs en Educatie",
IF($C322 = "D'Haenens Eva", "Vrije Tijd",
IF($C322 = "Dienst Economie (DEIS)", "Economie",
IF($C322 = "Dienst Erfgoed", "Ruimte",
IF($C322 = "Druart Valerie", "Provinciebestuur",
IF($C322 = "Gijsbrechts Thalia", "Leefmileu",
IF($C322 = "Grasso Diana", "Leefmileu",
IF($C322 = "Hofkens Dorien", "Vrije Tijd",
IF($C322 = "Info (Europa Direct)", "Economie",
IF($C322 = "Info (VZW Kempens Landschap)", "Vrije Tijd",
IF($C322 = "Jassime Meeusen", "Extern",
IF($C322 = "Kabinet van de Gouverneur", "Provinciebestuur",
IF($C322 = "Kasteel d'Ursel", "Vrije Tijd",
IF($C322 = "Kopop", "Onderwijs en Educatie",
IF($C322 = "Mermans Mieke", "Vrije Tijd",
IF($C322 = "Pers Provincie Antwerpen", "Provinciebestuur",
IF($C322 = "Pluym Maarten", "Leefmileu",
IF($C322 = "Praet Petra", "Economie",
IF($C322 = "Ragas Sophie", "Ruimte",
IF($C322 = "Rosier Mariel", "Vrije Tijd",
IF($C322 = "Ruimte Provincie Antwerpen", "Ruimte",
IF($C322 = "Sapolaite Justina", "Vrije Tijd",
IF($C322 = "Sonja Geurts", "Extern - Vrije Tijd",
IF($C322 = "Stuer Soraya", "Economie",
IF($C322 = "Toerisme Scheldeland", "Vrije Tijd",
IF($C322 = "Van Daele Gert", "Onderwijs en Educatie",
IF($C322 = "Van Houselt Marleen", "Onderwijs en Educatie",
IF($C322 = "Van Malderen Nele", "Onderwijs en Educatie",
IF($C322 = "Vandendriessche Kathleen", "Vrije Tijd",
IF($C322 = "Vercammen Katrijn", "Ruimte",
IF($C322 = "Wouters Nancy", "Vrije Tijd",
IF($C322 = "Wouters Sarah (PGRM)", "Vrije Tijd",
IF($C322 = "Gatto Duan", "Vrije Tijd",
IF($C322 = "Verhelst Hilde", "Provinciebestuur",
IF($C322 = "de Warande", "Vrije Tijd",
IF($C322 = "Galle Inge", "Onderwijs en Educatie",
IF($C322 = "Verhaert Katleen", "Ruimte",
IF($C322 = "Interreg", "Economie",
IF($C322 = "Maris Sophie", "Leefmileu",
IF($C322 = "Van Grieken Heleen", "Economie",
IF($C322 = "Koninklijk conservatorium Antwerpen", "Vrije Tijd",
IF($C322 = "Art Katleen", "Economie",
IF($C322 = "OS_Redactie_Persbericht", "Provinciebestuur", "?")))))))))))))))))))))))))))))))))))))))))))))))))))</f>
        <v>Vrije Tijd</v>
      </c>
      <c r="J322" s="1" t="str">
        <f>IF($C322 = "Aerts Evelien", "?",
IF($C322 = "Agyei Nena", "zilvermeer",
IF($C322 = "Antwerpen Fietsprovincie", "?",
IF($C322 = "APS Marijke", "?",
IF($C322 = "ART Kathleen", "POM Antwerpen",
IF($C322 = "Brinckman Lobke", "MOS",
IF($C322 = "communicatie@denekker.be", "De Nekker",
IF($C322 = "De Keyzer Anouche", "PGRA",
IF($C322 = "Deman Sabine", "Campus Vesta",
IF($C322 = "D'Haenens Eva", "Arboretum",
IF($C322 = "Dienst Economie (DEIS)", "Economie, innovatie en Samenleving",
IF($C322 = "Dienst Erfgoed", "Erfgoed",
IF($C322 = "Druart Valerie", "?",
IF($C322 = "Gijsbrechts Thalia", "Waterbeleid",
IF($C322 = "Grasso Diana", "Kamp C",
IF($C322 = "Hofkens Dorien", "Zilvermeer",
IF($C322 = "Info (Europa Direct)", "europa",
IF($C322 = "Info (VZW Kempens Landschap)", "Kempens Landschap",
IF($C322 = "Jassime Meeusen", "Interreg",
IF($C322 = "Kabinet van de Gouverneur", "Gouverneur",
IF($C322 = "Kasteel d'Ursel", "Kasteel d'Ursel",
IF($C322 = "Kopop", "Veiligheidsinstituut",
IF($C322 = "Mermans Mieke", "De Warande",
IF($C322 = "Pers Provincie Antwerpen", "?",
IF($C322 = "Pluym Maarten", "Regionale Landschappen",
IF($C322 = "Praet Petra", "Havencentrum",
IF($C322 = "Ragas Sophie", "Erfgoed",
IF($C322 = "Rosier Mariel", "Toerisme Provincie Antwerpen",
IF($C322 = "Ruimte Provincie Antwerpen", "?",
IF($C322 = "Sapolaite Justina", "PGRM",
IF($C322 = "Sonja Geurts", "Kempens Landschap",
IF($C322 = "Stuer Soraya", "?",
IF($C322 = "Toerisme Scheldeland", "Toerisme provincie Antwerpen",
IF($C322 = "Van Daele Gert", "Veiligheidsinstituut",
IF($C322 = "Van Houselt Marleen", "Suske en Wiske",
IF($C322 = "Van Malderen Nele", "?",
IF($C322 = "Vandendriessche Kathleen", "De Schorre",
IF($C322 = "Vercammen Katrijn", "?",
IF($C322 = "Wouters Nancy", "PGRK",
IF($C322 = "Wouters Sarah (PGRM)", "PGRM",
IF($C322 = "Gatto Duan", "PGRA - M - K",
IF($C322 = "Verhelst Hilde", "?",
IF($C322 = "de Warande", "De Warande",
IF($C322 = "Galle Inge", "PITO",
IF($C322 = "Maris Sophie", "Regionale Landschappen",
IF($C322 = "OS_Redactie_Persbericht", "?", "?"))))))))))))))))))))))))))))))))))))))))))))))</f>
        <v>Arboretum</v>
      </c>
      <c r="K322" s="1" t="s">
        <v>11</v>
      </c>
      <c r="L322" s="95">
        <v>43629</v>
      </c>
      <c r="M322" s="65" t="str">
        <f t="shared" ref="M322:M385" si="21">IF(MONTH($L322) = 1, "jan",
IF(MONTH($L322) = 2, "feb",
IF(MONTH($L322) = 3, "mrt",
IF(MONTH($L322) = 4, "apr",
IF(MONTH($L322) = 5, "mei",
IF(MONTH($L322) = 6, "jun",
IF(MONTH($L322) = 7, "jul",
IF(MONTH($L322) = 8, "aug",
IF(MONTH($L322) = 9, "sep",
IF(MONTH($L322) = 10, "okt",
IF(MONTH($L322) = 11, "nov", "dec")))))))))))</f>
        <v>jun</v>
      </c>
    </row>
    <row r="323" spans="1:13" x14ac:dyDescent="0.25">
      <c r="A323" s="1" t="s">
        <v>600</v>
      </c>
      <c r="B323" s="1" t="str">
        <f t="shared" si="20"/>
        <v>Persdienst</v>
      </c>
      <c r="C323" s="1" t="s">
        <v>22</v>
      </c>
      <c r="D323" s="1" t="s">
        <v>437</v>
      </c>
      <c r="E323" s="2" t="s">
        <v>855</v>
      </c>
      <c r="F323" s="2" t="s">
        <v>626</v>
      </c>
      <c r="G323" s="68" t="s">
        <v>855</v>
      </c>
      <c r="H323" s="68" t="s">
        <v>855</v>
      </c>
      <c r="I323" s="1" t="s">
        <v>590</v>
      </c>
      <c r="J323" s="1" t="s">
        <v>637</v>
      </c>
      <c r="K323" s="1" t="s">
        <v>11</v>
      </c>
      <c r="L323" s="95">
        <v>43630</v>
      </c>
      <c r="M323" s="65" t="str">
        <f t="shared" si="21"/>
        <v>jun</v>
      </c>
    </row>
    <row r="324" spans="1:13" x14ac:dyDescent="0.25">
      <c r="A324" s="1" t="s">
        <v>600</v>
      </c>
      <c r="B324" s="1" t="str">
        <f t="shared" si="20"/>
        <v>Persdienst</v>
      </c>
      <c r="C324" s="1" t="s">
        <v>22</v>
      </c>
      <c r="D324" s="1" t="s">
        <v>474</v>
      </c>
      <c r="E324" s="2" t="s">
        <v>855</v>
      </c>
      <c r="F324" s="2" t="s">
        <v>626</v>
      </c>
      <c r="G324" s="1" t="s">
        <v>626</v>
      </c>
      <c r="H324" s="68" t="s">
        <v>855</v>
      </c>
      <c r="I324" s="1" t="str">
        <f>IF($C324 = "Aerts Evelien", "Economie",
IF($C324 = "Agyei Nena", "Vrije Tijd",
IF($C324 = "Antwerpen Fietsprovincie", "Mobilteit",
IF($C324 = "APS Marijke", "Leefmileu",
IF($C324 = "ART Kathleen", "Economie",
IF($C324 = "Brinckman Lobke", "Leefmileu",
IF($C324 = "communicatie@denekker.be", "Vrije Tijd",
IF($C324 = "De Keyzer Anouche", "Vrije Tijd",
IF($C324 = "Deman Sabine", "Onderwijs en Educatie",
IF($C324 = "D'Haenens Eva", "Vrije Tijd",
IF($C324 = "Dienst Economie (DEIS)", "Economie",
IF($C324 = "Dienst Erfgoed", "Ruimte",
IF($C324 = "Druart Valerie", "Provinciebestuur",
IF($C324 = "Gijsbrechts Thalia", "Leefmileu",
IF($C324 = "Grasso Diana", "Leefmileu",
IF($C324 = "Hofkens Dorien", "Vrije Tijd",
IF($C324 = "Info (Europa Direct)", "Economie",
IF($C324 = "Info (VZW Kempens Landschap)", "Vrije Tijd",
IF($C324 = "Jassime Meeusen", "Extern",
IF($C324 = "Kabinet van de Gouverneur", "Provinciebestuur",
IF($C324 = "Kasteel d'Ursel", "Vrije Tijd",
IF($C324 = "Kopop", "Onderwijs en Educatie",
IF($C324 = "Mermans Mieke", "Vrije Tijd",
IF($C324 = "Pers Provincie Antwerpen", "Provinciebestuur",
IF($C324 = "Pluym Maarten", "Leefmileu",
IF($C324 = "Praet Petra", "Economie",
IF($C324 = "Ragas Sophie", "Ruimte",
IF($C324 = "Rosier Mariel", "Vrije Tijd",
IF($C324 = "Ruimte Provincie Antwerpen", "Ruimte",
IF($C324 = "Sapolaite Justina", "Vrije Tijd",
IF($C324 = "Sonja Geurts", "Extern - Vrije Tijd",
IF($C324 = "Stuer Soraya", "Economie",
IF($C324 = "Toerisme Scheldeland", "Vrije Tijd",
IF($C324 = "Van Daele Gert", "Onderwijs en Educatie",
IF($C324 = "Van Houselt Marleen", "Onderwijs en Educatie",
IF($C324 = "Van Malderen Nele", "Onderwijs en Educatie",
IF($C324 = "Vandendriessche Kathleen", "Vrije Tijd",
IF($C324 = "Vercammen Katrijn", "Ruimte",
IF($C324 = "Wouters Nancy", "Vrije Tijd",
IF($C324 = "Wouters Sarah (PGRM)", "Vrije Tijd",
IF($C324 = "Gatto Duan", "Vrije Tijd",
IF($C324 = "Verhelst Hilde", "Provinciebestuur",
IF($C324 = "de Warande", "Vrije Tijd",
IF($C324 = "Galle Inge", "Onderwijs en Educatie",
IF($C324 = "Verhaert Katleen", "Ruimte",
IF($C324 = "Interreg", "Economie",
IF($C324 = "Maris Sophie", "Leefmileu",
IF($C324 = "Van Grieken Heleen", "Economie",
IF($C324 = "Koninklijk conservatorium Antwerpen", "Vrije Tijd",
IF($C324 = "Art Katleen", "Economie",
IF($C324 = "OS_Redactie_Persbericht", "Provinciebestuur", "?")))))))))))))))))))))))))))))))))))))))))))))))))))</f>
        <v>Provinciebestuur</v>
      </c>
      <c r="J324" s="1" t="s">
        <v>638</v>
      </c>
      <c r="K324" s="1" t="s">
        <v>20</v>
      </c>
      <c r="L324" s="95">
        <v>43630</v>
      </c>
      <c r="M324" s="65" t="str">
        <f t="shared" si="21"/>
        <v>jun</v>
      </c>
    </row>
    <row r="325" spans="1:13" x14ac:dyDescent="0.25">
      <c r="A325" s="1" t="s">
        <v>600</v>
      </c>
      <c r="B325" s="1" t="str">
        <f t="shared" si="20"/>
        <v>Persdienst</v>
      </c>
      <c r="C325" s="1" t="s">
        <v>22</v>
      </c>
      <c r="D325" s="85" t="s">
        <v>439</v>
      </c>
      <c r="E325" s="2" t="s">
        <v>855</v>
      </c>
      <c r="F325" s="2" t="s">
        <v>626</v>
      </c>
      <c r="G325" s="68" t="s">
        <v>855</v>
      </c>
      <c r="H325" s="68" t="s">
        <v>626</v>
      </c>
      <c r="I325" s="1" t="s">
        <v>594</v>
      </c>
      <c r="J325" s="1" t="s">
        <v>177</v>
      </c>
      <c r="K325" s="1" t="s">
        <v>31</v>
      </c>
      <c r="L325" s="95">
        <v>43633</v>
      </c>
      <c r="M325" s="65" t="str">
        <f t="shared" si="21"/>
        <v>jun</v>
      </c>
    </row>
    <row r="326" spans="1:13" x14ac:dyDescent="0.25">
      <c r="A326" s="1" t="s">
        <v>600</v>
      </c>
      <c r="B326" s="1" t="str">
        <f t="shared" si="20"/>
        <v>Persdienst</v>
      </c>
      <c r="C326" s="1" t="s">
        <v>22</v>
      </c>
      <c r="D326" s="21" t="s">
        <v>438</v>
      </c>
      <c r="E326" s="2" t="s">
        <v>855</v>
      </c>
      <c r="F326" s="2" t="s">
        <v>626</v>
      </c>
      <c r="G326" s="68" t="s">
        <v>855</v>
      </c>
      <c r="H326" s="68" t="s">
        <v>626</v>
      </c>
      <c r="I326" s="1" t="s">
        <v>594</v>
      </c>
      <c r="J326" s="1" t="s">
        <v>616</v>
      </c>
      <c r="K326" s="1" t="s">
        <v>16</v>
      </c>
      <c r="L326" s="95">
        <v>43633</v>
      </c>
      <c r="M326" s="65" t="str">
        <f t="shared" si="21"/>
        <v>jun</v>
      </c>
    </row>
    <row r="327" spans="1:13" x14ac:dyDescent="0.25">
      <c r="A327" s="1" t="s">
        <v>600</v>
      </c>
      <c r="B327" s="1" t="str">
        <f t="shared" si="20"/>
        <v>Provincie</v>
      </c>
      <c r="C327" s="1" t="s">
        <v>112</v>
      </c>
      <c r="D327" s="4" t="s">
        <v>441</v>
      </c>
      <c r="E327" s="1" t="s">
        <v>626</v>
      </c>
      <c r="F327" s="1" t="s">
        <v>855</v>
      </c>
      <c r="G327" s="68" t="s">
        <v>855</v>
      </c>
      <c r="H327" s="68" t="s">
        <v>855</v>
      </c>
      <c r="I327" s="1" t="str">
        <f>IF($C327 = "Aerts Evelien", "Economie",
IF($C327 = "Agyei Nena", "Vrije Tijd",
IF($C327 = "Antwerpen Fietsprovincie", "Mobilteit",
IF($C327 = "APS Marijke", "Leefmileu",
IF($C327 = "ART Kathleen", "Economie",
IF($C327 = "Brinckman Lobke", "Leefmileu",
IF($C327 = "communicatie@denekker.be", "Vrije Tijd",
IF($C327 = "De Keyzer Anouche", "Vrije Tijd",
IF($C327 = "Deman Sabine", "Onderwijs en Educatie",
IF($C327 = "D'Haenens Eva", "Vrije Tijd",
IF($C327 = "Dienst Economie (DEIS)", "Economie",
IF($C327 = "Dienst Erfgoed", "Ruimte",
IF($C327 = "Druart Valerie", "Provinciebestuur",
IF($C327 = "Gijsbrechts Thalia", "Leefmileu",
IF($C327 = "Grasso Diana", "Leefmileu",
IF($C327 = "Hofkens Dorien", "Vrije Tijd",
IF($C327 = "Info (Europa Direct)", "Economie",
IF($C327 = "Info (VZW Kempens Landschap)", "Vrije Tijd",
IF($C327 = "Jassime Meeusen", "Extern",
IF($C327 = "Kabinet van de Gouverneur", "Provinciebestuur",
IF($C327 = "Kasteel d'Ursel", "Vrije Tijd",
IF($C327 = "Kopop", "Onderwijs en Educatie",
IF($C327 = "Mermans Mieke", "Vrije Tijd",
IF($C327 = "Pers Provincie Antwerpen", "Provinciebestuur",
IF($C327 = "Pluym Maarten", "Leefmileu",
IF($C327 = "Praet Petra", "Economie",
IF($C327 = "Ragas Sophie", "Ruimte",
IF($C327 = "Rosier Mariel", "Vrije Tijd",
IF($C327 = "Ruimte Provincie Antwerpen", "Ruimte",
IF($C327 = "Sapolaite Justina", "Vrije Tijd",
IF($C327 = "Sonja Geurts", "Extern - Vrije Tijd",
IF($C327 = "Stuer Soraya", "Economie",
IF($C327 = "Toerisme Scheldeland", "Vrije Tijd",
IF($C327 = "Van Daele Gert", "Onderwijs en Educatie",
IF($C327 = "Van Houselt Marleen", "Onderwijs en Educatie",
IF($C327 = "Van Malderen Nele", "Onderwijs en Educatie",
IF($C327 = "Vandendriessche Kathleen", "Vrije Tijd",
IF($C327 = "Vercammen Katrijn", "Ruimte",
IF($C327 = "Wouters Nancy", "Vrije Tijd",
IF($C327 = "Wouters Sarah (PGRM)", "Vrije Tijd",
IF($C327 = "Gatto Duan", "Vrije Tijd",
IF($C327 = "Verhelst Hilde", "Provinciebestuur",
IF($C327 = "de Warande", "Vrije Tijd",
IF($C327 = "Galle Inge", "Onderwijs en Educatie",
IF($C327 = "Verhaert Katleen", "Ruimte",
IF($C327 = "Interreg", "Economie",
IF($C327 = "Maris Sophie", "Leefmileu",
IF($C327 = "Van Grieken Heleen", "Economie",
IF($C327 = "Koninklijk conservatorium Antwerpen", "Vrije Tijd",
IF($C327 = "Art Katleen", "Economie",
IF($C327 = "OS_Redactie_Persbericht", "Provinciebestuur", "?")))))))))))))))))))))))))))))))))))))))))))))))))))</f>
        <v>Vrije Tijd</v>
      </c>
      <c r="J327" s="1" t="str">
        <f>IF($C327 = "Aerts Evelien", "?",
IF($C327 = "Agyei Nena", "zilvermeer",
IF($C327 = "Antwerpen Fietsprovincie", "?",
IF($C327 = "APS Marijke", "?",
IF($C327 = "ART Kathleen", "POM Antwerpen",
IF($C327 = "Brinckman Lobke", "MOS",
IF($C327 = "communicatie@denekker.be", "De Nekker",
IF($C327 = "De Keyzer Anouche", "PGRA",
IF($C327 = "Deman Sabine", "Campus Vesta",
IF($C327 = "D'Haenens Eva", "Arboretum",
IF($C327 = "Dienst Economie (DEIS)", "Economie, innovatie en Samenleving",
IF($C327 = "Dienst Erfgoed", "Erfgoed",
IF($C327 = "Druart Valerie", "?",
IF($C327 = "Gijsbrechts Thalia", "Waterbeleid",
IF($C327 = "Grasso Diana", "Kamp C",
IF($C327 = "Hofkens Dorien", "Zilvermeer",
IF($C327 = "Info (Europa Direct)", "europa",
IF($C327 = "Info (VZW Kempens Landschap)", "Kempens Landschap",
IF($C327 = "Jassime Meeusen", "Interreg",
IF($C327 = "Kabinet van de Gouverneur", "Gouverneur",
IF($C327 = "Kasteel d'Ursel", "Kasteel d'Ursel",
IF($C327 = "Kopop", "Veiligheidsinstituut",
IF($C327 = "Mermans Mieke", "De Warande",
IF($C327 = "Pers Provincie Antwerpen", "?",
IF($C327 = "Pluym Maarten", "Regionale Landschappen",
IF($C327 = "Praet Petra", "Havencentrum",
IF($C327 = "Ragas Sophie", "Erfgoed",
IF($C327 = "Rosier Mariel", "Toerisme Provincie Antwerpen",
IF($C327 = "Ruimte Provincie Antwerpen", "?",
IF($C327 = "Sapolaite Justina", "PGRM",
IF($C327 = "Sonja Geurts", "Kempens Landschap",
IF($C327 = "Stuer Soraya", "?",
IF($C327 = "Toerisme Scheldeland", "Toerisme provincie Antwerpen",
IF($C327 = "Van Daele Gert", "Veiligheidsinstituut",
IF($C327 = "Van Houselt Marleen", "Suske en Wiske",
IF($C327 = "Van Malderen Nele", "?",
IF($C327 = "Vandendriessche Kathleen", "De Schorre",
IF($C327 = "Vercammen Katrijn", "?",
IF($C327 = "Wouters Nancy", "PGRK",
IF($C327 = "Wouters Sarah (PGRM)", "PGRM",
IF($C327 = "Gatto Duan", "PGRA - M - K",
IF($C327 = "Verhelst Hilde", "?",
IF($C327 = "de Warande", "De Warande",
IF($C327 = "Galle Inge", "PITO",
IF($C327 = "Maris Sophie", "Regionale Landschappen",
IF($C327 = "OS_Redactie_Persbericht", "?", "?"))))))))))))))))))))))))))))))))))))))))))))))</f>
        <v>PGRK</v>
      </c>
      <c r="K327" s="1" t="s">
        <v>11</v>
      </c>
      <c r="L327" s="95">
        <v>43633</v>
      </c>
      <c r="M327" s="65" t="str">
        <f t="shared" si="21"/>
        <v>jun</v>
      </c>
    </row>
    <row r="328" spans="1:13" x14ac:dyDescent="0.25">
      <c r="A328" s="1" t="s">
        <v>600</v>
      </c>
      <c r="B328" s="1" t="str">
        <f t="shared" si="20"/>
        <v>Provincie</v>
      </c>
      <c r="C328" s="1" t="s">
        <v>279</v>
      </c>
      <c r="D328" s="1" t="s">
        <v>440</v>
      </c>
      <c r="E328" s="1" t="s">
        <v>626</v>
      </c>
      <c r="F328" s="2" t="s">
        <v>626</v>
      </c>
      <c r="G328" s="68" t="s">
        <v>855</v>
      </c>
      <c r="H328" s="68" t="s">
        <v>855</v>
      </c>
      <c r="I328" s="1" t="str">
        <f>IF($C328 = "Aerts Evelien", "Economie",
IF($C328 = "Agyei Nena", "Vrije Tijd",
IF($C328 = "Antwerpen Fietsprovincie", "Mobilteit",
IF($C328 = "APS Marijke", "Leefmileu",
IF($C328 = "ART Kathleen", "Economie",
IF($C328 = "Brinckman Lobke", "Leefmileu",
IF($C328 = "communicatie@denekker.be", "Vrije Tijd",
IF($C328 = "De Keyzer Anouche", "Vrije Tijd",
IF($C328 = "Deman Sabine", "Onderwijs en Educatie",
IF($C328 = "D'Haenens Eva", "Vrije Tijd",
IF($C328 = "Dienst Economie (DEIS)", "Economie",
IF($C328 = "Dienst Erfgoed", "Ruimte",
IF($C328 = "Druart Valerie", "Provinciebestuur",
IF($C328 = "Gijsbrechts Thalia", "Leefmileu",
IF($C328 = "Grasso Diana", "Leefmileu",
IF($C328 = "Hofkens Dorien", "Vrije Tijd",
IF($C328 = "Info (Europa Direct)", "Economie",
IF($C328 = "Info (VZW Kempens Landschap)", "Vrije Tijd",
IF($C328 = "Jassime Meeusen", "Extern",
IF($C328 = "Kabinet van de Gouverneur", "Provinciebestuur",
IF($C328 = "Kasteel d'Ursel", "Vrije Tijd",
IF($C328 = "Kopop", "Onderwijs en Educatie",
IF($C328 = "Mermans Mieke", "Vrije Tijd",
IF($C328 = "Pers Provincie Antwerpen", "Provinciebestuur",
IF($C328 = "Pluym Maarten", "Leefmileu",
IF($C328 = "Praet Petra", "Economie",
IF($C328 = "Ragas Sophie", "Ruimte",
IF($C328 = "Rosier Mariel", "Vrije Tijd",
IF($C328 = "Ruimte Provincie Antwerpen", "Ruimte",
IF($C328 = "Sapolaite Justina", "Vrije Tijd",
IF($C328 = "Sonja Geurts", "Extern - Vrije Tijd",
IF($C328 = "Stuer Soraya", "Economie",
IF($C328 = "Toerisme Scheldeland", "Vrije Tijd",
IF($C328 = "Van Daele Gert", "Onderwijs en Educatie",
IF($C328 = "Van Houselt Marleen", "Onderwijs en Educatie",
IF($C328 = "Van Malderen Nele", "Onderwijs en Educatie",
IF($C328 = "Vandendriessche Kathleen", "Vrije Tijd",
IF($C328 = "Vercammen Katrijn", "Ruimte",
IF($C328 = "Wouters Nancy", "Vrije Tijd",
IF($C328 = "Wouters Sarah (PGRM)", "Vrije Tijd",
IF($C328 = "Gatto Duan", "Vrije Tijd",
IF($C328 = "Verhelst Hilde", "Provinciebestuur",
IF($C328 = "de Warande", "Vrije Tijd",
IF($C328 = "Galle Inge", "Onderwijs en Educatie",
IF($C328 = "Verhaert Katleen", "Ruimte",
IF($C328 = "Interreg", "Economie",
IF($C328 = "Maris Sophie", "Leefmileu",
IF($C328 = "Van Grieken Heleen", "Economie",
IF($C328 = "Koninklijk conservatorium Antwerpen", "Vrije Tijd",
IF($C328 = "Art Katleen", "Economie",
IF($C328 = "OS_Redactie_Persbericht", "Provinciebestuur", "?")))))))))))))))))))))))))))))))))))))))))))))))))))</f>
        <v>Vrije Tijd</v>
      </c>
      <c r="J328" s="1" t="str">
        <f>IF($C328 = "Aerts Evelien", "?",
IF($C328 = "Agyei Nena", "zilvermeer",
IF($C328 = "Antwerpen Fietsprovincie", "?",
IF($C328 = "APS Marijke", "?",
IF($C328 = "ART Kathleen", "POM Antwerpen",
IF($C328 = "Brinckman Lobke", "MOS",
IF($C328 = "communicatie@denekker.be", "De Nekker",
IF($C328 = "De Keyzer Anouche", "PGRA",
IF($C328 = "Deman Sabine", "Campus Vesta",
IF($C328 = "D'Haenens Eva", "Arboretum",
IF($C328 = "Dienst Economie (DEIS)", "Economie, innovatie en Samenleving",
IF($C328 = "Dienst Erfgoed", "Erfgoed",
IF($C328 = "Druart Valerie", "?",
IF($C328 = "Gijsbrechts Thalia", "Waterbeleid",
IF($C328 = "Grasso Diana", "Kamp C",
IF($C328 = "Hofkens Dorien", "Zilvermeer",
IF($C328 = "Info (Europa Direct)", "europa",
IF($C328 = "Info (VZW Kempens Landschap)", "Kempens Landschap",
IF($C328 = "Jassime Meeusen", "Interreg",
IF($C328 = "Kabinet van de Gouverneur", "Gouverneur",
IF($C328 = "Kasteel d'Ursel", "Kasteel d'Ursel",
IF($C328 = "Kopop", "Veiligheidsinstituut",
IF($C328 = "Mermans Mieke", "De Warande",
IF($C328 = "Pers Provincie Antwerpen", "?",
IF($C328 = "Pluym Maarten", "Regionale Landschappen",
IF($C328 = "Praet Petra", "Havencentrum",
IF($C328 = "Ragas Sophie", "Erfgoed",
IF($C328 = "Rosier Mariel", "Toerisme Provincie Antwerpen",
IF($C328 = "Ruimte Provincie Antwerpen", "?",
IF($C328 = "Sapolaite Justina", "PGRM",
IF($C328 = "Sonja Geurts", "Kempens Landschap",
IF($C328 = "Stuer Soraya", "?",
IF($C328 = "Toerisme Scheldeland", "Toerisme provincie Antwerpen",
IF($C328 = "Van Daele Gert", "Veiligheidsinstituut",
IF($C328 = "Van Houselt Marleen", "Suske en Wiske",
IF($C328 = "Van Malderen Nele", "?",
IF($C328 = "Vandendriessche Kathleen", "De Schorre",
IF($C328 = "Vercammen Katrijn", "?",
IF($C328 = "Wouters Nancy", "PGRK",
IF($C328 = "Wouters Sarah (PGRM)", "PGRM",
IF($C328 = "Gatto Duan", "PGRA - M - K",
IF($C328 = "Verhelst Hilde", "?",
IF($C328 = "de Warande", "De Warande",
IF($C328 = "Galle Inge", "PITO",
IF($C328 = "Maris Sophie", "Regionale Landschappen",
IF($C328 = "OS_Redactie_Persbericht", "?", "?"))))))))))))))))))))))))))))))))))))))))))))))</f>
        <v>PGRM</v>
      </c>
      <c r="K328" s="1" t="s">
        <v>31</v>
      </c>
      <c r="L328" s="95">
        <v>43633</v>
      </c>
      <c r="M328" s="65" t="str">
        <f t="shared" si="21"/>
        <v>jun</v>
      </c>
    </row>
    <row r="329" spans="1:13" x14ac:dyDescent="0.25">
      <c r="A329" s="1" t="s">
        <v>600</v>
      </c>
      <c r="B329" s="1" t="str">
        <f t="shared" si="20"/>
        <v>Persdienst</v>
      </c>
      <c r="C329" s="1" t="s">
        <v>22</v>
      </c>
      <c r="D329" s="9" t="s">
        <v>442</v>
      </c>
      <c r="E329" s="2" t="s">
        <v>626</v>
      </c>
      <c r="F329" s="1" t="s">
        <v>626</v>
      </c>
      <c r="G329" s="68" t="s">
        <v>626</v>
      </c>
      <c r="H329" s="68" t="s">
        <v>855</v>
      </c>
      <c r="I329" s="1" t="s">
        <v>590</v>
      </c>
      <c r="J329" s="1" t="s">
        <v>641</v>
      </c>
      <c r="K329" s="1" t="s">
        <v>11</v>
      </c>
      <c r="L329" s="95">
        <v>43634</v>
      </c>
      <c r="M329" s="65" t="str">
        <f t="shared" si="21"/>
        <v>jun</v>
      </c>
    </row>
    <row r="330" spans="1:13" x14ac:dyDescent="0.25">
      <c r="A330" s="1" t="s">
        <v>600</v>
      </c>
      <c r="B330" s="1" t="str">
        <f t="shared" si="20"/>
        <v>Provincie</v>
      </c>
      <c r="C330" s="1" t="s">
        <v>54</v>
      </c>
      <c r="D330" s="1" t="s">
        <v>443</v>
      </c>
      <c r="E330" s="1" t="s">
        <v>626</v>
      </c>
      <c r="F330" s="2" t="s">
        <v>626</v>
      </c>
      <c r="G330" s="68" t="s">
        <v>855</v>
      </c>
      <c r="H330" s="68" t="s">
        <v>855</v>
      </c>
      <c r="I330" s="1" t="str">
        <f>IF($C330 = "Aerts Evelien", "Economie",
IF($C330 = "Agyei Nena", "Vrije Tijd",
IF($C330 = "Antwerpen Fietsprovincie", "Mobilteit",
IF($C330 = "APS Marijke", "Leefmileu",
IF($C330 = "ART Kathleen", "Economie",
IF($C330 = "Brinckman Lobke", "Leefmileu",
IF($C330 = "communicatie@denekker.be", "Vrije Tijd",
IF($C330 = "De Keyzer Anouche", "Vrije Tijd",
IF($C330 = "Deman Sabine", "Onderwijs en Educatie",
IF($C330 = "D'Haenens Eva", "Vrije Tijd",
IF($C330 = "Dienst Economie (DEIS)", "Economie",
IF($C330 = "Dienst Erfgoed", "Ruimte",
IF($C330 = "Druart Valerie", "Provinciebestuur",
IF($C330 = "Gijsbrechts Thalia", "Leefmileu",
IF($C330 = "Grasso Diana", "Leefmileu",
IF($C330 = "Hofkens Dorien", "Vrije Tijd",
IF($C330 = "Info (Europa Direct)", "Economie",
IF($C330 = "Info (VZW Kempens Landschap)", "Vrije Tijd",
IF($C330 = "Jassime Meeusen", "Extern",
IF($C330 = "Kabinet van de Gouverneur", "Provinciebestuur",
IF($C330 = "Kasteel d'Ursel", "Vrije Tijd",
IF($C330 = "Kopop", "Onderwijs en Educatie",
IF($C330 = "Mermans Mieke", "Vrije Tijd",
IF($C330 = "Pers Provincie Antwerpen", "Provinciebestuur",
IF($C330 = "Pluym Maarten", "Leefmileu",
IF($C330 = "Praet Petra", "Economie",
IF($C330 = "Ragas Sophie", "Ruimte",
IF($C330 = "Rosier Mariel", "Vrije Tijd",
IF($C330 = "Ruimte Provincie Antwerpen", "Ruimte",
IF($C330 = "Sapolaite Justina", "Vrije Tijd",
IF($C330 = "Sonja Geurts", "Extern - Vrije Tijd",
IF($C330 = "Stuer Soraya", "Economie",
IF($C330 = "Toerisme Scheldeland", "Vrije Tijd",
IF($C330 = "Van Daele Gert", "Onderwijs en Educatie",
IF($C330 = "Van Houselt Marleen", "Onderwijs en Educatie",
IF($C330 = "Van Malderen Nele", "Onderwijs en Educatie",
IF($C330 = "Vandendriessche Kathleen", "Vrije Tijd",
IF($C330 = "Vercammen Katrijn", "Ruimte",
IF($C330 = "Wouters Nancy", "Vrije Tijd",
IF($C330 = "Wouters Sarah (PGRM)", "Vrije Tijd",
IF($C330 = "Gatto Duan", "Vrije Tijd",
IF($C330 = "Verhelst Hilde", "Provinciebestuur",
IF($C330 = "de Warande", "Vrije Tijd",
IF($C330 = "Galle Inge", "Onderwijs en Educatie",
IF($C330 = "Verhaert Katleen", "Ruimte",
IF($C330 = "Interreg", "Economie",
IF($C330 = "Maris Sophie", "Leefmileu",
IF($C330 = "Van Grieken Heleen", "Economie",
IF($C330 = "Koninklijk conservatorium Antwerpen", "Vrije Tijd",
IF($C330 = "Art Katleen", "Economie",
IF($C330 = "OS_Redactie_Persbericht", "Provinciebestuur", "?")))))))))))))))))))))))))))))))))))))))))))))))))))</f>
        <v>Ruimte</v>
      </c>
      <c r="J330" s="1" t="str">
        <f>IF($C330 = "Aerts Evelien", "?",
IF($C330 = "Agyei Nena", "zilvermeer",
IF($C330 = "Antwerpen Fietsprovincie", "?",
IF($C330 = "APS Marijke", "?",
IF($C330 = "ART Kathleen", "POM Antwerpen",
IF($C330 = "Brinckman Lobke", "MOS",
IF($C330 = "communicatie@denekker.be", "De Nekker",
IF($C330 = "De Keyzer Anouche", "PGRA",
IF($C330 = "Deman Sabine", "Campus Vesta",
IF($C330 = "D'Haenens Eva", "Arboretum",
IF($C330 = "Dienst Economie (DEIS)", "Economie, innovatie en Samenleving",
IF($C330 = "Dienst Erfgoed", "Erfgoed",
IF($C330 = "Druart Valerie", "?",
IF($C330 = "Gijsbrechts Thalia", "Waterbeleid",
IF($C330 = "Grasso Diana", "Kamp C",
IF($C330 = "Hofkens Dorien", "Zilvermeer",
IF($C330 = "Info (Europa Direct)", "europa",
IF($C330 = "Info (VZW Kempens Landschap)", "Kempens Landschap",
IF($C330 = "Jassime Meeusen", "Interreg",
IF($C330 = "Kabinet van de Gouverneur", "Gouverneur",
IF($C330 = "Kasteel d'Ursel", "Kasteel d'Ursel",
IF($C330 = "Kopop", "Veiligheidsinstituut",
IF($C330 = "Mermans Mieke", "De Warande",
IF($C330 = "Pers Provincie Antwerpen", "?",
IF($C330 = "Pluym Maarten", "Regionale Landschappen",
IF($C330 = "Praet Petra", "Havencentrum",
IF($C330 = "Ragas Sophie", "Erfgoed",
IF($C330 = "Rosier Mariel", "Toerisme Provincie Antwerpen",
IF($C330 = "Ruimte Provincie Antwerpen", "?",
IF($C330 = "Sapolaite Justina", "PGRM",
IF($C330 = "Sonja Geurts", "Kempens Landschap",
IF($C330 = "Stuer Soraya", "?",
IF($C330 = "Toerisme Scheldeland", "Toerisme provincie Antwerpen",
IF($C330 = "Van Daele Gert", "Veiligheidsinstituut",
IF($C330 = "Van Houselt Marleen", "Suske en Wiske",
IF($C330 = "Van Malderen Nele", "?",
IF($C330 = "Vandendriessche Kathleen", "De Schorre",
IF($C330 = "Vercammen Katrijn", "?",
IF($C330 = "Wouters Nancy", "PGRK",
IF($C330 = "Wouters Sarah (PGRM)", "PGRM",
IF($C330 = "Gatto Duan", "PGRA - M - K",
IF($C330 = "Verhelst Hilde", "?",
IF($C330 = "de Warande", "De Warande",
IF($C330 = "Galle Inge", "PITO",
IF($C330 = "Maris Sophie", "Regionale Landschappen",
IF($C330 = "OS_Redactie_Persbericht", "?", "?"))))))))))))))))))))))))))))))))))))))))))))))</f>
        <v>Erfgoed</v>
      </c>
      <c r="K330" s="1" t="s">
        <v>16</v>
      </c>
      <c r="L330" s="95">
        <v>43635</v>
      </c>
      <c r="M330" s="65" t="str">
        <f t="shared" si="21"/>
        <v>jun</v>
      </c>
    </row>
    <row r="331" spans="1:13" x14ac:dyDescent="0.25">
      <c r="A331" s="1" t="s">
        <v>600</v>
      </c>
      <c r="B331" s="1" t="str">
        <f t="shared" si="20"/>
        <v>Provincie</v>
      </c>
      <c r="C331" s="1" t="s">
        <v>61</v>
      </c>
      <c r="D331" s="16" t="s">
        <v>444</v>
      </c>
      <c r="E331" s="2" t="s">
        <v>626</v>
      </c>
      <c r="F331" s="1" t="s">
        <v>855</v>
      </c>
      <c r="G331" s="68" t="s">
        <v>855</v>
      </c>
      <c r="H331" s="68" t="s">
        <v>855</v>
      </c>
      <c r="I331" s="1" t="s">
        <v>591</v>
      </c>
      <c r="J331" s="1" t="s">
        <v>863</v>
      </c>
      <c r="K331" s="1" t="s">
        <v>11</v>
      </c>
      <c r="L331" s="95">
        <v>43636</v>
      </c>
      <c r="M331" s="65" t="str">
        <f t="shared" si="21"/>
        <v>jun</v>
      </c>
    </row>
    <row r="332" spans="1:13" x14ac:dyDescent="0.25">
      <c r="A332" s="1" t="s">
        <v>600</v>
      </c>
      <c r="B332" s="1" t="str">
        <f t="shared" si="20"/>
        <v>Provincie</v>
      </c>
      <c r="C332" s="1" t="s">
        <v>29</v>
      </c>
      <c r="D332" s="1" t="s">
        <v>445</v>
      </c>
      <c r="E332" s="2" t="s">
        <v>855</v>
      </c>
      <c r="F332" s="2" t="s">
        <v>626</v>
      </c>
      <c r="G332" s="68" t="s">
        <v>855</v>
      </c>
      <c r="H332" s="68" t="s">
        <v>626</v>
      </c>
      <c r="I332" s="1" t="str">
        <f>IF($C332 = "Aerts Evelien", "Economie",
IF($C332 = "Agyei Nena", "Vrije Tijd",
IF($C332 = "Antwerpen Fietsprovincie", "Mobilteit",
IF($C332 = "APS Marijke", "Leefmileu",
IF($C332 = "ART Kathleen", "Economie",
IF($C332 = "Brinckman Lobke", "Leefmileu",
IF($C332 = "communicatie@denekker.be", "Vrije Tijd",
IF($C332 = "De Keyzer Anouche", "Vrije Tijd",
IF($C332 = "Deman Sabine", "Onderwijs en Educatie",
IF($C332 = "D'Haenens Eva", "Vrije Tijd",
IF($C332 = "Dienst Economie (DEIS)", "Economie",
IF($C332 = "Dienst Erfgoed", "Ruimte",
IF($C332 = "Druart Valerie", "Provinciebestuur",
IF($C332 = "Gijsbrechts Thalia", "Leefmileu",
IF($C332 = "Grasso Diana", "Leefmileu",
IF($C332 = "Hofkens Dorien", "Vrije Tijd",
IF($C332 = "Info (Europa Direct)", "Economie",
IF($C332 = "Info (VZW Kempens Landschap)", "Vrije Tijd",
IF($C332 = "Jassime Meeusen", "Extern",
IF($C332 = "Kabinet van de Gouverneur", "Provinciebestuur",
IF($C332 = "Kasteel d'Ursel", "Vrije Tijd",
IF($C332 = "Kopop", "Onderwijs en Educatie",
IF($C332 = "Mermans Mieke", "Vrije Tijd",
IF($C332 = "Pers Provincie Antwerpen", "Provinciebestuur",
IF($C332 = "Pluym Maarten", "Leefmileu",
IF($C332 = "Praet Petra", "Economie",
IF($C332 = "Ragas Sophie", "Ruimte",
IF($C332 = "Rosier Mariel", "Vrije Tijd",
IF($C332 = "Ruimte Provincie Antwerpen", "Ruimte",
IF($C332 = "Sapolaite Justina", "Vrije Tijd",
IF($C332 = "Sonja Geurts", "Extern - Vrije Tijd",
IF($C332 = "Stuer Soraya", "Economie",
IF($C332 = "Toerisme Scheldeland", "Vrije Tijd",
IF($C332 = "Van Daele Gert", "Onderwijs en Educatie",
IF($C332 = "Van Houselt Marleen", "Onderwijs en Educatie",
IF($C332 = "Van Malderen Nele", "Onderwijs en Educatie",
IF($C332 = "Vandendriessche Kathleen", "Vrije Tijd",
IF($C332 = "Vercammen Katrijn", "Ruimte",
IF($C332 = "Wouters Nancy", "Vrije Tijd",
IF($C332 = "Wouters Sarah (PGRM)", "Vrije Tijd",
IF($C332 = "Gatto Duan", "Vrije Tijd",
IF($C332 = "Verhelst Hilde", "Provinciebestuur",
IF($C332 = "de Warande", "Vrije Tijd",
IF($C332 = "Galle Inge", "Onderwijs en Educatie",
IF($C332 = "Verhaert Katleen", "Ruimte",
IF($C332 = "Interreg", "Economie",
IF($C332 = "Maris Sophie", "Leefmileu",
IF($C332 = "Van Grieken Heleen", "Economie",
IF($C332 = "Koninklijk conservatorium Antwerpen", "Vrije Tijd",
IF($C332 = "Art Katleen", "Economie",
IF($C332 = "OS_Redactie_Persbericht", "Provinciebestuur", "?")))))))))))))))))))))))))))))))))))))))))))))))))))</f>
        <v>Vrije Tijd</v>
      </c>
      <c r="J332" s="1" t="str">
        <f>IF($C332 = "Aerts Evelien", "?",
IF($C332 = "Agyei Nena", "zilvermeer",
IF($C332 = "Antwerpen Fietsprovincie", "?",
IF($C332 = "APS Marijke", "?",
IF($C332 = "ART Kathleen", "POM Antwerpen",
IF($C332 = "Brinckman Lobke", "MOS",
IF($C332 = "communicatie@denekker.be", "De Nekker",
IF($C332 = "De Keyzer Anouche", "PGRA",
IF($C332 = "Deman Sabine", "Campus Vesta",
IF($C332 = "D'Haenens Eva", "Arboretum",
IF($C332 = "Dienst Economie (DEIS)", "Economie, innovatie en Samenleving",
IF($C332 = "Dienst Erfgoed", "Erfgoed",
IF($C332 = "Druart Valerie", "?",
IF($C332 = "Gijsbrechts Thalia", "Waterbeleid",
IF($C332 = "Grasso Diana", "Kamp C",
IF($C332 = "Hofkens Dorien", "Zilvermeer",
IF($C332 = "Info (Europa Direct)", "europa",
IF($C332 = "Info (VZW Kempens Landschap)", "Kempens Landschap",
IF($C332 = "Jassime Meeusen", "Interreg",
IF($C332 = "Kabinet van de Gouverneur", "Gouverneur",
IF($C332 = "Kasteel d'Ursel", "Kasteel d'Ursel",
IF($C332 = "Kopop", "Veiligheidsinstituut",
IF($C332 = "Mermans Mieke", "De Warande",
IF($C332 = "Pers Provincie Antwerpen", "?",
IF($C332 = "Pluym Maarten", "Regionale Landschappen",
IF($C332 = "Praet Petra", "Havencentrum",
IF($C332 = "Ragas Sophie", "Erfgoed",
IF($C332 = "Rosier Mariel", "Toerisme Provincie Antwerpen",
IF($C332 = "Ruimte Provincie Antwerpen", "?",
IF($C332 = "Sapolaite Justina", "PGRM",
IF($C332 = "Sonja Geurts", "Kempens Landschap",
IF($C332 = "Stuer Soraya", "?",
IF($C332 = "Toerisme Scheldeland", "Toerisme provincie Antwerpen",
IF($C332 = "Van Daele Gert", "Veiligheidsinstituut",
IF($C332 = "Van Houselt Marleen", "Suske en Wiske",
IF($C332 = "Van Malderen Nele", "?",
IF($C332 = "Vandendriessche Kathleen", "De Schorre",
IF($C332 = "Vercammen Katrijn", "?",
IF($C332 = "Wouters Nancy", "PGRK",
IF($C332 = "Wouters Sarah (PGRM)", "PGRM",
IF($C332 = "Gatto Duan", "PGRA - M - K",
IF($C332 = "Verhelst Hilde", "?",
IF($C332 = "de Warande", "De Warande",
IF($C332 = "Galle Inge", "PITO",
IF($C332 = "Maris Sophie", "Regionale Landschappen",
IF($C332 = "OS_Redactie_Persbericht", "?", "?"))))))))))))))))))))))))))))))))))))))))))))))</f>
        <v>Kempens Landschap</v>
      </c>
      <c r="K332" s="1" t="s">
        <v>16</v>
      </c>
      <c r="L332" s="95">
        <v>43636</v>
      </c>
      <c r="M332" s="65" t="str">
        <f t="shared" si="21"/>
        <v>jun</v>
      </c>
    </row>
    <row r="333" spans="1:13" x14ac:dyDescent="0.25">
      <c r="A333" s="1" t="s">
        <v>600</v>
      </c>
      <c r="B333" s="1" t="str">
        <f t="shared" si="20"/>
        <v>Provincie</v>
      </c>
      <c r="C333" s="1" t="s">
        <v>112</v>
      </c>
      <c r="D333" s="4" t="s">
        <v>447</v>
      </c>
      <c r="E333" s="2" t="s">
        <v>855</v>
      </c>
      <c r="F333" s="2" t="s">
        <v>626</v>
      </c>
      <c r="G333" s="68" t="s">
        <v>855</v>
      </c>
      <c r="H333" s="68" t="s">
        <v>855</v>
      </c>
      <c r="I333" s="1" t="str">
        <f>IF($C333 = "Aerts Evelien", "Economie",
IF($C333 = "Agyei Nena", "Vrije Tijd",
IF($C333 = "Antwerpen Fietsprovincie", "Mobilteit",
IF($C333 = "APS Marijke", "Leefmileu",
IF($C333 = "ART Kathleen", "Economie",
IF($C333 = "Brinckman Lobke", "Leefmileu",
IF($C333 = "communicatie@denekker.be", "Vrije Tijd",
IF($C333 = "De Keyzer Anouche", "Vrije Tijd",
IF($C333 = "Deman Sabine", "Onderwijs en Educatie",
IF($C333 = "D'Haenens Eva", "Vrije Tijd",
IF($C333 = "Dienst Economie (DEIS)", "Economie",
IF($C333 = "Dienst Erfgoed", "Ruimte",
IF($C333 = "Druart Valerie", "Provinciebestuur",
IF($C333 = "Gijsbrechts Thalia", "Leefmileu",
IF($C333 = "Grasso Diana", "Leefmileu",
IF($C333 = "Hofkens Dorien", "Vrije Tijd",
IF($C333 = "Info (Europa Direct)", "Economie",
IF($C333 = "Info (VZW Kempens Landschap)", "Vrije Tijd",
IF($C333 = "Jassime Meeusen", "Extern",
IF($C333 = "Kabinet van de Gouverneur", "Provinciebestuur",
IF($C333 = "Kasteel d'Ursel", "Vrije Tijd",
IF($C333 = "Kopop", "Onderwijs en Educatie",
IF($C333 = "Mermans Mieke", "Vrije Tijd",
IF($C333 = "Pers Provincie Antwerpen", "Provinciebestuur",
IF($C333 = "Pluym Maarten", "Leefmileu",
IF($C333 = "Praet Petra", "Economie",
IF($C333 = "Ragas Sophie", "Ruimte",
IF($C333 = "Rosier Mariel", "Vrije Tijd",
IF($C333 = "Ruimte Provincie Antwerpen", "Ruimte",
IF($C333 = "Sapolaite Justina", "Vrije Tijd",
IF($C333 = "Sonja Geurts", "Extern - Vrije Tijd",
IF($C333 = "Stuer Soraya", "Economie",
IF($C333 = "Toerisme Scheldeland", "Vrije Tijd",
IF($C333 = "Van Daele Gert", "Onderwijs en Educatie",
IF($C333 = "Van Houselt Marleen", "Onderwijs en Educatie",
IF($C333 = "Van Malderen Nele", "Onderwijs en Educatie",
IF($C333 = "Vandendriessche Kathleen", "Vrije Tijd",
IF($C333 = "Vercammen Katrijn", "Ruimte",
IF($C333 = "Wouters Nancy", "Vrije Tijd",
IF($C333 = "Wouters Sarah (PGRM)", "Vrije Tijd",
IF($C333 = "Gatto Duan", "Vrije Tijd",
IF($C333 = "Verhelst Hilde", "Provinciebestuur",
IF($C333 = "de Warande", "Vrije Tijd",
IF($C333 = "Galle Inge", "Onderwijs en Educatie",
IF($C333 = "Verhaert Katleen", "Ruimte",
IF($C333 = "Interreg", "Economie",
IF($C333 = "Maris Sophie", "Leefmileu",
IF($C333 = "Van Grieken Heleen", "Economie",
IF($C333 = "Koninklijk conservatorium Antwerpen", "Vrije Tijd",
IF($C333 = "Art Katleen", "Economie",
IF($C333 = "OS_Redactie_Persbericht", "Provinciebestuur", "?")))))))))))))))))))))))))))))))))))))))))))))))))))</f>
        <v>Vrije Tijd</v>
      </c>
      <c r="J333" s="1" t="str">
        <f>IF($C333 = "Aerts Evelien", "?",
IF($C333 = "Agyei Nena", "zilvermeer",
IF($C333 = "Antwerpen Fietsprovincie", "?",
IF($C333 = "APS Marijke", "?",
IF($C333 = "ART Kathleen", "POM Antwerpen",
IF($C333 = "Brinckman Lobke", "MOS",
IF($C333 = "communicatie@denekker.be", "De Nekker",
IF($C333 = "De Keyzer Anouche", "PGRA",
IF($C333 = "Deman Sabine", "Campus Vesta",
IF($C333 = "D'Haenens Eva", "Arboretum",
IF($C333 = "Dienst Economie (DEIS)", "Economie, innovatie en Samenleving",
IF($C333 = "Dienst Erfgoed", "Erfgoed",
IF($C333 = "Druart Valerie", "?",
IF($C333 = "Gijsbrechts Thalia", "Waterbeleid",
IF($C333 = "Grasso Diana", "Kamp C",
IF($C333 = "Hofkens Dorien", "Zilvermeer",
IF($C333 = "Info (Europa Direct)", "europa",
IF($C333 = "Info (VZW Kempens Landschap)", "Kempens Landschap",
IF($C333 = "Jassime Meeusen", "Interreg",
IF($C333 = "Kabinet van de Gouverneur", "Gouverneur",
IF($C333 = "Kasteel d'Ursel", "Kasteel d'Ursel",
IF($C333 = "Kopop", "Veiligheidsinstituut",
IF($C333 = "Mermans Mieke", "De Warande",
IF($C333 = "Pers Provincie Antwerpen", "?",
IF($C333 = "Pluym Maarten", "Regionale Landschappen",
IF($C333 = "Praet Petra", "Havencentrum",
IF($C333 = "Ragas Sophie", "Erfgoed",
IF($C333 = "Rosier Mariel", "Toerisme Provincie Antwerpen",
IF($C333 = "Ruimte Provincie Antwerpen", "?",
IF($C333 = "Sapolaite Justina", "PGRM",
IF($C333 = "Sonja Geurts", "Kempens Landschap",
IF($C333 = "Stuer Soraya", "?",
IF($C333 = "Toerisme Scheldeland", "Toerisme provincie Antwerpen",
IF($C333 = "Van Daele Gert", "Veiligheidsinstituut",
IF($C333 = "Van Houselt Marleen", "Suske en Wiske",
IF($C333 = "Van Malderen Nele", "?",
IF($C333 = "Vandendriessche Kathleen", "De Schorre",
IF($C333 = "Vercammen Katrijn", "?",
IF($C333 = "Wouters Nancy", "PGRK",
IF($C333 = "Wouters Sarah (PGRM)", "PGRM",
IF($C333 = "Gatto Duan", "PGRA - M - K",
IF($C333 = "Verhelst Hilde", "?",
IF($C333 = "de Warande", "De Warande",
IF($C333 = "Galle Inge", "PITO",
IF($C333 = "Maris Sophie", "Regionale Landschappen",
IF($C333 = "OS_Redactie_Persbericht", "?", "?"))))))))))))))))))))))))))))))))))))))))))))))</f>
        <v>PGRK</v>
      </c>
      <c r="K333" s="1" t="s">
        <v>16</v>
      </c>
      <c r="L333" s="95">
        <v>43636</v>
      </c>
      <c r="M333" s="65" t="str">
        <f t="shared" si="21"/>
        <v>jun</v>
      </c>
    </row>
    <row r="334" spans="1:13" x14ac:dyDescent="0.25">
      <c r="A334" s="1" t="s">
        <v>600</v>
      </c>
      <c r="B334" s="1" t="str">
        <f t="shared" si="20"/>
        <v>Provincie</v>
      </c>
      <c r="C334" s="1" t="s">
        <v>279</v>
      </c>
      <c r="D334" s="1" t="s">
        <v>446</v>
      </c>
      <c r="E334" s="2" t="s">
        <v>855</v>
      </c>
      <c r="F334" s="2" t="s">
        <v>626</v>
      </c>
      <c r="G334" s="68" t="s">
        <v>855</v>
      </c>
      <c r="H334" s="68" t="s">
        <v>855</v>
      </c>
      <c r="I334" s="1" t="str">
        <f>IF($C334 = "Aerts Evelien", "Economie",
IF($C334 = "Agyei Nena", "Vrije Tijd",
IF($C334 = "Antwerpen Fietsprovincie", "Mobilteit",
IF($C334 = "APS Marijke", "Leefmileu",
IF($C334 = "ART Kathleen", "Economie",
IF($C334 = "Brinckman Lobke", "Leefmileu",
IF($C334 = "communicatie@denekker.be", "Vrije Tijd",
IF($C334 = "De Keyzer Anouche", "Vrije Tijd",
IF($C334 = "Deman Sabine", "Onderwijs en Educatie",
IF($C334 = "D'Haenens Eva", "Vrije Tijd",
IF($C334 = "Dienst Economie (DEIS)", "Economie",
IF($C334 = "Dienst Erfgoed", "Ruimte",
IF($C334 = "Druart Valerie", "Provinciebestuur",
IF($C334 = "Gijsbrechts Thalia", "Leefmileu",
IF($C334 = "Grasso Diana", "Leefmileu",
IF($C334 = "Hofkens Dorien", "Vrije Tijd",
IF($C334 = "Info (Europa Direct)", "Economie",
IF($C334 = "Info (VZW Kempens Landschap)", "Vrije Tijd",
IF($C334 = "Jassime Meeusen", "Extern",
IF($C334 = "Kabinet van de Gouverneur", "Provinciebestuur",
IF($C334 = "Kasteel d'Ursel", "Vrije Tijd",
IF($C334 = "Kopop", "Onderwijs en Educatie",
IF($C334 = "Mermans Mieke", "Vrije Tijd",
IF($C334 = "Pers Provincie Antwerpen", "Provinciebestuur",
IF($C334 = "Pluym Maarten", "Leefmileu",
IF($C334 = "Praet Petra", "Economie",
IF($C334 = "Ragas Sophie", "Ruimte",
IF($C334 = "Rosier Mariel", "Vrije Tijd",
IF($C334 = "Ruimte Provincie Antwerpen", "Ruimte",
IF($C334 = "Sapolaite Justina", "Vrije Tijd",
IF($C334 = "Sonja Geurts", "Extern - Vrije Tijd",
IF($C334 = "Stuer Soraya", "Economie",
IF($C334 = "Toerisme Scheldeland", "Vrije Tijd",
IF($C334 = "Van Daele Gert", "Onderwijs en Educatie",
IF($C334 = "Van Houselt Marleen", "Onderwijs en Educatie",
IF($C334 = "Van Malderen Nele", "Onderwijs en Educatie",
IF($C334 = "Vandendriessche Kathleen", "Vrije Tijd",
IF($C334 = "Vercammen Katrijn", "Ruimte",
IF($C334 = "Wouters Nancy", "Vrije Tijd",
IF($C334 = "Wouters Sarah (PGRM)", "Vrije Tijd",
IF($C334 = "Gatto Duan", "Vrije Tijd",
IF($C334 = "Verhelst Hilde", "Provinciebestuur",
IF($C334 = "de Warande", "Vrije Tijd",
IF($C334 = "Galle Inge", "Onderwijs en Educatie",
IF($C334 = "Verhaert Katleen", "Ruimte",
IF($C334 = "Interreg", "Economie",
IF($C334 = "Maris Sophie", "Leefmileu",
IF($C334 = "Van Grieken Heleen", "Economie",
IF($C334 = "Koninklijk conservatorium Antwerpen", "Vrije Tijd",
IF($C334 = "Art Katleen", "Economie",
IF($C334 = "OS_Redactie_Persbericht", "Provinciebestuur", "?")))))))))))))))))))))))))))))))))))))))))))))))))))</f>
        <v>Vrije Tijd</v>
      </c>
      <c r="J334" s="1" t="str">
        <f>IF($C334 = "Aerts Evelien", "?",
IF($C334 = "Agyei Nena", "zilvermeer",
IF($C334 = "Antwerpen Fietsprovincie", "?",
IF($C334 = "APS Marijke", "?",
IF($C334 = "ART Kathleen", "POM Antwerpen",
IF($C334 = "Brinckman Lobke", "MOS",
IF($C334 = "communicatie@denekker.be", "De Nekker",
IF($C334 = "De Keyzer Anouche", "PGRA",
IF($C334 = "Deman Sabine", "Campus Vesta",
IF($C334 = "D'Haenens Eva", "Arboretum",
IF($C334 = "Dienst Economie (DEIS)", "Economie, innovatie en Samenleving",
IF($C334 = "Dienst Erfgoed", "Erfgoed",
IF($C334 = "Druart Valerie", "?",
IF($C334 = "Gijsbrechts Thalia", "Waterbeleid",
IF($C334 = "Grasso Diana", "Kamp C",
IF($C334 = "Hofkens Dorien", "Zilvermeer",
IF($C334 = "Info (Europa Direct)", "europa",
IF($C334 = "Info (VZW Kempens Landschap)", "Kempens Landschap",
IF($C334 = "Jassime Meeusen", "Interreg",
IF($C334 = "Kabinet van de Gouverneur", "Gouverneur",
IF($C334 = "Kasteel d'Ursel", "Kasteel d'Ursel",
IF($C334 = "Kopop", "Veiligheidsinstituut",
IF($C334 = "Mermans Mieke", "De Warande",
IF($C334 = "Pers Provincie Antwerpen", "?",
IF($C334 = "Pluym Maarten", "Regionale Landschappen",
IF($C334 = "Praet Petra", "Havencentrum",
IF($C334 = "Ragas Sophie", "Erfgoed",
IF($C334 = "Rosier Mariel", "Toerisme Provincie Antwerpen",
IF($C334 = "Ruimte Provincie Antwerpen", "?",
IF($C334 = "Sapolaite Justina", "PGRM",
IF($C334 = "Sonja Geurts", "Kempens Landschap",
IF($C334 = "Stuer Soraya", "?",
IF($C334 = "Toerisme Scheldeland", "Toerisme provincie Antwerpen",
IF($C334 = "Van Daele Gert", "Veiligheidsinstituut",
IF($C334 = "Van Houselt Marleen", "Suske en Wiske",
IF($C334 = "Van Malderen Nele", "?",
IF($C334 = "Vandendriessche Kathleen", "De Schorre",
IF($C334 = "Vercammen Katrijn", "?",
IF($C334 = "Wouters Nancy", "PGRK",
IF($C334 = "Wouters Sarah (PGRM)", "PGRM",
IF($C334 = "Gatto Duan", "PGRA - M - K",
IF($C334 = "Verhelst Hilde", "?",
IF($C334 = "de Warande", "De Warande",
IF($C334 = "Galle Inge", "PITO",
IF($C334 = "Maris Sophie", "Regionale Landschappen",
IF($C334 = "OS_Redactie_Persbericht", "?", "?"))))))))))))))))))))))))))))))))))))))))))))))</f>
        <v>PGRM</v>
      </c>
      <c r="K334" s="1" t="s">
        <v>16</v>
      </c>
      <c r="L334" s="95">
        <v>43636</v>
      </c>
      <c r="M334" s="65" t="str">
        <f t="shared" si="21"/>
        <v>jun</v>
      </c>
    </row>
    <row r="335" spans="1:13" x14ac:dyDescent="0.25">
      <c r="A335" s="1" t="s">
        <v>600</v>
      </c>
      <c r="B335" s="1" t="str">
        <f t="shared" si="20"/>
        <v>Persdienst</v>
      </c>
      <c r="C335" s="1" t="s">
        <v>22</v>
      </c>
      <c r="D335" s="9" t="s">
        <v>451</v>
      </c>
      <c r="E335" s="2" t="s">
        <v>855</v>
      </c>
      <c r="F335" s="2" t="s">
        <v>626</v>
      </c>
      <c r="G335" s="68" t="s">
        <v>855</v>
      </c>
      <c r="H335" s="68" t="s">
        <v>626</v>
      </c>
      <c r="I335" s="1" t="s">
        <v>590</v>
      </c>
      <c r="J335" s="1" t="s">
        <v>641</v>
      </c>
      <c r="K335" s="1" t="s">
        <v>16</v>
      </c>
      <c r="L335" s="95">
        <v>43637</v>
      </c>
      <c r="M335" s="65" t="str">
        <f t="shared" si="21"/>
        <v>jun</v>
      </c>
    </row>
    <row r="336" spans="1:13" x14ac:dyDescent="0.25">
      <c r="A336" s="1" t="s">
        <v>600</v>
      </c>
      <c r="B336" s="1" t="str">
        <f t="shared" si="20"/>
        <v>Persdienst</v>
      </c>
      <c r="C336" s="1" t="s">
        <v>84</v>
      </c>
      <c r="D336" s="1" t="s">
        <v>449</v>
      </c>
      <c r="E336" s="2" t="s">
        <v>855</v>
      </c>
      <c r="F336" s="2" t="s">
        <v>626</v>
      </c>
      <c r="G336" s="68" t="s">
        <v>626</v>
      </c>
      <c r="H336" s="68" t="s">
        <v>855</v>
      </c>
      <c r="I336" s="1" t="s">
        <v>593</v>
      </c>
      <c r="J336" s="1" t="s">
        <v>645</v>
      </c>
      <c r="K336" s="1" t="s">
        <v>16</v>
      </c>
      <c r="L336" s="95">
        <v>43637</v>
      </c>
      <c r="M336" s="65" t="str">
        <f t="shared" si="21"/>
        <v>jun</v>
      </c>
    </row>
    <row r="337" spans="1:13" x14ac:dyDescent="0.25">
      <c r="A337" s="1" t="s">
        <v>600</v>
      </c>
      <c r="B337" s="1" t="str">
        <f t="shared" si="20"/>
        <v>Persdienst</v>
      </c>
      <c r="C337" s="1" t="s">
        <v>22</v>
      </c>
      <c r="D337" s="1" t="s">
        <v>453</v>
      </c>
      <c r="E337" s="2" t="s">
        <v>855</v>
      </c>
      <c r="F337" s="2" t="s">
        <v>626</v>
      </c>
      <c r="G337" s="68" t="s">
        <v>855</v>
      </c>
      <c r="H337" s="68" t="s">
        <v>855</v>
      </c>
      <c r="I337" s="1" t="str">
        <f>IF($C337 = "Aerts Evelien", "Economie",
IF($C337 = "Agyei Nena", "Vrije Tijd",
IF($C337 = "Antwerpen Fietsprovincie", "Mobilteit",
IF($C337 = "APS Marijke", "Leefmileu",
IF($C337 = "ART Kathleen", "Economie",
IF($C337 = "Brinckman Lobke", "Leefmileu",
IF($C337 = "communicatie@denekker.be", "Vrije Tijd",
IF($C337 = "De Keyzer Anouche", "Vrije Tijd",
IF($C337 = "Deman Sabine", "Onderwijs en Educatie",
IF($C337 = "D'Haenens Eva", "Vrije Tijd",
IF($C337 = "Dienst Economie (DEIS)", "Economie",
IF($C337 = "Dienst Erfgoed", "Ruimte",
IF($C337 = "Druart Valerie", "Provinciebestuur",
IF($C337 = "Gijsbrechts Thalia", "Leefmileu",
IF($C337 = "Grasso Diana", "Leefmileu",
IF($C337 = "Hofkens Dorien", "Vrije Tijd",
IF($C337 = "Info (Europa Direct)", "Economie",
IF($C337 = "Info (VZW Kempens Landschap)", "Vrije Tijd",
IF($C337 = "Jassime Meeusen", "Extern",
IF($C337 = "Kabinet van de Gouverneur", "Provinciebestuur",
IF($C337 = "Kasteel d'Ursel", "Vrije Tijd",
IF($C337 = "Kopop", "Onderwijs en Educatie",
IF($C337 = "Mermans Mieke", "Vrije Tijd",
IF($C337 = "Pers Provincie Antwerpen", "Provinciebestuur",
IF($C337 = "Pluym Maarten", "Leefmileu",
IF($C337 = "Praet Petra", "Economie",
IF($C337 = "Ragas Sophie", "Ruimte",
IF($C337 = "Rosier Mariel", "Vrije Tijd",
IF($C337 = "Ruimte Provincie Antwerpen", "Ruimte",
IF($C337 = "Sapolaite Justina", "Vrije Tijd",
IF($C337 = "Sonja Geurts", "Extern - Vrije Tijd",
IF($C337 = "Stuer Soraya", "Economie",
IF($C337 = "Toerisme Scheldeland", "Vrije Tijd",
IF($C337 = "Van Daele Gert", "Onderwijs en Educatie",
IF($C337 = "Van Houselt Marleen", "Onderwijs en Educatie",
IF($C337 = "Van Malderen Nele", "Onderwijs en Educatie",
IF($C337 = "Vandendriessche Kathleen", "Vrije Tijd",
IF($C337 = "Vercammen Katrijn", "Ruimte",
IF($C337 = "Wouters Nancy", "Vrije Tijd",
IF($C337 = "Wouters Sarah (PGRM)", "Vrije Tijd",
IF($C337 = "Gatto Duan", "Vrije Tijd",
IF($C337 = "Verhelst Hilde", "Provinciebestuur",
IF($C337 = "de Warande", "Vrije Tijd",
IF($C337 = "Galle Inge", "Onderwijs en Educatie",
IF($C337 = "Verhaert Katleen", "Ruimte",
IF($C337 = "Interreg", "Economie",
IF($C337 = "Maris Sophie", "Leefmileu",
IF($C337 = "Van Grieken Heleen", "Economie",
IF($C337 = "Koninklijk conservatorium Antwerpen", "Vrije Tijd",
IF($C337 = "Art Katleen", "Economie",
IF($C337 = "OS_Redactie_Persbericht", "Provinciebestuur", "?")))))))))))))))))))))))))))))))))))))))))))))))))))</f>
        <v>Provinciebestuur</v>
      </c>
      <c r="J337" s="1" t="s">
        <v>638</v>
      </c>
      <c r="K337" s="1" t="s">
        <v>20</v>
      </c>
      <c r="L337" s="95">
        <v>43637</v>
      </c>
      <c r="M337" s="65" t="str">
        <f t="shared" si="21"/>
        <v>jun</v>
      </c>
    </row>
    <row r="338" spans="1:13" x14ac:dyDescent="0.25">
      <c r="A338" s="1" t="s">
        <v>600</v>
      </c>
      <c r="B338" s="1" t="str">
        <f t="shared" si="20"/>
        <v>Persdienst</v>
      </c>
      <c r="C338" s="1" t="s">
        <v>22</v>
      </c>
      <c r="D338" s="1" t="s">
        <v>452</v>
      </c>
      <c r="E338" s="2" t="s">
        <v>855</v>
      </c>
      <c r="F338" s="2" t="s">
        <v>626</v>
      </c>
      <c r="G338" s="68" t="s">
        <v>855</v>
      </c>
      <c r="H338" s="68" t="s">
        <v>855</v>
      </c>
      <c r="I338" s="1" t="s">
        <v>596</v>
      </c>
      <c r="J338" s="1" t="s">
        <v>647</v>
      </c>
      <c r="K338" s="1" t="s">
        <v>16</v>
      </c>
      <c r="L338" s="95">
        <v>43637</v>
      </c>
      <c r="M338" s="65" t="str">
        <f t="shared" si="21"/>
        <v>jun</v>
      </c>
    </row>
    <row r="339" spans="1:13" x14ac:dyDescent="0.25">
      <c r="A339" s="1" t="s">
        <v>600</v>
      </c>
      <c r="B339" s="1" t="str">
        <f t="shared" ref="B339:B370" si="22">IF($C339 = "Aerts Evelien", "Provincie",
IF($C339 = "Agyei Nena", "Provincie",
IF($C339 = "Antwerpen Fietsprovincie", "Provincie",
IF($C339 = "APS Marijke", "Provincie",
IF($C339 = "ART Kathleen", "Provincie",
IF($C339 = "Brinckman Lobke", "Provincie",
IF($C339 = "communicatie@denekker.be", "Provincie",
IF($C339 = "De Keyzer Anouche", "Provincie",
IF($C339 = "Deman Sabine", "Provincie",
IF($C339 = "D'Haenens Eva", "Provincie",
IF($C339 = "Dienst Economie (DEIS)", "Provincie",
IF($C339 = "Dienst Erfgoed", "Provincie",
IF($C339 = "Druart Valerie", "Persdienst",
IF($C339 = "Gijsbrechts Thalia", "Provincie",
IF($C339 = "Grasso Diana", "Provincie",
IF($C339 = "Hofkens Dorien", "Provincie",
IF($C339 = "Info (Europa Direct)", "Provincie",
IF($C339 = "Info (VZW Kempens Landschap)", "Provincie",
IF($C339 = "Jassime Meeusen", "Provincie",
IF($C339 = "Kabinet van de Gouverneur", "Gouverneur",
IF($C339 = "Kasteel d'Ursel", "Provincie",
IF($C339 = "Kopop", "Provincie",
IF($C339 = "Mermans Mieke", "Provincie",
IF($C339 = "Pers Provincie Antwerpen", "Persdienst",
IF($C339 = "Pluym Maarten", "Provincie",
IF($C339 = "Praet Petra", "Provincie",
IF($C339 = "Ragas Sophie", "Provincie",
IF($C339 = "Rosier Mariel", "Provincie",
IF($C339 = "Ruimte Provincie Antwerpen", "Provincie",
IF($C339 = "Sapolaite Justina", "Provincie",
IF($C339 = "Sonja Geurts", "Extern",
IF($C339 = "Stuer Soraya", "Provincie",
IF($C339 = "Toerisme Scheldeland", "Provincie",
IF($C339 = "Van Daele Gert", "Provincie",
IF($C339 = "Van Houselt Marleen", "Provincie",
IF($C339 = "Van Malderen Nele", "Provincie",
IF($C339 = "Vandendriessche Kathleen", "Provincie",
IF($C339 = "Vercammen Katrijn", "Provincie",
IF($C339 = "Wouters Nancy", "Provincie",
IF($C339 = "Wouters Sarah (PGRM)", "Provincie",
IF($C339 = "Gatto Duan", "Provincie",
IF($C339 = "Verhelst Hilde", "Persdienst",
IF($C339 = "de Warande", "Provincie",
IF($C339 = "Galle Inge", "Provincie",
IF($C339 = "Verhaert Katleen", "Provincie",
IF($C339 = "Interreg", "Extern",
IF($C339 = "Maris Sophie", "Provincie",
IF($C339 = "Persprovincie", "Provincie",
IF($C339 = "Van Grieken Heleen", "Provincie",
IF($C339 = "Persdienst Oost-Vlaanderen", "Extern",
IF($C339 = "Geerinckx Johny", "Provincie",
IF($C339 = "Van Impe Faye", "Provincie",
IF($C339 = "Koninklijk conservatorium Antwerpen", "Extern",
IF($C339 = "Vvp", "Extern",
IF($C339 = "Art Katleen", "Provincie",
IF($C339 = "Claes Sara", "Gouverneur",
IF($C339 = "OS_Redactie_Persbericht","Extern", "?")))))))))))))))))))))))))))))))))))))))))))))))))))))))))</f>
        <v>Provincie</v>
      </c>
      <c r="C339" s="1" t="s">
        <v>64</v>
      </c>
      <c r="D339" s="1" t="s">
        <v>448</v>
      </c>
      <c r="E339" s="2" t="s">
        <v>855</v>
      </c>
      <c r="F339" s="2" t="s">
        <v>626</v>
      </c>
      <c r="G339" s="68" t="s">
        <v>855</v>
      </c>
      <c r="H339" s="68" t="s">
        <v>855</v>
      </c>
      <c r="I339" s="1" t="str">
        <f>IF($C339 = "Aerts Evelien", "Economie",
IF($C339 = "Agyei Nena", "Vrije Tijd",
IF($C339 = "Antwerpen Fietsprovincie", "Mobilteit",
IF($C339 = "APS Marijke", "Leefmileu",
IF($C339 = "ART Kathleen", "Economie",
IF($C339 = "Brinckman Lobke", "Leefmileu",
IF($C339 = "communicatie@denekker.be", "Vrije Tijd",
IF($C339 = "De Keyzer Anouche", "Vrije Tijd",
IF($C339 = "Deman Sabine", "Onderwijs en Educatie",
IF($C339 = "D'Haenens Eva", "Vrije Tijd",
IF($C339 = "Dienst Economie (DEIS)", "Economie",
IF($C339 = "Dienst Erfgoed", "Ruimte",
IF($C339 = "Druart Valerie", "Provinciebestuur",
IF($C339 = "Gijsbrechts Thalia", "Leefmileu",
IF($C339 = "Grasso Diana", "Leefmileu",
IF($C339 = "Hofkens Dorien", "Vrije Tijd",
IF($C339 = "Info (Europa Direct)", "Economie",
IF($C339 = "Info (VZW Kempens Landschap)", "Vrije Tijd",
IF($C339 = "Jassime Meeusen", "Extern",
IF($C339 = "Kabinet van de Gouverneur", "Provinciebestuur",
IF($C339 = "Kasteel d'Ursel", "Vrije Tijd",
IF($C339 = "Kopop", "Onderwijs en Educatie",
IF($C339 = "Mermans Mieke", "Vrije Tijd",
IF($C339 = "Pers Provincie Antwerpen", "Provinciebestuur",
IF($C339 = "Pluym Maarten", "Leefmileu",
IF($C339 = "Praet Petra", "Economie",
IF($C339 = "Ragas Sophie", "Ruimte",
IF($C339 = "Rosier Mariel", "Vrije Tijd",
IF($C339 = "Ruimte Provincie Antwerpen", "Ruimte",
IF($C339 = "Sapolaite Justina", "Vrije Tijd",
IF($C339 = "Sonja Geurts", "Extern - Vrije Tijd",
IF($C339 = "Stuer Soraya", "Economie",
IF($C339 = "Toerisme Scheldeland", "Vrije Tijd",
IF($C339 = "Van Daele Gert", "Onderwijs en Educatie",
IF($C339 = "Van Houselt Marleen", "Onderwijs en Educatie",
IF($C339 = "Van Malderen Nele", "Onderwijs en Educatie",
IF($C339 = "Vandendriessche Kathleen", "Vrije Tijd",
IF($C339 = "Vercammen Katrijn", "Ruimte",
IF($C339 = "Wouters Nancy", "Vrije Tijd",
IF($C339 = "Wouters Sarah (PGRM)", "Vrije Tijd",
IF($C339 = "Gatto Duan", "Vrije Tijd",
IF($C339 = "Verhelst Hilde", "Provinciebestuur",
IF($C339 = "de Warande", "Vrije Tijd",
IF($C339 = "Galle Inge", "Onderwijs en Educatie",
IF($C339 = "Verhaert Katleen", "Ruimte",
IF($C339 = "Interreg", "Economie",
IF($C339 = "Maris Sophie", "Leefmileu",
IF($C339 = "Van Grieken Heleen", "Economie",
IF($C339 = "Koninklijk conservatorium Antwerpen", "Vrije Tijd",
IF($C339 = "Art Katleen", "Economie",
IF($C339 = "OS_Redactie_Persbericht", "Provinciebestuur", "?")))))))))))))))))))))))))))))))))))))))))))))))))))</f>
        <v>Vrije Tijd</v>
      </c>
      <c r="J339" s="1" t="str">
        <f>IF($C339 = "Aerts Evelien", "?",
IF($C339 = "Agyei Nena", "zilvermeer",
IF($C339 = "Antwerpen Fietsprovincie", "?",
IF($C339 = "APS Marijke", "?",
IF($C339 = "ART Kathleen", "POM Antwerpen",
IF($C339 = "Brinckman Lobke", "MOS",
IF($C339 = "communicatie@denekker.be", "De Nekker",
IF($C339 = "De Keyzer Anouche", "PGRA",
IF($C339 = "Deman Sabine", "Campus Vesta",
IF($C339 = "D'Haenens Eva", "Arboretum",
IF($C339 = "Dienst Economie (DEIS)", "Economie, innovatie en Samenleving",
IF($C339 = "Dienst Erfgoed", "Erfgoed",
IF($C339 = "Druart Valerie", "?",
IF($C339 = "Gijsbrechts Thalia", "Waterbeleid",
IF($C339 = "Grasso Diana", "Kamp C",
IF($C339 = "Hofkens Dorien", "Zilvermeer",
IF($C339 = "Info (Europa Direct)", "europa",
IF($C339 = "Info (VZW Kempens Landschap)", "Kempens Landschap",
IF($C339 = "Jassime Meeusen", "Interreg",
IF($C339 = "Kabinet van de Gouverneur", "Gouverneur",
IF($C339 = "Kasteel d'Ursel", "Kasteel d'Ursel",
IF($C339 = "Kopop", "Veiligheidsinstituut",
IF($C339 = "Mermans Mieke", "De Warande",
IF($C339 = "Pers Provincie Antwerpen", "?",
IF($C339 = "Pluym Maarten", "Regionale Landschappen",
IF($C339 = "Praet Petra", "Havencentrum",
IF($C339 = "Ragas Sophie", "Erfgoed",
IF($C339 = "Rosier Mariel", "Toerisme Provincie Antwerpen",
IF($C339 = "Ruimte Provincie Antwerpen", "?",
IF($C339 = "Sapolaite Justina", "PGRM",
IF($C339 = "Sonja Geurts", "Kempens Landschap",
IF($C339 = "Stuer Soraya", "?",
IF($C339 = "Toerisme Scheldeland", "Toerisme provincie Antwerpen",
IF($C339 = "Van Daele Gert", "Veiligheidsinstituut",
IF($C339 = "Van Houselt Marleen", "Suske en Wiske",
IF($C339 = "Van Malderen Nele", "?",
IF($C339 = "Vandendriessche Kathleen", "De Schorre",
IF($C339 = "Vercammen Katrijn", "?",
IF($C339 = "Wouters Nancy", "PGRK",
IF($C339 = "Wouters Sarah (PGRM)", "PGRM",
IF($C339 = "Gatto Duan", "PGRA - M - K",
IF($C339 = "Verhelst Hilde", "?",
IF($C339 = "de Warande", "De Warande",
IF($C339 = "Galle Inge", "PITO",
IF($C339 = "Maris Sophie", "Regionale Landschappen",
IF($C339 = "OS_Redactie_Persbericht", "?", "?"))))))))))))))))))))))))))))))))))))))))))))))</f>
        <v>Arboretum</v>
      </c>
      <c r="K339" s="1" t="s">
        <v>16</v>
      </c>
      <c r="L339" s="95">
        <v>43637</v>
      </c>
      <c r="M339" s="65" t="str">
        <f t="shared" si="21"/>
        <v>jun</v>
      </c>
    </row>
    <row r="340" spans="1:13" x14ac:dyDescent="0.25">
      <c r="A340" s="1" t="s">
        <v>600</v>
      </c>
      <c r="B340" s="1" t="str">
        <f t="shared" si="22"/>
        <v>Provincie</v>
      </c>
      <c r="C340" s="1" t="s">
        <v>566</v>
      </c>
      <c r="D340" s="1" t="s">
        <v>450</v>
      </c>
      <c r="E340" s="2" t="s">
        <v>855</v>
      </c>
      <c r="F340" s="2" t="s">
        <v>626</v>
      </c>
      <c r="G340" s="68" t="s">
        <v>626</v>
      </c>
      <c r="H340" s="68" t="s">
        <v>855</v>
      </c>
      <c r="I340" s="1" t="str">
        <f>IF($C340 = "Aerts Evelien", "Economie",
IF($C340 = "Agyei Nena", "Vrije Tijd",
IF($C340 = "Antwerpen Fietsprovincie", "Mobilteit",
IF($C340 = "APS Marijke", "Leefmileu",
IF($C340 = "ART Kathleen", "Economie",
IF($C340 = "Brinckman Lobke", "Leefmileu",
IF($C340 = "communicatie@denekker.be", "Vrije Tijd",
IF($C340 = "De Keyzer Anouche", "Vrije Tijd",
IF($C340 = "Deman Sabine", "Onderwijs en Educatie",
IF($C340 = "D'Haenens Eva", "Vrije Tijd",
IF($C340 = "Dienst Economie (DEIS)", "Economie",
IF($C340 = "Dienst Erfgoed", "Ruimte",
IF($C340 = "Druart Valerie", "Provinciebestuur",
IF($C340 = "Gijsbrechts Thalia", "Leefmileu",
IF($C340 = "Grasso Diana", "Leefmileu",
IF($C340 = "Hofkens Dorien", "Vrije Tijd",
IF($C340 = "Info (Europa Direct)", "Economie",
IF($C340 = "Info (VZW Kempens Landschap)", "Vrije Tijd",
IF($C340 = "Jassime Meeusen", "Extern",
IF($C340 = "Kabinet van de Gouverneur", "Provinciebestuur",
IF($C340 = "Kasteel d'Ursel", "Vrije Tijd",
IF($C340 = "Kopop", "Onderwijs en Educatie",
IF($C340 = "Mermans Mieke", "Vrije Tijd",
IF($C340 = "Pers Provincie Antwerpen", "Provinciebestuur",
IF($C340 = "Pluym Maarten", "Leefmileu",
IF($C340 = "Praet Petra", "Economie",
IF($C340 = "Ragas Sophie", "Ruimte",
IF($C340 = "Rosier Mariel", "Vrije Tijd",
IF($C340 = "Ruimte Provincie Antwerpen", "Ruimte",
IF($C340 = "Sapolaite Justina", "Vrije Tijd",
IF($C340 = "Sonja Geurts", "Extern - Vrije Tijd",
IF($C340 = "Stuer Soraya", "Economie",
IF($C340 = "Toerisme Scheldeland", "Vrije Tijd",
IF($C340 = "Van Daele Gert", "Onderwijs en Educatie",
IF($C340 = "Van Houselt Marleen", "Onderwijs en Educatie",
IF($C340 = "Van Malderen Nele", "Onderwijs en Educatie",
IF($C340 = "Vandendriessche Kathleen", "Vrije Tijd",
IF($C340 = "Vercammen Katrijn", "Ruimte",
IF($C340 = "Wouters Nancy", "Vrije Tijd",
IF($C340 = "Wouters Sarah (PGRM)", "Vrije Tijd",
IF($C340 = "Gatto Duan", "Vrije Tijd",
IF($C340 = "Verhelst Hilde", "Provinciebestuur",
IF($C340 = "de Warande", "Vrije Tijd",
IF($C340 = "Galle Inge", "Onderwijs en Educatie",
IF($C340 = "Verhaert Katleen", "Ruimte",
IF($C340 = "Interreg", "Economie",
IF($C340 = "Maris Sophie", "Leefmileu",
IF($C340 = "Van Grieken Heleen", "Economie",
IF($C340 = "Koninklijk conservatorium Antwerpen", "Vrije Tijd",
IF($C340 = "Art Katleen", "Economie",
IF($C340 = "OS_Redactie_Persbericht", "Provinciebestuur", "?")))))))))))))))))))))))))))))))))))))))))))))))))))</f>
        <v>Vrije Tijd</v>
      </c>
      <c r="J340" s="1" t="s">
        <v>35</v>
      </c>
      <c r="K340" s="1" t="s">
        <v>16</v>
      </c>
      <c r="L340" s="95">
        <v>43637</v>
      </c>
      <c r="M340" s="65" t="str">
        <f t="shared" si="21"/>
        <v>jun</v>
      </c>
    </row>
    <row r="341" spans="1:13" x14ac:dyDescent="0.25">
      <c r="A341" s="1" t="s">
        <v>600</v>
      </c>
      <c r="B341" s="1" t="str">
        <f t="shared" si="22"/>
        <v>Provincie</v>
      </c>
      <c r="C341" s="1" t="s">
        <v>157</v>
      </c>
      <c r="D341" s="1" t="s">
        <v>458</v>
      </c>
      <c r="E341" s="2" t="s">
        <v>855</v>
      </c>
      <c r="F341" s="2" t="s">
        <v>855</v>
      </c>
      <c r="G341" s="68" t="s">
        <v>626</v>
      </c>
      <c r="H341" s="68" t="s">
        <v>855</v>
      </c>
      <c r="I341" s="1" t="str">
        <f>IF($C341 = "Aerts Evelien", "Economie",
IF($C341 = "Agyei Nena", "Vrije Tijd",
IF($C341 = "Antwerpen Fietsprovincie", "Mobilteit",
IF($C341 = "APS Marijke", "Leefmileu",
IF($C341 = "ART Kathleen", "Economie",
IF($C341 = "Brinckman Lobke", "Leefmileu",
IF($C341 = "communicatie@denekker.be", "Vrije Tijd",
IF($C341 = "De Keyzer Anouche", "Vrije Tijd",
IF($C341 = "Deman Sabine", "Onderwijs en Educatie",
IF($C341 = "D'Haenens Eva", "Vrije Tijd",
IF($C341 = "Dienst Economie (DEIS)", "Economie",
IF($C341 = "Dienst Erfgoed", "Ruimte",
IF($C341 = "Druart Valerie", "Provinciebestuur",
IF($C341 = "Gijsbrechts Thalia", "Leefmileu",
IF($C341 = "Grasso Diana", "Leefmileu",
IF($C341 = "Hofkens Dorien", "Vrije Tijd",
IF($C341 = "Info (Europa Direct)", "Economie",
IF($C341 = "Info (VZW Kempens Landschap)", "Vrije Tijd",
IF($C341 = "Jassime Meeusen", "Extern",
IF($C341 = "Kabinet van de Gouverneur", "Provinciebestuur",
IF($C341 = "Kasteel d'Ursel", "Vrije Tijd",
IF($C341 = "Kopop", "Onderwijs en Educatie",
IF($C341 = "Mermans Mieke", "Vrije Tijd",
IF($C341 = "Pers Provincie Antwerpen", "Provinciebestuur",
IF($C341 = "Pluym Maarten", "Leefmileu",
IF($C341 = "Praet Petra", "Economie",
IF($C341 = "Ragas Sophie", "Ruimte",
IF($C341 = "Rosier Mariel", "Vrije Tijd",
IF($C341 = "Ruimte Provincie Antwerpen", "Ruimte",
IF($C341 = "Sapolaite Justina", "Vrije Tijd",
IF($C341 = "Sonja Geurts", "Extern - Vrije Tijd",
IF($C341 = "Stuer Soraya", "Economie",
IF($C341 = "Toerisme Scheldeland", "Vrije Tijd",
IF($C341 = "Van Daele Gert", "Onderwijs en Educatie",
IF($C341 = "Van Houselt Marleen", "Onderwijs en Educatie",
IF($C341 = "Van Malderen Nele", "Onderwijs en Educatie",
IF($C341 = "Vandendriessche Kathleen", "Vrije Tijd",
IF($C341 = "Vercammen Katrijn", "Ruimte",
IF($C341 = "Wouters Nancy", "Vrije Tijd",
IF($C341 = "Wouters Sarah (PGRM)", "Vrije Tijd",
IF($C341 = "Gatto Duan", "Vrije Tijd",
IF($C341 = "Verhelst Hilde", "Provinciebestuur",
IF($C341 = "de Warande", "Vrije Tijd",
IF($C341 = "Galle Inge", "Onderwijs en Educatie",
IF($C341 = "Verhaert Katleen", "Ruimte",
IF($C341 = "Interreg", "Economie",
IF($C341 = "Maris Sophie", "Leefmileu",
IF($C341 = "Van Grieken Heleen", "Economie",
IF($C341 = "Koninklijk conservatorium Antwerpen", "Vrije Tijd",
IF($C341 = "Art Katleen", "Economie",
IF($C341 = "OS_Redactie_Persbericht", "Provinciebestuur", "?")))))))))))))))))))))))))))))))))))))))))))))))))))</f>
        <v>Economie</v>
      </c>
      <c r="J341" s="1" t="s">
        <v>648</v>
      </c>
      <c r="K341" s="1" t="s">
        <v>16</v>
      </c>
      <c r="L341" s="95">
        <v>43640</v>
      </c>
      <c r="M341" s="65" t="str">
        <f t="shared" si="21"/>
        <v>jun</v>
      </c>
    </row>
    <row r="342" spans="1:13" x14ac:dyDescent="0.25">
      <c r="A342" s="1" t="s">
        <v>600</v>
      </c>
      <c r="B342" s="1" t="str">
        <f t="shared" si="22"/>
        <v>Provincie</v>
      </c>
      <c r="C342" s="1" t="s">
        <v>61</v>
      </c>
      <c r="D342" s="1" t="s">
        <v>454</v>
      </c>
      <c r="E342" s="2" t="s">
        <v>855</v>
      </c>
      <c r="F342" s="2" t="s">
        <v>626</v>
      </c>
      <c r="G342" s="68" t="s">
        <v>855</v>
      </c>
      <c r="H342" s="68" t="s">
        <v>626</v>
      </c>
      <c r="I342" s="1" t="s">
        <v>591</v>
      </c>
      <c r="J342" s="1" t="s">
        <v>863</v>
      </c>
      <c r="K342" s="1" t="s">
        <v>16</v>
      </c>
      <c r="L342" s="95">
        <v>43640</v>
      </c>
      <c r="M342" s="65" t="str">
        <f t="shared" si="21"/>
        <v>jun</v>
      </c>
    </row>
    <row r="343" spans="1:13" x14ac:dyDescent="0.25">
      <c r="A343" s="1" t="s">
        <v>600</v>
      </c>
      <c r="B343" s="1" t="str">
        <f t="shared" si="22"/>
        <v>Provincie</v>
      </c>
      <c r="C343" s="1" t="s">
        <v>61</v>
      </c>
      <c r="D343" s="16" t="s">
        <v>455</v>
      </c>
      <c r="E343" s="2" t="s">
        <v>855</v>
      </c>
      <c r="F343" s="2" t="s">
        <v>626</v>
      </c>
      <c r="G343" s="68" t="s">
        <v>855</v>
      </c>
      <c r="H343" s="68" t="s">
        <v>855</v>
      </c>
      <c r="I343" s="1" t="s">
        <v>591</v>
      </c>
      <c r="J343" s="1" t="s">
        <v>863</v>
      </c>
      <c r="K343" s="1" t="s">
        <v>16</v>
      </c>
      <c r="L343" s="95">
        <v>43640</v>
      </c>
      <c r="M343" s="65" t="str">
        <f t="shared" si="21"/>
        <v>jun</v>
      </c>
    </row>
    <row r="344" spans="1:13" x14ac:dyDescent="0.25">
      <c r="A344" s="1" t="s">
        <v>600</v>
      </c>
      <c r="B344" s="1" t="str">
        <f t="shared" si="22"/>
        <v>Provincie</v>
      </c>
      <c r="C344" s="1" t="s">
        <v>148</v>
      </c>
      <c r="D344" s="84" t="s">
        <v>459</v>
      </c>
      <c r="E344" s="2" t="s">
        <v>626</v>
      </c>
      <c r="F344" s="2" t="s">
        <v>855</v>
      </c>
      <c r="G344" s="68" t="str">
        <f>IF($F344= "Nee", "Nee",  IF(F344 = "Ja", "?", ""))</f>
        <v>Nee</v>
      </c>
      <c r="H344" s="68" t="s">
        <v>855</v>
      </c>
      <c r="I344" s="1" t="str">
        <f>IF($C344 = "Aerts Evelien", "Economie",
IF($C344 = "Agyei Nena", "Vrije Tijd",
IF($C344 = "Antwerpen Fietsprovincie", "Mobilteit",
IF($C344 = "APS Marijke", "Leefmileu",
IF($C344 = "ART Kathleen", "Economie",
IF($C344 = "Brinckman Lobke", "Leefmileu",
IF($C344 = "communicatie@denekker.be", "Vrije Tijd",
IF($C344 = "De Keyzer Anouche", "Vrije Tijd",
IF($C344 = "Deman Sabine", "Onderwijs en Educatie",
IF($C344 = "D'Haenens Eva", "Vrije Tijd",
IF($C344 = "Dienst Economie (DEIS)", "Economie",
IF($C344 = "Dienst Erfgoed", "Ruimte",
IF($C344 = "Druart Valerie", "Provinciebestuur",
IF($C344 = "Gijsbrechts Thalia", "Leefmileu",
IF($C344 = "Grasso Diana", "Leefmileu",
IF($C344 = "Hofkens Dorien", "Vrije Tijd",
IF($C344 = "Info (Europa Direct)", "Economie",
IF($C344 = "Info (VZW Kempens Landschap)", "Vrije Tijd",
IF($C344 = "Jassime Meeusen", "Extern",
IF($C344 = "Kabinet van de Gouverneur", "Provinciebestuur",
IF($C344 = "Kasteel d'Ursel", "Vrije Tijd",
IF($C344 = "Kopop", "Onderwijs en Educatie",
IF($C344 = "Mermans Mieke", "Vrije Tijd",
IF($C344 = "Pers Provincie Antwerpen", "Provinciebestuur",
IF($C344 = "Pluym Maarten", "Leefmileu",
IF($C344 = "Praet Petra", "Economie",
IF($C344 = "Ragas Sophie", "Ruimte",
IF($C344 = "Rosier Mariel", "Vrije Tijd",
IF($C344 = "Ruimte Provincie Antwerpen", "Ruimte",
IF($C344 = "Sapolaite Justina", "Vrije Tijd",
IF($C344 = "Sonja Geurts", "Extern - Vrije Tijd",
IF($C344 = "Stuer Soraya", "Economie",
IF($C344 = "Toerisme Scheldeland", "Vrije Tijd",
IF($C344 = "Van Daele Gert", "Onderwijs en Educatie",
IF($C344 = "Van Houselt Marleen", "Onderwijs en Educatie",
IF($C344 = "Van Malderen Nele", "Onderwijs en Educatie",
IF($C344 = "Vandendriessche Kathleen", "Vrije Tijd",
IF($C344 = "Vercammen Katrijn", "Ruimte",
IF($C344 = "Wouters Nancy", "Vrije Tijd",
IF($C344 = "Wouters Sarah (PGRM)", "Vrije Tijd",
IF($C344 = "Gatto Duan", "Vrije Tijd",
IF($C344 = "Verhelst Hilde", "Provinciebestuur",
IF($C344 = "de Warande", "Vrije Tijd",
IF($C344 = "Galle Inge", "Onderwijs en Educatie",
IF($C344 = "Verhaert Katleen", "Ruimte",
IF($C344 = "Interreg", "Economie",
IF($C344 = "Maris Sophie", "Leefmileu",
IF($C344 = "Van Grieken Heleen", "Economie",
IF($C344 = "Koninklijk conservatorium Antwerpen", "Vrije Tijd",
IF($C344 = "Art Katleen", "Economie",
IF($C344 = "OS_Redactie_Persbericht", "Provinciebestuur", "?")))))))))))))))))))))))))))))))))))))))))))))))))))</f>
        <v>Onderwijs en Educatie</v>
      </c>
      <c r="J344" s="1" t="str">
        <f>IF($C344 = "Aerts Evelien", "?",
IF($C344 = "Agyei Nena", "zilvermeer",
IF($C344 = "Antwerpen Fietsprovincie", "?",
IF($C344 = "APS Marijke", "?",
IF($C344 = "ART Kathleen", "POM Antwerpen",
IF($C344 = "Brinckman Lobke", "MOS",
IF($C344 = "communicatie@denekker.be", "De Nekker",
IF($C344 = "De Keyzer Anouche", "PGRA",
IF($C344 = "Deman Sabine", "Campus Vesta",
IF($C344 = "D'Haenens Eva", "Arboretum",
IF($C344 = "Dienst Economie (DEIS)", "Economie, innovatie en Samenleving",
IF($C344 = "Dienst Erfgoed", "Erfgoed",
IF($C344 = "Druart Valerie", "?",
IF($C344 = "Gijsbrechts Thalia", "Waterbeleid",
IF($C344 = "Grasso Diana", "Kamp C",
IF($C344 = "Hofkens Dorien", "Zilvermeer",
IF($C344 = "Info (Europa Direct)", "europa",
IF($C344 = "Info (VZW Kempens Landschap)", "Kempens Landschap",
IF($C344 = "Jassime Meeusen", "Interreg",
IF($C344 = "Kabinet van de Gouverneur", "Gouverneur",
IF($C344 = "Kasteel d'Ursel", "Kasteel d'Ursel",
IF($C344 = "Kopop", "Veiligheidsinstituut",
IF($C344 = "Mermans Mieke", "De Warande",
IF($C344 = "Pers Provincie Antwerpen", "?",
IF($C344 = "Pluym Maarten", "Regionale Landschappen",
IF($C344 = "Praet Petra", "Havencentrum",
IF($C344 = "Ragas Sophie", "Erfgoed",
IF($C344 = "Rosier Mariel", "Toerisme Provincie Antwerpen",
IF($C344 = "Ruimte Provincie Antwerpen", "?",
IF($C344 = "Sapolaite Justina", "PGRM",
IF($C344 = "Sonja Geurts", "Kempens Landschap",
IF($C344 = "Stuer Soraya", "?",
IF($C344 = "Toerisme Scheldeland", "Toerisme provincie Antwerpen",
IF($C344 = "Van Daele Gert", "Veiligheidsinstituut",
IF($C344 = "Van Houselt Marleen", "Suske en Wiske",
IF($C344 = "Van Malderen Nele", "?",
IF($C344 = "Vandendriessche Kathleen", "De Schorre",
IF($C344 = "Vercammen Katrijn", "?",
IF($C344 = "Wouters Nancy", "PGRK",
IF($C344 = "Wouters Sarah (PGRM)", "PGRM",
IF($C344 = "Gatto Duan", "PGRA - M - K",
IF($C344 = "Verhelst Hilde", "?",
IF($C344 = "de Warande", "De Warande",
IF($C344 = "Galle Inge", "PITO",
IF($C344 = "Maris Sophie", "Regionale Landschappen",
IF($C344 = "OS_Redactie_Persbericht", "?", "?"))))))))))))))))))))))))))))))))))))))))))))))</f>
        <v>Suske en Wiske</v>
      </c>
      <c r="K344" s="1" t="s">
        <v>11</v>
      </c>
      <c r="L344" s="95">
        <v>43640</v>
      </c>
      <c r="M344" s="65" t="str">
        <f t="shared" si="21"/>
        <v>jun</v>
      </c>
    </row>
    <row r="345" spans="1:13" x14ac:dyDescent="0.25">
      <c r="A345" s="1" t="s">
        <v>600</v>
      </c>
      <c r="B345" s="1" t="str">
        <f t="shared" si="22"/>
        <v>Persdienst</v>
      </c>
      <c r="C345" s="1" t="s">
        <v>84</v>
      </c>
      <c r="D345" s="1" t="s">
        <v>456</v>
      </c>
      <c r="E345" s="1" t="s">
        <v>626</v>
      </c>
      <c r="F345" s="2" t="s">
        <v>626</v>
      </c>
      <c r="G345" s="68" t="s">
        <v>626</v>
      </c>
      <c r="H345" s="68" t="s">
        <v>855</v>
      </c>
      <c r="I345" s="1" t="s">
        <v>594</v>
      </c>
      <c r="J345" s="1" t="s">
        <v>631</v>
      </c>
      <c r="K345" s="1" t="s">
        <v>16</v>
      </c>
      <c r="L345" s="95">
        <v>43640</v>
      </c>
      <c r="M345" s="65" t="str">
        <f t="shared" si="21"/>
        <v>jun</v>
      </c>
    </row>
    <row r="346" spans="1:13" x14ac:dyDescent="0.25">
      <c r="A346" s="1" t="s">
        <v>600</v>
      </c>
      <c r="B346" s="1" t="str">
        <f t="shared" si="22"/>
        <v>Persdienst</v>
      </c>
      <c r="C346" s="1" t="s">
        <v>22</v>
      </c>
      <c r="D346" s="22" t="s">
        <v>457</v>
      </c>
      <c r="E346" s="2" t="s">
        <v>626</v>
      </c>
      <c r="F346" s="1" t="s">
        <v>626</v>
      </c>
      <c r="G346" s="68" t="s">
        <v>855</v>
      </c>
      <c r="H346" s="68" t="s">
        <v>855</v>
      </c>
      <c r="I346" s="17" t="s">
        <v>590</v>
      </c>
      <c r="J346" s="17" t="s">
        <v>642</v>
      </c>
      <c r="K346" s="1" t="s">
        <v>11</v>
      </c>
      <c r="L346" s="95">
        <v>43640</v>
      </c>
      <c r="M346" s="65" t="str">
        <f t="shared" si="21"/>
        <v>jun</v>
      </c>
    </row>
    <row r="347" spans="1:13" x14ac:dyDescent="0.25">
      <c r="A347" s="1" t="s">
        <v>600</v>
      </c>
      <c r="B347" s="1" t="str">
        <f t="shared" si="22"/>
        <v>Provincie</v>
      </c>
      <c r="C347" s="1" t="s">
        <v>112</v>
      </c>
      <c r="D347" s="1" t="s">
        <v>460</v>
      </c>
      <c r="E347" s="2" t="s">
        <v>855</v>
      </c>
      <c r="F347" s="2" t="s">
        <v>626</v>
      </c>
      <c r="G347" s="68" t="s">
        <v>855</v>
      </c>
      <c r="H347" s="68" t="s">
        <v>626</v>
      </c>
      <c r="I347" s="1" t="str">
        <f>IF($C347 = "Aerts Evelien", "Economie",
IF($C347 = "Agyei Nena", "Vrije Tijd",
IF($C347 = "Antwerpen Fietsprovincie", "Mobilteit",
IF($C347 = "APS Marijke", "Leefmileu",
IF($C347 = "ART Kathleen", "Economie",
IF($C347 = "Brinckman Lobke", "Leefmileu",
IF($C347 = "communicatie@denekker.be", "Vrije Tijd",
IF($C347 = "De Keyzer Anouche", "Vrije Tijd",
IF($C347 = "Deman Sabine", "Onderwijs en Educatie",
IF($C347 = "D'Haenens Eva", "Vrije Tijd",
IF($C347 = "Dienst Economie (DEIS)", "Economie",
IF($C347 = "Dienst Erfgoed", "Ruimte",
IF($C347 = "Druart Valerie", "Provinciebestuur",
IF($C347 = "Gijsbrechts Thalia", "Leefmileu",
IF($C347 = "Grasso Diana", "Leefmileu",
IF($C347 = "Hofkens Dorien", "Vrije Tijd",
IF($C347 = "Info (Europa Direct)", "Economie",
IF($C347 = "Info (VZW Kempens Landschap)", "Vrije Tijd",
IF($C347 = "Jassime Meeusen", "Extern",
IF($C347 = "Kabinet van de Gouverneur", "Provinciebestuur",
IF($C347 = "Kasteel d'Ursel", "Vrije Tijd",
IF($C347 = "Kopop", "Onderwijs en Educatie",
IF($C347 = "Mermans Mieke", "Vrije Tijd",
IF($C347 = "Pers Provincie Antwerpen", "Provinciebestuur",
IF($C347 = "Pluym Maarten", "Leefmileu",
IF($C347 = "Praet Petra", "Economie",
IF($C347 = "Ragas Sophie", "Ruimte",
IF($C347 = "Rosier Mariel", "Vrije Tijd",
IF($C347 = "Ruimte Provincie Antwerpen", "Ruimte",
IF($C347 = "Sapolaite Justina", "Vrije Tijd",
IF($C347 = "Sonja Geurts", "Extern - Vrije Tijd",
IF($C347 = "Stuer Soraya", "Economie",
IF($C347 = "Toerisme Scheldeland", "Vrije Tijd",
IF($C347 = "Van Daele Gert", "Onderwijs en Educatie",
IF($C347 = "Van Houselt Marleen", "Onderwijs en Educatie",
IF($C347 = "Van Malderen Nele", "Onderwijs en Educatie",
IF($C347 = "Vandendriessche Kathleen", "Vrije Tijd",
IF($C347 = "Vercammen Katrijn", "Ruimte",
IF($C347 = "Wouters Nancy", "Vrije Tijd",
IF($C347 = "Wouters Sarah (PGRM)", "Vrije Tijd",
IF($C347 = "Gatto Duan", "Vrije Tijd",
IF($C347 = "Verhelst Hilde", "Provinciebestuur",
IF($C347 = "de Warande", "Vrije Tijd",
IF($C347 = "Galle Inge", "Onderwijs en Educatie",
IF($C347 = "Verhaert Katleen", "Ruimte",
IF($C347 = "Interreg", "Economie",
IF($C347 = "Maris Sophie", "Leefmileu",
IF($C347 = "Van Grieken Heleen", "Economie",
IF($C347 = "Koninklijk conservatorium Antwerpen", "Vrije Tijd",
IF($C347 = "Art Katleen", "Economie",
IF($C347 = "OS_Redactie_Persbericht", "Provinciebestuur", "?")))))))))))))))))))))))))))))))))))))))))))))))))))</f>
        <v>Vrije Tijd</v>
      </c>
      <c r="J347" s="1" t="str">
        <f>IF($C347 = "Aerts Evelien", "?",
IF($C347 = "Agyei Nena", "zilvermeer",
IF($C347 = "Antwerpen Fietsprovincie", "?",
IF($C347 = "APS Marijke", "?",
IF($C347 = "ART Kathleen", "POM Antwerpen",
IF($C347 = "Brinckman Lobke", "MOS",
IF($C347 = "communicatie@denekker.be", "De Nekker",
IF($C347 = "De Keyzer Anouche", "PGRA",
IF($C347 = "Deman Sabine", "Campus Vesta",
IF($C347 = "D'Haenens Eva", "Arboretum",
IF($C347 = "Dienst Economie (DEIS)", "Economie, innovatie en Samenleving",
IF($C347 = "Dienst Erfgoed", "Erfgoed",
IF($C347 = "Druart Valerie", "?",
IF($C347 = "Gijsbrechts Thalia", "Waterbeleid",
IF($C347 = "Grasso Diana", "Kamp C",
IF($C347 = "Hofkens Dorien", "Zilvermeer",
IF($C347 = "Info (Europa Direct)", "europa",
IF($C347 = "Info (VZW Kempens Landschap)", "Kempens Landschap",
IF($C347 = "Jassime Meeusen", "Interreg",
IF($C347 = "Kabinet van de Gouverneur", "Gouverneur",
IF($C347 = "Kasteel d'Ursel", "Kasteel d'Ursel",
IF($C347 = "Kopop", "Veiligheidsinstituut",
IF($C347 = "Mermans Mieke", "De Warande",
IF($C347 = "Pers Provincie Antwerpen", "?",
IF($C347 = "Pluym Maarten", "Regionale Landschappen",
IF($C347 = "Praet Petra", "Havencentrum",
IF($C347 = "Ragas Sophie", "Erfgoed",
IF($C347 = "Rosier Mariel", "Toerisme Provincie Antwerpen",
IF($C347 = "Ruimte Provincie Antwerpen", "?",
IF($C347 = "Sapolaite Justina", "PGRM",
IF($C347 = "Sonja Geurts", "Kempens Landschap",
IF($C347 = "Stuer Soraya", "?",
IF($C347 = "Toerisme Scheldeland", "Toerisme provincie Antwerpen",
IF($C347 = "Van Daele Gert", "Veiligheidsinstituut",
IF($C347 = "Van Houselt Marleen", "Suske en Wiske",
IF($C347 = "Van Malderen Nele", "?",
IF($C347 = "Vandendriessche Kathleen", "De Schorre",
IF($C347 = "Vercammen Katrijn", "?",
IF($C347 = "Wouters Nancy", "PGRK",
IF($C347 = "Wouters Sarah (PGRM)", "PGRM",
IF($C347 = "Gatto Duan", "PGRA - M - K",
IF($C347 = "Verhelst Hilde", "?",
IF($C347 = "de Warande", "De Warande",
IF($C347 = "Galle Inge", "PITO",
IF($C347 = "Maris Sophie", "Regionale Landschappen",
IF($C347 = "OS_Redactie_Persbericht", "?", "?"))))))))))))))))))))))))))))))))))))))))))))))</f>
        <v>PGRK</v>
      </c>
      <c r="K347" s="1" t="s">
        <v>16</v>
      </c>
      <c r="L347" s="95">
        <v>43640</v>
      </c>
      <c r="M347" s="65" t="str">
        <f t="shared" si="21"/>
        <v>jun</v>
      </c>
    </row>
    <row r="348" spans="1:13" x14ac:dyDescent="0.25">
      <c r="A348" s="1" t="s">
        <v>600</v>
      </c>
      <c r="B348" s="1" t="str">
        <f t="shared" si="22"/>
        <v>Provincie</v>
      </c>
      <c r="C348" s="1" t="s">
        <v>157</v>
      </c>
      <c r="D348" s="1" t="s">
        <v>463</v>
      </c>
      <c r="E348" s="2" t="s">
        <v>855</v>
      </c>
      <c r="F348" s="2" t="s">
        <v>626</v>
      </c>
      <c r="G348" s="68" t="s">
        <v>626</v>
      </c>
      <c r="H348" s="68" t="s">
        <v>855</v>
      </c>
      <c r="I348" s="1" t="str">
        <f>IF($C348 = "Aerts Evelien", "Economie",
IF($C348 = "Agyei Nena", "Vrije Tijd",
IF($C348 = "Antwerpen Fietsprovincie", "Mobilteit",
IF($C348 = "APS Marijke", "Leefmileu",
IF($C348 = "ART Kathleen", "Economie",
IF($C348 = "Brinckman Lobke", "Leefmileu",
IF($C348 = "communicatie@denekker.be", "Vrije Tijd",
IF($C348 = "De Keyzer Anouche", "Vrije Tijd",
IF($C348 = "Deman Sabine", "Onderwijs en Educatie",
IF($C348 = "D'Haenens Eva", "Vrije Tijd",
IF($C348 = "Dienst Economie (DEIS)", "Economie",
IF($C348 = "Dienst Erfgoed", "Ruimte",
IF($C348 = "Druart Valerie", "Provinciebestuur",
IF($C348 = "Gijsbrechts Thalia", "Leefmileu",
IF($C348 = "Grasso Diana", "Leefmileu",
IF($C348 = "Hofkens Dorien", "Vrije Tijd",
IF($C348 = "Info (Europa Direct)", "Economie",
IF($C348 = "Info (VZW Kempens Landschap)", "Vrije Tijd",
IF($C348 = "Jassime Meeusen", "Extern",
IF($C348 = "Kabinet van de Gouverneur", "Provinciebestuur",
IF($C348 = "Kasteel d'Ursel", "Vrije Tijd",
IF($C348 = "Kopop", "Onderwijs en Educatie",
IF($C348 = "Mermans Mieke", "Vrije Tijd",
IF($C348 = "Pers Provincie Antwerpen", "Provinciebestuur",
IF($C348 = "Pluym Maarten", "Leefmileu",
IF($C348 = "Praet Petra", "Economie",
IF($C348 = "Ragas Sophie", "Ruimte",
IF($C348 = "Rosier Mariel", "Vrije Tijd",
IF($C348 = "Ruimte Provincie Antwerpen", "Ruimte",
IF($C348 = "Sapolaite Justina", "Vrije Tijd",
IF($C348 = "Sonja Geurts", "Extern - Vrije Tijd",
IF($C348 = "Stuer Soraya", "Economie",
IF($C348 = "Toerisme Scheldeland", "Vrije Tijd",
IF($C348 = "Van Daele Gert", "Onderwijs en Educatie",
IF($C348 = "Van Houselt Marleen", "Onderwijs en Educatie",
IF($C348 = "Van Malderen Nele", "Onderwijs en Educatie",
IF($C348 = "Vandendriessche Kathleen", "Vrije Tijd",
IF($C348 = "Vercammen Katrijn", "Ruimte",
IF($C348 = "Wouters Nancy", "Vrije Tijd",
IF($C348 = "Wouters Sarah (PGRM)", "Vrije Tijd",
IF($C348 = "Gatto Duan", "Vrije Tijd",
IF($C348 = "Verhelst Hilde", "Provinciebestuur",
IF($C348 = "de Warande", "Vrije Tijd",
IF($C348 = "Galle Inge", "Onderwijs en Educatie",
IF($C348 = "Verhaert Katleen", "Ruimte",
IF($C348 = "Interreg", "Economie",
IF($C348 = "Maris Sophie", "Leefmileu",
IF($C348 = "Van Grieken Heleen", "Economie",
IF($C348 = "Koninklijk conservatorium Antwerpen", "Vrije Tijd",
IF($C348 = "Art Katleen", "Economie",
IF($C348 = "OS_Redactie_Persbericht", "Provinciebestuur", "?")))))))))))))))))))))))))))))))))))))))))))))))))))</f>
        <v>Economie</v>
      </c>
      <c r="J348" s="1" t="s">
        <v>648</v>
      </c>
      <c r="K348" s="1" t="s">
        <v>16</v>
      </c>
      <c r="L348" s="95">
        <v>43641</v>
      </c>
      <c r="M348" s="65" t="str">
        <f t="shared" si="21"/>
        <v>jun</v>
      </c>
    </row>
    <row r="349" spans="1:13" x14ac:dyDescent="0.25">
      <c r="A349" s="1" t="s">
        <v>600</v>
      </c>
      <c r="B349" s="1" t="str">
        <f t="shared" si="22"/>
        <v>Persdienst</v>
      </c>
      <c r="C349" s="1" t="s">
        <v>84</v>
      </c>
      <c r="D349" s="1" t="s">
        <v>461</v>
      </c>
      <c r="E349" s="2" t="s">
        <v>855</v>
      </c>
      <c r="F349" s="2" t="s">
        <v>626</v>
      </c>
      <c r="G349" s="68" t="s">
        <v>855</v>
      </c>
      <c r="H349" s="68" t="s">
        <v>626</v>
      </c>
      <c r="I349" s="1" t="s">
        <v>594</v>
      </c>
      <c r="J349" s="1" t="s">
        <v>131</v>
      </c>
      <c r="K349" s="1" t="s">
        <v>16</v>
      </c>
      <c r="L349" s="95">
        <v>43641</v>
      </c>
      <c r="M349" s="65" t="str">
        <f t="shared" si="21"/>
        <v>jun</v>
      </c>
    </row>
    <row r="350" spans="1:13" x14ac:dyDescent="0.25">
      <c r="A350" s="1" t="s">
        <v>600</v>
      </c>
      <c r="B350" s="1" t="str">
        <f t="shared" si="22"/>
        <v>Provincie</v>
      </c>
      <c r="C350" s="1" t="s">
        <v>566</v>
      </c>
      <c r="D350" s="1" t="s">
        <v>462</v>
      </c>
      <c r="E350" s="2" t="s">
        <v>855</v>
      </c>
      <c r="F350" s="2" t="s">
        <v>626</v>
      </c>
      <c r="G350" s="68" t="s">
        <v>626</v>
      </c>
      <c r="H350" s="68" t="s">
        <v>855</v>
      </c>
      <c r="I350" s="1" t="str">
        <f>IF($C350 = "Aerts Evelien", "Economie",
IF($C350 = "Agyei Nena", "Vrije Tijd",
IF($C350 = "Antwerpen Fietsprovincie", "Mobilteit",
IF($C350 = "APS Marijke", "Leefmileu",
IF($C350 = "ART Kathleen", "Economie",
IF($C350 = "Brinckman Lobke", "Leefmileu",
IF($C350 = "communicatie@denekker.be", "Vrije Tijd",
IF($C350 = "De Keyzer Anouche", "Vrije Tijd",
IF($C350 = "Deman Sabine", "Onderwijs en Educatie",
IF($C350 = "D'Haenens Eva", "Vrije Tijd",
IF($C350 = "Dienst Economie (DEIS)", "Economie",
IF($C350 = "Dienst Erfgoed", "Ruimte",
IF($C350 = "Druart Valerie", "Provinciebestuur",
IF($C350 = "Gijsbrechts Thalia", "Leefmileu",
IF($C350 = "Grasso Diana", "Leefmileu",
IF($C350 = "Hofkens Dorien", "Vrije Tijd",
IF($C350 = "Info (Europa Direct)", "Economie",
IF($C350 = "Info (VZW Kempens Landschap)", "Vrije Tijd",
IF($C350 = "Jassime Meeusen", "Extern",
IF($C350 = "Kabinet van de Gouverneur", "Provinciebestuur",
IF($C350 = "Kasteel d'Ursel", "Vrije Tijd",
IF($C350 = "Kopop", "Onderwijs en Educatie",
IF($C350 = "Mermans Mieke", "Vrije Tijd",
IF($C350 = "Pers Provincie Antwerpen", "Provinciebestuur",
IF($C350 = "Pluym Maarten", "Leefmileu",
IF($C350 = "Praet Petra", "Economie",
IF($C350 = "Ragas Sophie", "Ruimte",
IF($C350 = "Rosier Mariel", "Vrije Tijd",
IF($C350 = "Ruimte Provincie Antwerpen", "Ruimte",
IF($C350 = "Sapolaite Justina", "Vrije Tijd",
IF($C350 = "Sonja Geurts", "Extern - Vrije Tijd",
IF($C350 = "Stuer Soraya", "Economie",
IF($C350 = "Toerisme Scheldeland", "Vrije Tijd",
IF($C350 = "Van Daele Gert", "Onderwijs en Educatie",
IF($C350 = "Van Houselt Marleen", "Onderwijs en Educatie",
IF($C350 = "Van Malderen Nele", "Onderwijs en Educatie",
IF($C350 = "Vandendriessche Kathleen", "Vrije Tijd",
IF($C350 = "Vercammen Katrijn", "Ruimte",
IF($C350 = "Wouters Nancy", "Vrije Tijd",
IF($C350 = "Wouters Sarah (PGRM)", "Vrije Tijd",
IF($C350 = "Gatto Duan", "Vrije Tijd",
IF($C350 = "Verhelst Hilde", "Provinciebestuur",
IF($C350 = "de Warande", "Vrije Tijd",
IF($C350 = "Galle Inge", "Onderwijs en Educatie",
IF($C350 = "Verhaert Katleen", "Ruimte",
IF($C350 = "Interreg", "Economie",
IF($C350 = "Maris Sophie", "Leefmileu",
IF($C350 = "Van Grieken Heleen", "Economie",
IF($C350 = "Koninklijk conservatorium Antwerpen", "Vrije Tijd",
IF($C350 = "Art Katleen", "Economie",
IF($C350 = "OS_Redactie_Persbericht", "Provinciebestuur", "?")))))))))))))))))))))))))))))))))))))))))))))))))))</f>
        <v>Vrije Tijd</v>
      </c>
      <c r="J350" s="1" t="s">
        <v>35</v>
      </c>
      <c r="K350" s="1" t="s">
        <v>16</v>
      </c>
      <c r="L350" s="95">
        <v>43641</v>
      </c>
      <c r="M350" s="65" t="str">
        <f t="shared" si="21"/>
        <v>jun</v>
      </c>
    </row>
    <row r="351" spans="1:13" x14ac:dyDescent="0.25">
      <c r="A351" s="1" t="s">
        <v>600</v>
      </c>
      <c r="B351" s="1" t="str">
        <f t="shared" si="22"/>
        <v>Provincie</v>
      </c>
      <c r="C351" s="1" t="s">
        <v>112</v>
      </c>
      <c r="D351" s="1" t="s">
        <v>464</v>
      </c>
      <c r="E351" s="2" t="s">
        <v>855</v>
      </c>
      <c r="F351" s="2" t="s">
        <v>626</v>
      </c>
      <c r="G351" s="68" t="s">
        <v>626</v>
      </c>
      <c r="H351" s="68" t="s">
        <v>855</v>
      </c>
      <c r="I351" s="1" t="str">
        <f>IF($C351 = "Aerts Evelien", "Economie",
IF($C351 = "Agyei Nena", "Vrije Tijd",
IF($C351 = "Antwerpen Fietsprovincie", "Mobilteit",
IF($C351 = "APS Marijke", "Leefmileu",
IF($C351 = "ART Kathleen", "Economie",
IF($C351 = "Brinckman Lobke", "Leefmileu",
IF($C351 = "communicatie@denekker.be", "Vrije Tijd",
IF($C351 = "De Keyzer Anouche", "Vrije Tijd",
IF($C351 = "Deman Sabine", "Onderwijs en Educatie",
IF($C351 = "D'Haenens Eva", "Vrije Tijd",
IF($C351 = "Dienst Economie (DEIS)", "Economie",
IF($C351 = "Dienst Erfgoed", "Ruimte",
IF($C351 = "Druart Valerie", "Provinciebestuur",
IF($C351 = "Gijsbrechts Thalia", "Leefmileu",
IF($C351 = "Grasso Diana", "Leefmileu",
IF($C351 = "Hofkens Dorien", "Vrije Tijd",
IF($C351 = "Info (Europa Direct)", "Economie",
IF($C351 = "Info (VZW Kempens Landschap)", "Vrije Tijd",
IF($C351 = "Jassime Meeusen", "Extern",
IF($C351 = "Kabinet van de Gouverneur", "Provinciebestuur",
IF($C351 = "Kasteel d'Ursel", "Vrije Tijd",
IF($C351 = "Kopop", "Onderwijs en Educatie",
IF($C351 = "Mermans Mieke", "Vrije Tijd",
IF($C351 = "Pers Provincie Antwerpen", "Provinciebestuur",
IF($C351 = "Pluym Maarten", "Leefmileu",
IF($C351 = "Praet Petra", "Economie",
IF($C351 = "Ragas Sophie", "Ruimte",
IF($C351 = "Rosier Mariel", "Vrije Tijd",
IF($C351 = "Ruimte Provincie Antwerpen", "Ruimte",
IF($C351 = "Sapolaite Justina", "Vrije Tijd",
IF($C351 = "Sonja Geurts", "Extern - Vrije Tijd",
IF($C351 = "Stuer Soraya", "Economie",
IF($C351 = "Toerisme Scheldeland", "Vrije Tijd",
IF($C351 = "Van Daele Gert", "Onderwijs en Educatie",
IF($C351 = "Van Houselt Marleen", "Onderwijs en Educatie",
IF($C351 = "Van Malderen Nele", "Onderwijs en Educatie",
IF($C351 = "Vandendriessche Kathleen", "Vrije Tijd",
IF($C351 = "Vercammen Katrijn", "Ruimte",
IF($C351 = "Wouters Nancy", "Vrije Tijd",
IF($C351 = "Wouters Sarah (PGRM)", "Vrije Tijd",
IF($C351 = "Gatto Duan", "Vrije Tijd",
IF($C351 = "Verhelst Hilde", "Provinciebestuur",
IF($C351 = "de Warande", "Vrije Tijd",
IF($C351 = "Galle Inge", "Onderwijs en Educatie",
IF($C351 = "Verhaert Katleen", "Ruimte",
IF($C351 = "Interreg", "Economie",
IF($C351 = "Maris Sophie", "Leefmileu",
IF($C351 = "Van Grieken Heleen", "Economie",
IF($C351 = "Koninklijk conservatorium Antwerpen", "Vrije Tijd",
IF($C351 = "Art Katleen", "Economie",
IF($C351 = "OS_Redactie_Persbericht", "Provinciebestuur", "?")))))))))))))))))))))))))))))))))))))))))))))))))))</f>
        <v>Vrije Tijd</v>
      </c>
      <c r="J351" s="1" t="str">
        <f>IF($C351 = "Aerts Evelien", "?",
IF($C351 = "Agyei Nena", "zilvermeer",
IF($C351 = "Antwerpen Fietsprovincie", "?",
IF($C351 = "APS Marijke", "?",
IF($C351 = "ART Kathleen", "POM Antwerpen",
IF($C351 = "Brinckman Lobke", "MOS",
IF($C351 = "communicatie@denekker.be", "De Nekker",
IF($C351 = "De Keyzer Anouche", "PGRA",
IF($C351 = "Deman Sabine", "Campus Vesta",
IF($C351 = "D'Haenens Eva", "Arboretum",
IF($C351 = "Dienst Economie (DEIS)", "Economie, innovatie en Samenleving",
IF($C351 = "Dienst Erfgoed", "Erfgoed",
IF($C351 = "Druart Valerie", "?",
IF($C351 = "Gijsbrechts Thalia", "Waterbeleid",
IF($C351 = "Grasso Diana", "Kamp C",
IF($C351 = "Hofkens Dorien", "Zilvermeer",
IF($C351 = "Info (Europa Direct)", "europa",
IF($C351 = "Info (VZW Kempens Landschap)", "Kempens Landschap",
IF($C351 = "Jassime Meeusen", "Interreg",
IF($C351 = "Kabinet van de Gouverneur", "Gouverneur",
IF($C351 = "Kasteel d'Ursel", "Kasteel d'Ursel",
IF($C351 = "Kopop", "Veiligheidsinstituut",
IF($C351 = "Mermans Mieke", "De Warande",
IF($C351 = "Pers Provincie Antwerpen", "?",
IF($C351 = "Pluym Maarten", "Regionale Landschappen",
IF($C351 = "Praet Petra", "Havencentrum",
IF($C351 = "Ragas Sophie", "Erfgoed",
IF($C351 = "Rosier Mariel", "Toerisme Provincie Antwerpen",
IF($C351 = "Ruimte Provincie Antwerpen", "?",
IF($C351 = "Sapolaite Justina", "PGRM",
IF($C351 = "Sonja Geurts", "Kempens Landschap",
IF($C351 = "Stuer Soraya", "?",
IF($C351 = "Toerisme Scheldeland", "Toerisme provincie Antwerpen",
IF($C351 = "Van Daele Gert", "Veiligheidsinstituut",
IF($C351 = "Van Houselt Marleen", "Suske en Wiske",
IF($C351 = "Van Malderen Nele", "?",
IF($C351 = "Vandendriessche Kathleen", "De Schorre",
IF($C351 = "Vercammen Katrijn", "?",
IF($C351 = "Wouters Nancy", "PGRK",
IF($C351 = "Wouters Sarah (PGRM)", "PGRM",
IF($C351 = "Gatto Duan", "PGRA - M - K",
IF($C351 = "Verhelst Hilde", "?",
IF($C351 = "de Warande", "De Warande",
IF($C351 = "Galle Inge", "PITO",
IF($C351 = "Maris Sophie", "Regionale Landschappen",
IF($C351 = "OS_Redactie_Persbericht", "?", "?"))))))))))))))))))))))))))))))))))))))))))))))</f>
        <v>PGRK</v>
      </c>
      <c r="K351" s="1" t="s">
        <v>16</v>
      </c>
      <c r="L351" s="95">
        <v>43641</v>
      </c>
      <c r="M351" s="65" t="str">
        <f t="shared" si="21"/>
        <v>jun</v>
      </c>
    </row>
    <row r="352" spans="1:13" x14ac:dyDescent="0.25">
      <c r="A352" s="1" t="s">
        <v>600</v>
      </c>
      <c r="B352" s="1" t="str">
        <f t="shared" si="22"/>
        <v>Provincie</v>
      </c>
      <c r="C352" s="1" t="s">
        <v>18</v>
      </c>
      <c r="D352" s="1" t="s">
        <v>466</v>
      </c>
      <c r="E352" s="2" t="s">
        <v>855</v>
      </c>
      <c r="F352" s="2" t="s">
        <v>855</v>
      </c>
      <c r="G352" s="68" t="str">
        <f>IF($F352= "Nee", "Nee",  IF(F352 = "Ja", "?", ""))</f>
        <v>Nee</v>
      </c>
      <c r="H352" s="68" t="s">
        <v>855</v>
      </c>
      <c r="I352" s="1" t="s">
        <v>591</v>
      </c>
      <c r="J352" s="1" t="s">
        <v>864</v>
      </c>
      <c r="K352" s="1" t="s">
        <v>16</v>
      </c>
      <c r="L352" s="95">
        <v>43642</v>
      </c>
      <c r="M352" s="65" t="str">
        <f t="shared" si="21"/>
        <v>jun</v>
      </c>
    </row>
    <row r="353" spans="1:13" x14ac:dyDescent="0.25">
      <c r="A353" s="1" t="s">
        <v>600</v>
      </c>
      <c r="B353" s="1" t="str">
        <f t="shared" si="22"/>
        <v>Provincie</v>
      </c>
      <c r="C353" s="1" t="s">
        <v>18</v>
      </c>
      <c r="D353" s="1" t="s">
        <v>465</v>
      </c>
      <c r="E353" s="2" t="s">
        <v>855</v>
      </c>
      <c r="F353" s="2" t="s">
        <v>855</v>
      </c>
      <c r="G353" s="68" t="str">
        <f>IF($F353= "Nee", "Nee",  IF(F353 = "Ja", "?", ""))</f>
        <v>Nee</v>
      </c>
      <c r="H353" s="68" t="s">
        <v>855</v>
      </c>
      <c r="I353" s="1" t="s">
        <v>591</v>
      </c>
      <c r="J353" s="1" t="str">
        <f>IF($C353 = "Aerts Evelien", "?",
IF($C353 = "Agyei Nena", "zilvermeer",
IF($C353 = "Antwerpen Fietsprovincie", "?",
IF($C353 = "APS Marijke", "?",
IF($C353 = "ART Kathleen", "POM Antwerpen",
IF($C353 = "Brinckman Lobke", "MOS",
IF($C353 = "communicatie@denekker.be", "De Nekker",
IF($C353 = "De Keyzer Anouche", "PGRA",
IF($C353 = "Deman Sabine", "Campus Vesta",
IF($C353 = "D'Haenens Eva", "Arboretum",
IF($C353 = "Dienst Economie (DEIS)", "Economie, innovatie en Samenleving",
IF($C353 = "Dienst Erfgoed", "Erfgoed",
IF($C353 = "Druart Valerie", "?",
IF($C353 = "Gijsbrechts Thalia", "Waterbeleid",
IF($C353 = "Grasso Diana", "Kamp C",
IF($C353 = "Hofkens Dorien", "Zilvermeer",
IF($C353 = "Info (Europa Direct)", "europa",
IF($C353 = "Info (VZW Kempens Landschap)", "Kempens Landschap",
IF($C353 = "Jassime Meeusen", "Interreg",
IF($C353 = "Kabinet van de Gouverneur", "Gouverneur",
IF($C353 = "Kasteel d'Ursel", "Kasteel d'Ursel",
IF($C353 = "Kopop", "Veiligheidsinstituut",
IF($C353 = "Mermans Mieke", "De Warande",
IF($C353 = "Pers Provincie Antwerpen", "?",
IF($C353 = "Pluym Maarten", "Regionale Landschappen",
IF($C353 = "Praet Petra", "Havencentrum",
IF($C353 = "Ragas Sophie", "Erfgoed",
IF($C353 = "Rosier Mariel", "Toerisme Provincie Antwerpen",
IF($C353 = "Ruimte Provincie Antwerpen", "?",
IF($C353 = "Sapolaite Justina", "PGRM",
IF($C353 = "Sonja Geurts", "Kempens Landschap",
IF($C353 = "Stuer Soraya", "?",
IF($C353 = "Toerisme Scheldeland", "Toerisme provincie Antwerpen",
IF($C353 = "Van Daele Gert", "Veiligheidsinstituut",
IF($C353 = "Van Houselt Marleen", "Suske en Wiske",
IF($C353 = "Van Malderen Nele", "?",
IF($C353 = "Vandendriessche Kathleen", "De Schorre",
IF($C353 = "Vercammen Katrijn", "?",
IF($C353 = "Wouters Nancy", "PGRK",
IF($C353 = "Wouters Sarah (PGRM)", "PGRM",
IF($C353 = "Gatto Duan", "PGRA - M - K",
IF($C353 = "Verhelst Hilde", "?",
IF($C353 = "de Warande", "De Warande",
IF($C353 = "Galle Inge", "PITO",
IF($C353 = "Maris Sophie", "Regionale Landschappen",
IF($C353 = "OS_Redactie_Persbericht", "?", "?"))))))))))))))))))))))))))))))))))))))))))))))</f>
        <v>Waterbeleid</v>
      </c>
      <c r="K353" s="1" t="s">
        <v>16</v>
      </c>
      <c r="L353" s="95">
        <v>43642</v>
      </c>
      <c r="M353" s="65" t="str">
        <f t="shared" si="21"/>
        <v>jun</v>
      </c>
    </row>
    <row r="354" spans="1:13" x14ac:dyDescent="0.25">
      <c r="A354" s="1" t="s">
        <v>600</v>
      </c>
      <c r="B354" s="1" t="str">
        <f t="shared" si="22"/>
        <v>Persdienst</v>
      </c>
      <c r="C354" s="1" t="s">
        <v>22</v>
      </c>
      <c r="D354" s="1" t="s">
        <v>467</v>
      </c>
      <c r="E354" s="2" t="s">
        <v>855</v>
      </c>
      <c r="F354" s="2" t="s">
        <v>855</v>
      </c>
      <c r="G354" s="68" t="s">
        <v>626</v>
      </c>
      <c r="H354" s="68" t="s">
        <v>855</v>
      </c>
      <c r="I354" s="1" t="str">
        <f>IF($C354 = "Aerts Evelien", "Economie",
IF($C354 = "Agyei Nena", "Vrije Tijd",
IF($C354 = "Antwerpen Fietsprovincie", "Mobilteit",
IF($C354 = "APS Marijke", "Leefmileu",
IF($C354 = "ART Kathleen", "Economie",
IF($C354 = "Brinckman Lobke", "Leefmileu",
IF($C354 = "communicatie@denekker.be", "Vrije Tijd",
IF($C354 = "De Keyzer Anouche", "Vrije Tijd",
IF($C354 = "Deman Sabine", "Onderwijs en Educatie",
IF($C354 = "D'Haenens Eva", "Vrije Tijd",
IF($C354 = "Dienst Economie (DEIS)", "Economie",
IF($C354 = "Dienst Erfgoed", "Ruimte",
IF($C354 = "Druart Valerie", "Provinciebestuur",
IF($C354 = "Gijsbrechts Thalia", "Leefmileu",
IF($C354 = "Grasso Diana", "Leefmileu",
IF($C354 = "Hofkens Dorien", "Vrije Tijd",
IF($C354 = "Info (Europa Direct)", "Economie",
IF($C354 = "Info (VZW Kempens Landschap)", "Vrije Tijd",
IF($C354 = "Jassime Meeusen", "Extern",
IF($C354 = "Kabinet van de Gouverneur", "Provinciebestuur",
IF($C354 = "Kasteel d'Ursel", "Vrije Tijd",
IF($C354 = "Kopop", "Onderwijs en Educatie",
IF($C354 = "Mermans Mieke", "Vrije Tijd",
IF($C354 = "Pers Provincie Antwerpen", "Provinciebestuur",
IF($C354 = "Pluym Maarten", "Leefmileu",
IF($C354 = "Praet Petra", "Economie",
IF($C354 = "Ragas Sophie", "Ruimte",
IF($C354 = "Rosier Mariel", "Vrije Tijd",
IF($C354 = "Ruimte Provincie Antwerpen", "Ruimte",
IF($C354 = "Sapolaite Justina", "Vrije Tijd",
IF($C354 = "Sonja Geurts", "Extern - Vrije Tijd",
IF($C354 = "Stuer Soraya", "Economie",
IF($C354 = "Toerisme Scheldeland", "Vrije Tijd",
IF($C354 = "Van Daele Gert", "Onderwijs en Educatie",
IF($C354 = "Van Houselt Marleen", "Onderwijs en Educatie",
IF($C354 = "Van Malderen Nele", "Onderwijs en Educatie",
IF($C354 = "Vandendriessche Kathleen", "Vrije Tijd",
IF($C354 = "Vercammen Katrijn", "Ruimte",
IF($C354 = "Wouters Nancy", "Vrije Tijd",
IF($C354 = "Wouters Sarah (PGRM)", "Vrije Tijd",
IF($C354 = "Gatto Duan", "Vrije Tijd",
IF($C354 = "Verhelst Hilde", "Provinciebestuur",
IF($C354 = "de Warande", "Vrije Tijd",
IF($C354 = "Galle Inge", "Onderwijs en Educatie",
IF($C354 = "Verhaert Katleen", "Ruimte",
IF($C354 = "Interreg", "Economie",
IF($C354 = "Maris Sophie", "Leefmileu",
IF($C354 = "Van Grieken Heleen", "Economie",
IF($C354 = "Koninklijk conservatorium Antwerpen", "Vrije Tijd",
IF($C354 = "Art Katleen", "Economie",
IF($C354 = "OS_Redactie_Persbericht", "Provinciebestuur", "?")))))))))))))))))))))))))))))))))))))))))))))))))))</f>
        <v>Provinciebestuur</v>
      </c>
      <c r="J354" s="1" t="s">
        <v>636</v>
      </c>
      <c r="K354" s="1" t="s">
        <v>11</v>
      </c>
      <c r="L354" s="95">
        <v>43642</v>
      </c>
      <c r="M354" s="65" t="str">
        <f t="shared" si="21"/>
        <v>jun</v>
      </c>
    </row>
    <row r="355" spans="1:13" x14ac:dyDescent="0.25">
      <c r="A355" s="1" t="s">
        <v>600</v>
      </c>
      <c r="B355" s="1" t="str">
        <f t="shared" si="22"/>
        <v>Persdienst</v>
      </c>
      <c r="C355" s="1" t="s">
        <v>22</v>
      </c>
      <c r="D355" s="1" t="s">
        <v>468</v>
      </c>
      <c r="E355" s="2" t="s">
        <v>855</v>
      </c>
      <c r="F355" s="2" t="s">
        <v>626</v>
      </c>
      <c r="G355" s="68" t="s">
        <v>855</v>
      </c>
      <c r="H355" s="68" t="s">
        <v>626</v>
      </c>
      <c r="I355" s="1" t="s">
        <v>596</v>
      </c>
      <c r="J355" s="1" t="s">
        <v>647</v>
      </c>
      <c r="K355" s="1" t="s">
        <v>11</v>
      </c>
      <c r="L355" s="95">
        <v>43642</v>
      </c>
      <c r="M355" s="65" t="str">
        <f t="shared" si="21"/>
        <v>jun</v>
      </c>
    </row>
    <row r="356" spans="1:13" x14ac:dyDescent="0.25">
      <c r="A356" s="1" t="s">
        <v>600</v>
      </c>
      <c r="B356" s="1" t="str">
        <f t="shared" si="22"/>
        <v>Provincie</v>
      </c>
      <c r="C356" s="1" t="s">
        <v>310</v>
      </c>
      <c r="D356" s="1" t="s">
        <v>469</v>
      </c>
      <c r="E356" s="2" t="s">
        <v>855</v>
      </c>
      <c r="F356" s="2" t="s">
        <v>855</v>
      </c>
      <c r="G356" s="68" t="str">
        <f>IF($F356= "Nee", "Nee",  IF(F356 = "Ja", "?", ""))</f>
        <v>Nee</v>
      </c>
      <c r="H356" s="68" t="s">
        <v>626</v>
      </c>
      <c r="I356" s="1" t="s">
        <v>591</v>
      </c>
      <c r="J356" s="1" t="str">
        <f>IF($C356 = "Aerts Evelien", "?",
IF($C356 = "Agyei Nena", "zilvermeer",
IF($C356 = "Antwerpen Fietsprovincie", "?",
IF($C356 = "APS Marijke", "?",
IF($C356 = "ART Kathleen", "POM Antwerpen",
IF($C356 = "Brinckman Lobke", "MOS",
IF($C356 = "communicatie@denekker.be", "De Nekker",
IF($C356 = "De Keyzer Anouche", "PGRA",
IF($C356 = "Deman Sabine", "Campus Vesta",
IF($C356 = "D'Haenens Eva", "Arboretum",
IF($C356 = "Dienst Economie (DEIS)", "Economie, innovatie en Samenleving",
IF($C356 = "Dienst Erfgoed", "Erfgoed",
IF($C356 = "Druart Valerie", "?",
IF($C356 = "Gijsbrechts Thalia", "Waterbeleid",
IF($C356 = "Grasso Diana", "Kamp C",
IF($C356 = "Hofkens Dorien", "Zilvermeer",
IF($C356 = "Info (Europa Direct)", "europa",
IF($C356 = "Info (VZW Kempens Landschap)", "Kempens Landschap",
IF($C356 = "Jassime Meeusen", "Interreg",
IF($C356 = "Kabinet van de Gouverneur", "Gouverneur",
IF($C356 = "Kasteel d'Ursel", "Kasteel d'Ursel",
IF($C356 = "Kopop", "Veiligheidsinstituut",
IF($C356 = "Mermans Mieke", "De Warande",
IF($C356 = "Pers Provincie Antwerpen", "?",
IF($C356 = "Pluym Maarten", "Regionale Landschappen",
IF($C356 = "Praet Petra", "Havencentrum",
IF($C356 = "Ragas Sophie", "Erfgoed",
IF($C356 = "Rosier Mariel", "Toerisme Provincie Antwerpen",
IF($C356 = "Ruimte Provincie Antwerpen", "?",
IF($C356 = "Sapolaite Justina", "PGRM",
IF($C356 = "Sonja Geurts", "Kempens Landschap",
IF($C356 = "Stuer Soraya", "?",
IF($C356 = "Toerisme Scheldeland", "Toerisme provincie Antwerpen",
IF($C356 = "Van Daele Gert", "Veiligheidsinstituut",
IF($C356 = "Van Houselt Marleen", "Suske en Wiske",
IF($C356 = "Van Malderen Nele", "?",
IF($C356 = "Vandendriessche Kathleen", "De Schorre",
IF($C356 = "Vercammen Katrijn", "?",
IF($C356 = "Wouters Nancy", "PGRK",
IF($C356 = "Wouters Sarah (PGRM)", "PGRM",
IF($C356 = "Gatto Duan", "PGRA - M - K",
IF($C356 = "Verhelst Hilde", "?",
IF($C356 = "de Warande", "De Warande",
IF($C356 = "Galle Inge", "PITO",
IF($C356 = "Maris Sophie", "Regionale Landschappen",
IF($C356 = "OS_Redactie_Persbericht", "?", "?"))))))))))))))))))))))))))))))))))))))))))))))</f>
        <v>MOS</v>
      </c>
      <c r="K356" s="1" t="s">
        <v>16</v>
      </c>
      <c r="L356" s="95">
        <v>43643</v>
      </c>
      <c r="M356" s="65" t="str">
        <f t="shared" si="21"/>
        <v>jun</v>
      </c>
    </row>
    <row r="357" spans="1:13" x14ac:dyDescent="0.25">
      <c r="A357" s="1" t="s">
        <v>600</v>
      </c>
      <c r="B357" s="1" t="str">
        <f t="shared" si="22"/>
        <v>Provincie</v>
      </c>
      <c r="C357" s="1" t="s">
        <v>56</v>
      </c>
      <c r="D357" s="1" t="s">
        <v>470</v>
      </c>
      <c r="E357" s="2" t="s">
        <v>626</v>
      </c>
      <c r="F357" s="2" t="s">
        <v>626</v>
      </c>
      <c r="G357" s="68" t="s">
        <v>855</v>
      </c>
      <c r="H357" s="68" t="s">
        <v>626</v>
      </c>
      <c r="I357" s="1" t="str">
        <f>IF($C357 = "Aerts Evelien", "Economie",
IF($C357 = "Agyei Nena", "Vrije Tijd",
IF($C357 = "Antwerpen Fietsprovincie", "Mobilteit",
IF($C357 = "APS Marijke", "Leefmileu",
IF($C357 = "ART Kathleen", "Economie",
IF($C357 = "Brinckman Lobke", "Leefmileu",
IF($C357 = "communicatie@denekker.be", "Vrije Tijd",
IF($C357 = "De Keyzer Anouche", "Vrije Tijd",
IF($C357 = "Deman Sabine", "Onderwijs en Educatie",
IF($C357 = "D'Haenens Eva", "Vrije Tijd",
IF($C357 = "Dienst Economie (DEIS)", "Economie",
IF($C357 = "Dienst Erfgoed", "Ruimte",
IF($C357 = "Druart Valerie", "Provinciebestuur",
IF($C357 = "Gijsbrechts Thalia", "Leefmileu",
IF($C357 = "Grasso Diana", "Leefmileu",
IF($C357 = "Hofkens Dorien", "Vrije Tijd",
IF($C357 = "Info (Europa Direct)", "Economie",
IF($C357 = "Info (VZW Kempens Landschap)", "Vrije Tijd",
IF($C357 = "Jassime Meeusen", "Extern",
IF($C357 = "Kabinet van de Gouverneur", "Provinciebestuur",
IF($C357 = "Kasteel d'Ursel", "Vrije Tijd",
IF($C357 = "Kopop", "Onderwijs en Educatie",
IF($C357 = "Mermans Mieke", "Vrije Tijd",
IF($C357 = "Pers Provincie Antwerpen", "Provinciebestuur",
IF($C357 = "Pluym Maarten", "Leefmileu",
IF($C357 = "Praet Petra", "Economie",
IF($C357 = "Ragas Sophie", "Ruimte",
IF($C357 = "Rosier Mariel", "Vrije Tijd",
IF($C357 = "Ruimte Provincie Antwerpen", "Ruimte",
IF($C357 = "Sapolaite Justina", "Vrije Tijd",
IF($C357 = "Sonja Geurts", "Extern - Vrije Tijd",
IF($C357 = "Stuer Soraya", "Economie",
IF($C357 = "Toerisme Scheldeland", "Vrije Tijd",
IF($C357 = "Van Daele Gert", "Onderwijs en Educatie",
IF($C357 = "Van Houselt Marleen", "Onderwijs en Educatie",
IF($C357 = "Van Malderen Nele", "Onderwijs en Educatie",
IF($C357 = "Vandendriessche Kathleen", "Vrije Tijd",
IF($C357 = "Vercammen Katrijn", "Ruimte",
IF($C357 = "Wouters Nancy", "Vrije Tijd",
IF($C357 = "Wouters Sarah (PGRM)", "Vrije Tijd",
IF($C357 = "Gatto Duan", "Vrije Tijd",
IF($C357 = "Verhelst Hilde", "Provinciebestuur",
IF($C357 = "de Warande", "Vrije Tijd",
IF($C357 = "Galle Inge", "Onderwijs en Educatie",
IF($C357 = "Verhaert Katleen", "Ruimte",
IF($C357 = "Interreg", "Economie",
IF($C357 = "Maris Sophie", "Leefmileu",
IF($C357 = "Van Grieken Heleen", "Economie",
IF($C357 = "Koninklijk conservatorium Antwerpen", "Vrije Tijd",
IF($C357 = "Art Katleen", "Economie",
IF($C357 = "OS_Redactie_Persbericht", "Provinciebestuur", "?")))))))))))))))))))))))))))))))))))))))))))))))))))</f>
        <v>Vrije Tijd</v>
      </c>
      <c r="J357" s="1" t="str">
        <f>IF($C357 = "Aerts Evelien", "?",
IF($C357 = "Agyei Nena", "zilvermeer",
IF($C357 = "Antwerpen Fietsprovincie", "?",
IF($C357 = "APS Marijke", "?",
IF($C357 = "ART Kathleen", "POM Antwerpen",
IF($C357 = "Brinckman Lobke", "MOS",
IF($C357 = "communicatie@denekker.be", "De Nekker",
IF($C357 = "De Keyzer Anouche", "PGRA",
IF($C357 = "Deman Sabine", "Campus Vesta",
IF($C357 = "D'Haenens Eva", "Arboretum",
IF($C357 = "Dienst Economie (DEIS)", "Economie, innovatie en Samenleving",
IF($C357 = "Dienst Erfgoed", "Erfgoed",
IF($C357 = "Druart Valerie", "?",
IF($C357 = "Gijsbrechts Thalia", "Waterbeleid",
IF($C357 = "Grasso Diana", "Kamp C",
IF($C357 = "Hofkens Dorien", "Zilvermeer",
IF($C357 = "Info (Europa Direct)", "europa",
IF($C357 = "Info (VZW Kempens Landschap)", "Kempens Landschap",
IF($C357 = "Jassime Meeusen", "Interreg",
IF($C357 = "Kabinet van de Gouverneur", "Gouverneur",
IF($C357 = "Kasteel d'Ursel", "Kasteel d'Ursel",
IF($C357 = "Kopop", "Veiligheidsinstituut",
IF($C357 = "Mermans Mieke", "De Warande",
IF($C357 = "Pers Provincie Antwerpen", "?",
IF($C357 = "Pluym Maarten", "Regionale Landschappen",
IF($C357 = "Praet Petra", "Havencentrum",
IF($C357 = "Ragas Sophie", "Erfgoed",
IF($C357 = "Rosier Mariel", "Toerisme Provincie Antwerpen",
IF($C357 = "Ruimte Provincie Antwerpen", "?",
IF($C357 = "Sapolaite Justina", "PGRM",
IF($C357 = "Sonja Geurts", "Kempens Landschap",
IF($C357 = "Stuer Soraya", "?",
IF($C357 = "Toerisme Scheldeland", "Toerisme provincie Antwerpen",
IF($C357 = "Van Daele Gert", "Veiligheidsinstituut",
IF($C357 = "Van Houselt Marleen", "Suske en Wiske",
IF($C357 = "Van Malderen Nele", "?",
IF($C357 = "Vandendriessche Kathleen", "De Schorre",
IF($C357 = "Vercammen Katrijn", "?",
IF($C357 = "Wouters Nancy", "PGRK",
IF($C357 = "Wouters Sarah (PGRM)", "PGRM",
IF($C357 = "Gatto Duan", "PGRA - M - K",
IF($C357 = "Verhelst Hilde", "?",
IF($C357 = "de Warande", "De Warande",
IF($C357 = "Galle Inge", "PITO",
IF($C357 = "Maris Sophie", "Regionale Landschappen",
IF($C357 = "OS_Redactie_Persbericht", "?", "?"))))))))))))))))))))))))))))))))))))))))))))))</f>
        <v>Kasteel d'Ursel</v>
      </c>
      <c r="K357" s="1" t="s">
        <v>11</v>
      </c>
      <c r="L357" s="95">
        <v>43643</v>
      </c>
      <c r="M357" s="65" t="str">
        <f t="shared" si="21"/>
        <v>jun</v>
      </c>
    </row>
    <row r="358" spans="1:13" x14ac:dyDescent="0.25">
      <c r="A358" s="1" t="s">
        <v>600</v>
      </c>
      <c r="B358" s="1" t="str">
        <f t="shared" si="22"/>
        <v>Provincie</v>
      </c>
      <c r="C358" s="1" t="s">
        <v>112</v>
      </c>
      <c r="D358" s="1" t="s">
        <v>471</v>
      </c>
      <c r="E358" s="2" t="s">
        <v>855</v>
      </c>
      <c r="F358" s="2" t="s">
        <v>855</v>
      </c>
      <c r="G358" s="68" t="str">
        <f>IF($F358= "Nee", "Nee",  IF(F358 = "Ja", "?", ""))</f>
        <v>Nee</v>
      </c>
      <c r="H358" s="68" t="s">
        <v>855</v>
      </c>
      <c r="I358" s="1" t="str">
        <f>IF($C358 = "Aerts Evelien", "Economie",
IF($C358 = "Agyei Nena", "Vrije Tijd",
IF($C358 = "Antwerpen Fietsprovincie", "Mobilteit",
IF($C358 = "APS Marijke", "Leefmileu",
IF($C358 = "ART Kathleen", "Economie",
IF($C358 = "Brinckman Lobke", "Leefmileu",
IF($C358 = "communicatie@denekker.be", "Vrije Tijd",
IF($C358 = "De Keyzer Anouche", "Vrije Tijd",
IF($C358 = "Deman Sabine", "Onderwijs en Educatie",
IF($C358 = "D'Haenens Eva", "Vrije Tijd",
IF($C358 = "Dienst Economie (DEIS)", "Economie",
IF($C358 = "Dienst Erfgoed", "Ruimte",
IF($C358 = "Druart Valerie", "Provinciebestuur",
IF($C358 = "Gijsbrechts Thalia", "Leefmileu",
IF($C358 = "Grasso Diana", "Leefmileu",
IF($C358 = "Hofkens Dorien", "Vrije Tijd",
IF($C358 = "Info (Europa Direct)", "Economie",
IF($C358 = "Info (VZW Kempens Landschap)", "Vrije Tijd",
IF($C358 = "Jassime Meeusen", "Extern",
IF($C358 = "Kabinet van de Gouverneur", "Provinciebestuur",
IF($C358 = "Kasteel d'Ursel", "Vrije Tijd",
IF($C358 = "Kopop", "Onderwijs en Educatie",
IF($C358 = "Mermans Mieke", "Vrije Tijd",
IF($C358 = "Pers Provincie Antwerpen", "Provinciebestuur",
IF($C358 = "Pluym Maarten", "Leefmileu",
IF($C358 = "Praet Petra", "Economie",
IF($C358 = "Ragas Sophie", "Ruimte",
IF($C358 = "Rosier Mariel", "Vrije Tijd",
IF($C358 = "Ruimte Provincie Antwerpen", "Ruimte",
IF($C358 = "Sapolaite Justina", "Vrije Tijd",
IF($C358 = "Sonja Geurts", "Extern - Vrije Tijd",
IF($C358 = "Stuer Soraya", "Economie",
IF($C358 = "Toerisme Scheldeland", "Vrije Tijd",
IF($C358 = "Van Daele Gert", "Onderwijs en Educatie",
IF($C358 = "Van Houselt Marleen", "Onderwijs en Educatie",
IF($C358 = "Van Malderen Nele", "Onderwijs en Educatie",
IF($C358 = "Vandendriessche Kathleen", "Vrije Tijd",
IF($C358 = "Vercammen Katrijn", "Ruimte",
IF($C358 = "Wouters Nancy", "Vrije Tijd",
IF($C358 = "Wouters Sarah (PGRM)", "Vrije Tijd",
IF($C358 = "Gatto Duan", "Vrije Tijd",
IF($C358 = "Verhelst Hilde", "Provinciebestuur",
IF($C358 = "de Warande", "Vrije Tijd",
IF($C358 = "Galle Inge", "Onderwijs en Educatie",
IF($C358 = "Verhaert Katleen", "Ruimte",
IF($C358 = "Interreg", "Economie",
IF($C358 = "Maris Sophie", "Leefmileu",
IF($C358 = "Van Grieken Heleen", "Economie",
IF($C358 = "Koninklijk conservatorium Antwerpen", "Vrije Tijd",
IF($C358 = "Art Katleen", "Economie",
IF($C358 = "OS_Redactie_Persbericht", "Provinciebestuur", "?")))))))))))))))))))))))))))))))))))))))))))))))))))</f>
        <v>Vrije Tijd</v>
      </c>
      <c r="J358" s="1" t="str">
        <f>IF($C358 = "Aerts Evelien", "?",
IF($C358 = "Agyei Nena", "zilvermeer",
IF($C358 = "Antwerpen Fietsprovincie", "?",
IF($C358 = "APS Marijke", "?",
IF($C358 = "ART Kathleen", "POM Antwerpen",
IF($C358 = "Brinckman Lobke", "MOS",
IF($C358 = "communicatie@denekker.be", "De Nekker",
IF($C358 = "De Keyzer Anouche", "PGRA",
IF($C358 = "Deman Sabine", "Campus Vesta",
IF($C358 = "D'Haenens Eva", "Arboretum",
IF($C358 = "Dienst Economie (DEIS)", "Economie, innovatie en Samenleving",
IF($C358 = "Dienst Erfgoed", "Erfgoed",
IF($C358 = "Druart Valerie", "?",
IF($C358 = "Gijsbrechts Thalia", "Waterbeleid",
IF($C358 = "Grasso Diana", "Kamp C",
IF($C358 = "Hofkens Dorien", "Zilvermeer",
IF($C358 = "Info (Europa Direct)", "europa",
IF($C358 = "Info (VZW Kempens Landschap)", "Kempens Landschap",
IF($C358 = "Jassime Meeusen", "Interreg",
IF($C358 = "Kabinet van de Gouverneur", "Gouverneur",
IF($C358 = "Kasteel d'Ursel", "Kasteel d'Ursel",
IF($C358 = "Kopop", "Veiligheidsinstituut",
IF($C358 = "Mermans Mieke", "De Warande",
IF($C358 = "Pers Provincie Antwerpen", "?",
IF($C358 = "Pluym Maarten", "Regionale Landschappen",
IF($C358 = "Praet Petra", "Havencentrum",
IF($C358 = "Ragas Sophie", "Erfgoed",
IF($C358 = "Rosier Mariel", "Toerisme Provincie Antwerpen",
IF($C358 = "Ruimte Provincie Antwerpen", "?",
IF($C358 = "Sapolaite Justina", "PGRM",
IF($C358 = "Sonja Geurts", "Kempens Landschap",
IF($C358 = "Stuer Soraya", "?",
IF($C358 = "Toerisme Scheldeland", "Toerisme provincie Antwerpen",
IF($C358 = "Van Daele Gert", "Veiligheidsinstituut",
IF($C358 = "Van Houselt Marleen", "Suske en Wiske",
IF($C358 = "Van Malderen Nele", "?",
IF($C358 = "Vandendriessche Kathleen", "De Schorre",
IF($C358 = "Vercammen Katrijn", "?",
IF($C358 = "Wouters Nancy", "PGRK",
IF($C358 = "Wouters Sarah (PGRM)", "PGRM",
IF($C358 = "Gatto Duan", "PGRA - M - K",
IF($C358 = "Verhelst Hilde", "?",
IF($C358 = "de Warande", "De Warande",
IF($C358 = "Galle Inge", "PITO",
IF($C358 = "Maris Sophie", "Regionale Landschappen",
IF($C358 = "OS_Redactie_Persbericht", "?", "?"))))))))))))))))))))))))))))))))))))))))))))))</f>
        <v>PGRK</v>
      </c>
      <c r="K358" s="1" t="s">
        <v>16</v>
      </c>
      <c r="L358" s="95">
        <v>43643</v>
      </c>
      <c r="M358" s="65" t="str">
        <f t="shared" si="21"/>
        <v>jun</v>
      </c>
    </row>
    <row r="359" spans="1:13" x14ac:dyDescent="0.25">
      <c r="A359" s="1" t="s">
        <v>600</v>
      </c>
      <c r="B359" s="1" t="str">
        <f t="shared" si="22"/>
        <v>Persdienst</v>
      </c>
      <c r="C359" s="1" t="s">
        <v>84</v>
      </c>
      <c r="D359" s="22" t="s">
        <v>472</v>
      </c>
      <c r="E359" s="2" t="s">
        <v>855</v>
      </c>
      <c r="F359" s="2" t="s">
        <v>855</v>
      </c>
      <c r="G359" s="68" t="str">
        <f>IF($F359= "Nee", "Nee",  IF(F359 = "Ja", "?", ""))</f>
        <v>Nee</v>
      </c>
      <c r="H359" s="68" t="s">
        <v>855</v>
      </c>
      <c r="I359" s="17" t="s">
        <v>590</v>
      </c>
      <c r="J359" s="17" t="s">
        <v>642</v>
      </c>
      <c r="K359" s="1" t="s">
        <v>16</v>
      </c>
      <c r="L359" s="95">
        <v>43644</v>
      </c>
      <c r="M359" s="65" t="str">
        <f t="shared" si="21"/>
        <v>jun</v>
      </c>
    </row>
    <row r="360" spans="1:13" x14ac:dyDescent="0.25">
      <c r="A360" s="1" t="s">
        <v>600</v>
      </c>
      <c r="B360" s="1" t="str">
        <f t="shared" si="22"/>
        <v>Persdienst</v>
      </c>
      <c r="C360" s="1" t="s">
        <v>22</v>
      </c>
      <c r="D360" s="1" t="s">
        <v>473</v>
      </c>
      <c r="E360" s="2" t="s">
        <v>855</v>
      </c>
      <c r="F360" s="2" t="s">
        <v>626</v>
      </c>
      <c r="G360" s="68" t="str">
        <f>IF($F360= "Nee", "Nee",  IF(F360 = "Ja", "?", ""))</f>
        <v>?</v>
      </c>
      <c r="H360" s="68" t="s">
        <v>855</v>
      </c>
      <c r="I360" s="1" t="str">
        <f>IF($C360 = "Aerts Evelien", "Economie",
IF($C360 = "Agyei Nena", "Vrije Tijd",
IF($C360 = "Antwerpen Fietsprovincie", "Mobilteit",
IF($C360 = "APS Marijke", "Leefmileu",
IF($C360 = "ART Kathleen", "Economie",
IF($C360 = "Brinckman Lobke", "Leefmileu",
IF($C360 = "communicatie@denekker.be", "Vrije Tijd",
IF($C360 = "De Keyzer Anouche", "Vrije Tijd",
IF($C360 = "Deman Sabine", "Onderwijs en Educatie",
IF($C360 = "D'Haenens Eva", "Vrije Tijd",
IF($C360 = "Dienst Economie (DEIS)", "Economie",
IF($C360 = "Dienst Erfgoed", "Ruimte",
IF($C360 = "Druart Valerie", "Provinciebestuur",
IF($C360 = "Gijsbrechts Thalia", "Leefmileu",
IF($C360 = "Grasso Diana", "Leefmileu",
IF($C360 = "Hofkens Dorien", "Vrije Tijd",
IF($C360 = "Info (Europa Direct)", "Economie",
IF($C360 = "Info (VZW Kempens Landschap)", "Vrije Tijd",
IF($C360 = "Jassime Meeusen", "Extern",
IF($C360 = "Kabinet van de Gouverneur", "Provinciebestuur",
IF($C360 = "Kasteel d'Ursel", "Vrije Tijd",
IF($C360 = "Kopop", "Onderwijs en Educatie",
IF($C360 = "Mermans Mieke", "Vrije Tijd",
IF($C360 = "Pers Provincie Antwerpen", "Provinciebestuur",
IF($C360 = "Pluym Maarten", "Leefmileu",
IF($C360 = "Praet Petra", "Economie",
IF($C360 = "Ragas Sophie", "Ruimte",
IF($C360 = "Rosier Mariel", "Vrije Tijd",
IF($C360 = "Ruimte Provincie Antwerpen", "Ruimte",
IF($C360 = "Sapolaite Justina", "Vrije Tijd",
IF($C360 = "Sonja Geurts", "Extern - Vrije Tijd",
IF($C360 = "Stuer Soraya", "Economie",
IF($C360 = "Toerisme Scheldeland", "Vrije Tijd",
IF($C360 = "Van Daele Gert", "Onderwijs en Educatie",
IF($C360 = "Van Houselt Marleen", "Onderwijs en Educatie",
IF($C360 = "Van Malderen Nele", "Onderwijs en Educatie",
IF($C360 = "Vandendriessche Kathleen", "Vrije Tijd",
IF($C360 = "Vercammen Katrijn", "Ruimte",
IF($C360 = "Wouters Nancy", "Vrije Tijd",
IF($C360 = "Wouters Sarah (PGRM)", "Vrije Tijd",
IF($C360 = "Gatto Duan", "Vrije Tijd",
IF($C360 = "Verhelst Hilde", "Provinciebestuur",
IF($C360 = "de Warande", "Vrije Tijd",
IF($C360 = "Galle Inge", "Onderwijs en Educatie",
IF($C360 = "Verhaert Katleen", "Ruimte",
IF($C360 = "Interreg", "Economie",
IF($C360 = "Maris Sophie", "Leefmileu",
IF($C360 = "Van Grieken Heleen", "Economie",
IF($C360 = "Koninklijk conservatorium Antwerpen", "Vrije Tijd",
IF($C360 = "Art Katleen", "Economie",
IF($C360 = "OS_Redactie_Persbericht", "Provinciebestuur", "?")))))))))))))))))))))))))))))))))))))))))))))))))))</f>
        <v>Provinciebestuur</v>
      </c>
      <c r="J360" s="1" t="s">
        <v>638</v>
      </c>
      <c r="K360" s="1" t="s">
        <v>20</v>
      </c>
      <c r="L360" s="95">
        <v>43644</v>
      </c>
      <c r="M360" s="65" t="str">
        <f t="shared" si="21"/>
        <v>jun</v>
      </c>
    </row>
    <row r="361" spans="1:13" x14ac:dyDescent="0.25">
      <c r="A361" s="1" t="s">
        <v>601</v>
      </c>
      <c r="B361" s="1" t="str">
        <f t="shared" si="22"/>
        <v>Provincie</v>
      </c>
      <c r="C361" s="1" t="s">
        <v>70</v>
      </c>
      <c r="D361" s="4" t="s">
        <v>477</v>
      </c>
      <c r="E361" s="1" t="s">
        <v>626</v>
      </c>
      <c r="F361" s="1" t="s">
        <v>855</v>
      </c>
      <c r="G361" s="68" t="str">
        <f>IF($F361= "Nee", "Nee",  IF(F361 = "Ja", "?", ""))</f>
        <v>Nee</v>
      </c>
      <c r="H361" s="68" t="str">
        <f>IF($F361= "Nee", "Nee",  IF($F361 = "Ja", "?", ""))</f>
        <v>Nee</v>
      </c>
      <c r="I361" s="1" t="s">
        <v>593</v>
      </c>
      <c r="J361" s="1" t="s">
        <v>646</v>
      </c>
      <c r="K361" s="1" t="s">
        <v>11</v>
      </c>
      <c r="L361" s="95">
        <v>43647</v>
      </c>
      <c r="M361" s="65" t="str">
        <f t="shared" si="21"/>
        <v>jul</v>
      </c>
    </row>
    <row r="362" spans="1:13" x14ac:dyDescent="0.25">
      <c r="A362" s="1" t="s">
        <v>601</v>
      </c>
      <c r="B362" s="1" t="str">
        <f t="shared" si="22"/>
        <v>Provincie</v>
      </c>
      <c r="C362" s="1" t="s">
        <v>148</v>
      </c>
      <c r="D362" s="84" t="s">
        <v>479</v>
      </c>
      <c r="E362" s="1" t="s">
        <v>855</v>
      </c>
      <c r="F362" s="1" t="s">
        <v>626</v>
      </c>
      <c r="G362" s="68" t="s">
        <v>626</v>
      </c>
      <c r="H362" s="68" t="s">
        <v>626</v>
      </c>
      <c r="I362" s="1" t="str">
        <f>IF($C362 = "Aerts Evelien", "Economie",
IF($C362 = "Agyei Nena", "Vrije Tijd",
IF($C362 = "Antwerpen Fietsprovincie", "Mobilteit",
IF($C362 = "APS Marijke", "Leefmileu",
IF($C362 = "ART Kathleen", "Economie",
IF($C362 = "Brinckman Lobke", "Leefmileu",
IF($C362 = "communicatie@denekker.be", "Vrije Tijd",
IF($C362 = "De Keyzer Anouche", "Vrije Tijd",
IF($C362 = "Deman Sabine", "Onderwijs en Educatie",
IF($C362 = "D'Haenens Eva", "Vrije Tijd",
IF($C362 = "Dienst Economie (DEIS)", "Economie",
IF($C362 = "Dienst Erfgoed", "Ruimte",
IF($C362 = "Druart Valerie", "Provinciebestuur",
IF($C362 = "Gijsbrechts Thalia", "Leefmileu",
IF($C362 = "Grasso Diana", "Leefmileu",
IF($C362 = "Hofkens Dorien", "Vrije Tijd",
IF($C362 = "Info (Europa Direct)", "Economie",
IF($C362 = "Info (VZW Kempens Landschap)", "Vrije Tijd",
IF($C362 = "Jassime Meeusen", "Extern",
IF($C362 = "Kabinet van de Gouverneur", "Provinciebestuur",
IF($C362 = "Kasteel d'Ursel", "Vrije Tijd",
IF($C362 = "Kopop", "Onderwijs en Educatie",
IF($C362 = "Mermans Mieke", "Vrije Tijd",
IF($C362 = "Pers Provincie Antwerpen", "Provinciebestuur",
IF($C362 = "Pluym Maarten", "Leefmileu",
IF($C362 = "Praet Petra", "Economie",
IF($C362 = "Ragas Sophie", "Ruimte",
IF($C362 = "Rosier Mariel", "Vrije Tijd",
IF($C362 = "Ruimte Provincie Antwerpen", "Ruimte",
IF($C362 = "Sapolaite Justina", "Vrije Tijd",
IF($C362 = "Sonja Geurts", "Extern - Vrije Tijd",
IF($C362 = "Stuer Soraya", "Economie",
IF($C362 = "Toerisme Scheldeland", "Vrije Tijd",
IF($C362 = "Van Daele Gert", "Onderwijs en Educatie",
IF($C362 = "Van Houselt Marleen", "Onderwijs en Educatie",
IF($C362 = "Van Malderen Nele", "Onderwijs en Educatie",
IF($C362 = "Vandendriessche Kathleen", "Vrije Tijd",
IF($C362 = "Vercammen Katrijn", "Ruimte",
IF($C362 = "Wouters Nancy", "Vrije Tijd",
IF($C362 = "Wouters Sarah (PGRM)", "Vrije Tijd",
IF($C362 = "Gatto Duan", "Vrije Tijd",
IF($C362 = "Verhelst Hilde", "Provinciebestuur",
IF($C362 = "de Warande", "Vrije Tijd",
IF($C362 = "Galle Inge", "Onderwijs en Educatie",
IF($C362 = "Verhaert Katleen", "Ruimte",
IF($C362 = "Interreg", "Economie",
IF($C362 = "Maris Sophie", "Leefmileu",
IF($C362 = "Van Grieken Heleen", "Economie",
IF($C362 = "Koninklijk conservatorium Antwerpen", "Vrije Tijd",
IF($C362 = "Art Katleen", "Economie",
IF($C362 = "OS_Redactie_Persbericht", "Provinciebestuur", "?")))))))))))))))))))))))))))))))))))))))))))))))))))</f>
        <v>Onderwijs en Educatie</v>
      </c>
      <c r="J362" s="1" t="str">
        <f>IF($C362 = "Aerts Evelien", "?",
IF($C362 = "Agyei Nena", "zilvermeer",
IF($C362 = "Antwerpen Fietsprovincie", "?",
IF($C362 = "APS Marijke", "?",
IF($C362 = "ART Kathleen", "POM Antwerpen",
IF($C362 = "Brinckman Lobke", "MOS",
IF($C362 = "communicatie@denekker.be", "De Nekker",
IF($C362 = "De Keyzer Anouche", "PGRA",
IF($C362 = "Deman Sabine", "Campus Vesta",
IF($C362 = "D'Haenens Eva", "Arboretum",
IF($C362 = "Dienst Economie (DEIS)", "Economie, innovatie en Samenleving",
IF($C362 = "Dienst Erfgoed", "Erfgoed",
IF($C362 = "Druart Valerie", "?",
IF($C362 = "Gijsbrechts Thalia", "Waterbeleid",
IF($C362 = "Grasso Diana", "Kamp C",
IF($C362 = "Hofkens Dorien", "Zilvermeer",
IF($C362 = "Info (Europa Direct)", "europa",
IF($C362 = "Info (VZW Kempens Landschap)", "Kempens Landschap",
IF($C362 = "Jassime Meeusen", "Interreg",
IF($C362 = "Kabinet van de Gouverneur", "Gouverneur",
IF($C362 = "Kasteel d'Ursel", "Kasteel d'Ursel",
IF($C362 = "Kopop", "Veiligheidsinstituut",
IF($C362 = "Mermans Mieke", "De Warande",
IF($C362 = "Pers Provincie Antwerpen", "?",
IF($C362 = "Pluym Maarten", "Regionale Landschappen",
IF($C362 = "Praet Petra", "Havencentrum",
IF($C362 = "Ragas Sophie", "Erfgoed",
IF($C362 = "Rosier Mariel", "Toerisme Provincie Antwerpen",
IF($C362 = "Ruimte Provincie Antwerpen", "?",
IF($C362 = "Sapolaite Justina", "PGRM",
IF($C362 = "Sonja Geurts", "Kempens Landschap",
IF($C362 = "Stuer Soraya", "?",
IF($C362 = "Toerisme Scheldeland", "Toerisme provincie Antwerpen",
IF($C362 = "Van Daele Gert", "Veiligheidsinstituut",
IF($C362 = "Van Houselt Marleen", "Suske en Wiske",
IF($C362 = "Van Malderen Nele", "?",
IF($C362 = "Vandendriessche Kathleen", "De Schorre",
IF($C362 = "Vercammen Katrijn", "?",
IF($C362 = "Wouters Nancy", "PGRK",
IF($C362 = "Wouters Sarah (PGRM)", "PGRM",
IF($C362 = "Gatto Duan", "PGRA - M - K",
IF($C362 = "Verhelst Hilde", "?",
IF($C362 = "de Warande", "De Warande",
IF($C362 = "Galle Inge", "PITO",
IF($C362 = "Maris Sophie", "Regionale Landschappen",
IF($C362 = "OS_Redactie_Persbericht", "?", "?"))))))))))))))))))))))))))))))))))))))))))))))</f>
        <v>Suske en Wiske</v>
      </c>
      <c r="K362" s="1" t="s">
        <v>653</v>
      </c>
      <c r="L362" s="95">
        <v>43647</v>
      </c>
      <c r="M362" s="65" t="str">
        <f t="shared" si="21"/>
        <v>jul</v>
      </c>
    </row>
    <row r="363" spans="1:13" x14ac:dyDescent="0.25">
      <c r="A363" s="1" t="s">
        <v>601</v>
      </c>
      <c r="B363" s="1" t="str">
        <f t="shared" si="22"/>
        <v>Provincie</v>
      </c>
      <c r="C363" s="1" t="s">
        <v>64</v>
      </c>
      <c r="D363" s="1" t="s">
        <v>478</v>
      </c>
      <c r="E363" s="1" t="s">
        <v>855</v>
      </c>
      <c r="F363" s="1" t="s">
        <v>626</v>
      </c>
      <c r="G363" s="68" t="s">
        <v>855</v>
      </c>
      <c r="H363" s="68" t="s">
        <v>855</v>
      </c>
      <c r="I363" s="1" t="str">
        <f>IF($C363 = "Aerts Evelien", "Economie",
IF($C363 = "Agyei Nena", "Vrije Tijd",
IF($C363 = "Antwerpen Fietsprovincie", "Mobilteit",
IF($C363 = "APS Marijke", "Leefmileu",
IF($C363 = "ART Kathleen", "Economie",
IF($C363 = "Brinckman Lobke", "Leefmileu",
IF($C363 = "communicatie@denekker.be", "Vrije Tijd",
IF($C363 = "De Keyzer Anouche", "Vrije Tijd",
IF($C363 = "Deman Sabine", "Onderwijs en Educatie",
IF($C363 = "D'Haenens Eva", "Vrije Tijd",
IF($C363 = "Dienst Economie (DEIS)", "Economie",
IF($C363 = "Dienst Erfgoed", "Ruimte",
IF($C363 = "Druart Valerie", "Provinciebestuur",
IF($C363 = "Gijsbrechts Thalia", "Leefmileu",
IF($C363 = "Grasso Diana", "Leefmileu",
IF($C363 = "Hofkens Dorien", "Vrije Tijd",
IF($C363 = "Info (Europa Direct)", "Economie",
IF($C363 = "Info (VZW Kempens Landschap)", "Vrije Tijd",
IF($C363 = "Jassime Meeusen", "Extern",
IF($C363 = "Kabinet van de Gouverneur", "Provinciebestuur",
IF($C363 = "Kasteel d'Ursel", "Vrije Tijd",
IF($C363 = "Kopop", "Onderwijs en Educatie",
IF($C363 = "Mermans Mieke", "Vrije Tijd",
IF($C363 = "Pers Provincie Antwerpen", "Provinciebestuur",
IF($C363 = "Pluym Maarten", "Leefmileu",
IF($C363 = "Praet Petra", "Economie",
IF($C363 = "Ragas Sophie", "Ruimte",
IF($C363 = "Rosier Mariel", "Vrije Tijd",
IF($C363 = "Ruimte Provincie Antwerpen", "Ruimte",
IF($C363 = "Sapolaite Justina", "Vrije Tijd",
IF($C363 = "Sonja Geurts", "Extern - Vrije Tijd",
IF($C363 = "Stuer Soraya", "Economie",
IF($C363 = "Toerisme Scheldeland", "Vrije Tijd",
IF($C363 = "Van Daele Gert", "Onderwijs en Educatie",
IF($C363 = "Van Houselt Marleen", "Onderwijs en Educatie",
IF($C363 = "Van Malderen Nele", "Onderwijs en Educatie",
IF($C363 = "Vandendriessche Kathleen", "Vrije Tijd",
IF($C363 = "Vercammen Katrijn", "Ruimte",
IF($C363 = "Wouters Nancy", "Vrije Tijd",
IF($C363 = "Wouters Sarah (PGRM)", "Vrije Tijd",
IF($C363 = "Gatto Duan", "Vrije Tijd",
IF($C363 = "Verhelst Hilde", "Provinciebestuur",
IF($C363 = "de Warande", "Vrije Tijd",
IF($C363 = "Galle Inge", "Onderwijs en Educatie",
IF($C363 = "Verhaert Katleen", "Ruimte",
IF($C363 = "Interreg", "Economie",
IF($C363 = "Maris Sophie", "Leefmileu",
IF($C363 = "Van Grieken Heleen", "Economie",
IF($C363 = "Koninklijk conservatorium Antwerpen", "Vrije Tijd",
IF($C363 = "Art Katleen", "Economie",
IF($C363 = "OS_Redactie_Persbericht", "Provinciebestuur", "?")))))))))))))))))))))))))))))))))))))))))))))))))))</f>
        <v>Vrije Tijd</v>
      </c>
      <c r="J363" s="1" t="str">
        <f>IF($C363 = "Aerts Evelien", "?",
IF($C363 = "Agyei Nena", "zilvermeer",
IF($C363 = "Antwerpen Fietsprovincie", "?",
IF($C363 = "APS Marijke", "?",
IF($C363 = "ART Kathleen", "POM Antwerpen",
IF($C363 = "Brinckman Lobke", "MOS",
IF($C363 = "communicatie@denekker.be", "De Nekker",
IF($C363 = "De Keyzer Anouche", "PGRA",
IF($C363 = "Deman Sabine", "Campus Vesta",
IF($C363 = "D'Haenens Eva", "Arboretum",
IF($C363 = "Dienst Economie (DEIS)", "Economie, innovatie en Samenleving",
IF($C363 = "Dienst Erfgoed", "Erfgoed",
IF($C363 = "Druart Valerie", "?",
IF($C363 = "Gijsbrechts Thalia", "Waterbeleid",
IF($C363 = "Grasso Diana", "Kamp C",
IF($C363 = "Hofkens Dorien", "Zilvermeer",
IF($C363 = "Info (Europa Direct)", "europa",
IF($C363 = "Info (VZW Kempens Landschap)", "Kempens Landschap",
IF($C363 = "Jassime Meeusen", "Interreg",
IF($C363 = "Kabinet van de Gouverneur", "Gouverneur",
IF($C363 = "Kasteel d'Ursel", "Kasteel d'Ursel",
IF($C363 = "Kopop", "Veiligheidsinstituut",
IF($C363 = "Mermans Mieke", "De Warande",
IF($C363 = "Pers Provincie Antwerpen", "?",
IF($C363 = "Pluym Maarten", "Regionale Landschappen",
IF($C363 = "Praet Petra", "Havencentrum",
IF($C363 = "Ragas Sophie", "Erfgoed",
IF($C363 = "Rosier Mariel", "Toerisme Provincie Antwerpen",
IF($C363 = "Ruimte Provincie Antwerpen", "?",
IF($C363 = "Sapolaite Justina", "PGRM",
IF($C363 = "Sonja Geurts", "Kempens Landschap",
IF($C363 = "Stuer Soraya", "?",
IF($C363 = "Toerisme Scheldeland", "Toerisme provincie Antwerpen",
IF($C363 = "Van Daele Gert", "Veiligheidsinstituut",
IF($C363 = "Van Houselt Marleen", "Suske en Wiske",
IF($C363 = "Van Malderen Nele", "?",
IF($C363 = "Vandendriessche Kathleen", "De Schorre",
IF($C363 = "Vercammen Katrijn", "?",
IF($C363 = "Wouters Nancy", "PGRK",
IF($C363 = "Wouters Sarah (PGRM)", "PGRM",
IF($C363 = "Gatto Duan", "PGRA - M - K",
IF($C363 = "Verhelst Hilde", "?",
IF($C363 = "de Warande", "De Warande",
IF($C363 = "Galle Inge", "PITO",
IF($C363 = "Maris Sophie", "Regionale Landschappen",
IF($C363 = "OS_Redactie_Persbericht", "?", "?"))))))))))))))))))))))))))))))))))))))))))))))</f>
        <v>Arboretum</v>
      </c>
      <c r="K363" s="1" t="s">
        <v>653</v>
      </c>
      <c r="L363" s="95">
        <v>43647</v>
      </c>
      <c r="M363" s="65" t="str">
        <f t="shared" si="21"/>
        <v>jul</v>
      </c>
    </row>
    <row r="364" spans="1:13" x14ac:dyDescent="0.25">
      <c r="A364" s="1" t="s">
        <v>601</v>
      </c>
      <c r="B364" s="1" t="str">
        <f t="shared" si="22"/>
        <v>Provincie</v>
      </c>
      <c r="C364" s="1" t="s">
        <v>96</v>
      </c>
      <c r="D364" s="1" t="s">
        <v>480</v>
      </c>
      <c r="E364" s="1" t="s">
        <v>855</v>
      </c>
      <c r="F364" s="1" t="s">
        <v>855</v>
      </c>
      <c r="G364" s="68" t="str">
        <f>IF($F364= "Nee", "Nee",  IF(F364 = "Ja", "?", ""))</f>
        <v>Nee</v>
      </c>
      <c r="H364" s="68" t="str">
        <f>IF($F364= "Nee", "Nee",  IF($F364 = "Ja", "?", ""))</f>
        <v>Nee</v>
      </c>
      <c r="I364" s="1" t="str">
        <f>IF($C364 = "Aerts Evelien", "Economie",
IF($C364 = "Agyei Nena", "Vrije Tijd",
IF($C364 = "Antwerpen Fietsprovincie", "Mobilteit",
IF($C364 = "APS Marijke", "Leefmileu",
IF($C364 = "ART Kathleen", "Economie",
IF($C364 = "Brinckman Lobke", "Leefmileu",
IF($C364 = "communicatie@denekker.be", "Vrije Tijd",
IF($C364 = "De Keyzer Anouche", "Vrije Tijd",
IF($C364 = "Deman Sabine", "Onderwijs en Educatie",
IF($C364 = "D'Haenens Eva", "Vrije Tijd",
IF($C364 = "Dienst Economie (DEIS)", "Economie",
IF($C364 = "Dienst Erfgoed", "Ruimte",
IF($C364 = "Druart Valerie", "Provinciebestuur",
IF($C364 = "Gijsbrechts Thalia", "Leefmileu",
IF($C364 = "Grasso Diana", "Leefmileu",
IF($C364 = "Hofkens Dorien", "Vrije Tijd",
IF($C364 = "Info (Europa Direct)", "Economie",
IF($C364 = "Info (VZW Kempens Landschap)", "Vrije Tijd",
IF($C364 = "Jassime Meeusen", "Extern",
IF($C364 = "Kabinet van de Gouverneur", "Provinciebestuur",
IF($C364 = "Kasteel d'Ursel", "Vrije Tijd",
IF($C364 = "Kopop", "Onderwijs en Educatie",
IF($C364 = "Mermans Mieke", "Vrije Tijd",
IF($C364 = "Pers Provincie Antwerpen", "Provinciebestuur",
IF($C364 = "Pluym Maarten", "Leefmileu",
IF($C364 = "Praet Petra", "Economie",
IF($C364 = "Ragas Sophie", "Ruimte",
IF($C364 = "Rosier Mariel", "Vrije Tijd",
IF($C364 = "Ruimte Provincie Antwerpen", "Ruimte",
IF($C364 = "Sapolaite Justina", "Vrije Tijd",
IF($C364 = "Sonja Geurts", "Extern - Vrije Tijd",
IF($C364 = "Stuer Soraya", "Economie",
IF($C364 = "Toerisme Scheldeland", "Vrije Tijd",
IF($C364 = "Van Daele Gert", "Onderwijs en Educatie",
IF($C364 = "Van Houselt Marleen", "Onderwijs en Educatie",
IF($C364 = "Van Malderen Nele", "Onderwijs en Educatie",
IF($C364 = "Vandendriessche Kathleen", "Vrije Tijd",
IF($C364 = "Vercammen Katrijn", "Ruimte",
IF($C364 = "Wouters Nancy", "Vrije Tijd",
IF($C364 = "Wouters Sarah (PGRM)", "Vrije Tijd",
IF($C364 = "Gatto Duan", "Vrije Tijd",
IF($C364 = "Verhelst Hilde", "Provinciebestuur",
IF($C364 = "de Warande", "Vrije Tijd",
IF($C364 = "Galle Inge", "Onderwijs en Educatie",
IF($C364 = "Verhaert Katleen", "Ruimte",
IF($C364 = "Interreg", "Economie",
IF($C364 = "Maris Sophie", "Leefmileu",
IF($C364 = "Van Grieken Heleen", "Economie",
IF($C364 = "Koninklijk conservatorium Antwerpen", "Vrije Tijd",
IF($C364 = "Art Katleen", "Economie",
IF($C364 = "OS_Redactie_Persbericht", "Provinciebestuur", "?")))))))))))))))))))))))))))))))))))))))))))))))))))</f>
        <v>Vrije Tijd</v>
      </c>
      <c r="J364" s="1" t="str">
        <f>IF($C364 = "Aerts Evelien", "?",
IF($C364 = "Agyei Nena", "zilvermeer",
IF($C364 = "Antwerpen Fietsprovincie", "?",
IF($C364 = "APS Marijke", "?",
IF($C364 = "ART Kathleen", "POM Antwerpen",
IF($C364 = "Brinckman Lobke", "MOS",
IF($C364 = "communicatie@denekker.be", "De Nekker",
IF($C364 = "De Keyzer Anouche", "PGRA",
IF($C364 = "Deman Sabine", "Campus Vesta",
IF($C364 = "D'Haenens Eva", "Arboretum",
IF($C364 = "Dienst Economie (DEIS)", "Economie, innovatie en Samenleving",
IF($C364 = "Dienst Erfgoed", "Erfgoed",
IF($C364 = "Druart Valerie", "?",
IF($C364 = "Gijsbrechts Thalia", "Waterbeleid",
IF($C364 = "Grasso Diana", "Kamp C",
IF($C364 = "Hofkens Dorien", "Zilvermeer",
IF($C364 = "Info (Europa Direct)", "europa",
IF($C364 = "Info (VZW Kempens Landschap)", "Kempens Landschap",
IF($C364 = "Jassime Meeusen", "Interreg",
IF($C364 = "Kabinet van de Gouverneur", "Gouverneur",
IF($C364 = "Kasteel d'Ursel", "Kasteel d'Ursel",
IF($C364 = "Kopop", "Veiligheidsinstituut",
IF($C364 = "Mermans Mieke", "De Warande",
IF($C364 = "Pers Provincie Antwerpen", "?",
IF($C364 = "Pluym Maarten", "Regionale Landschappen",
IF($C364 = "Praet Petra", "Havencentrum",
IF($C364 = "Ragas Sophie", "Erfgoed",
IF($C364 = "Rosier Mariel", "Toerisme Provincie Antwerpen",
IF($C364 = "Ruimte Provincie Antwerpen", "?",
IF($C364 = "Sapolaite Justina", "PGRM",
IF($C364 = "Sonja Geurts", "Kempens Landschap",
IF($C364 = "Stuer Soraya", "?",
IF($C364 = "Toerisme Scheldeland", "Toerisme provincie Antwerpen",
IF($C364 = "Van Daele Gert", "Veiligheidsinstituut",
IF($C364 = "Van Houselt Marleen", "Suske en Wiske",
IF($C364 = "Van Malderen Nele", "?",
IF($C364 = "Vandendriessche Kathleen", "De Schorre",
IF($C364 = "Vercammen Katrijn", "?",
IF($C364 = "Wouters Nancy", "PGRK",
IF($C364 = "Wouters Sarah (PGRM)", "PGRM",
IF($C364 = "Gatto Duan", "PGRA - M - K",
IF($C364 = "Verhelst Hilde", "?",
IF($C364 = "de Warande", "De Warande",
IF($C364 = "Galle Inge", "PITO",
IF($C364 = "Maris Sophie", "Regionale Landschappen",
IF($C364 = "OS_Redactie_Persbericht", "?", "?"))))))))))))))))))))))))))))))))))))))))))))))</f>
        <v>Toerisme Provincie Antwerpen</v>
      </c>
      <c r="K364" s="1" t="s">
        <v>653</v>
      </c>
      <c r="L364" s="95">
        <v>43647</v>
      </c>
      <c r="M364" s="65" t="str">
        <f t="shared" si="21"/>
        <v>jul</v>
      </c>
    </row>
    <row r="365" spans="1:13" x14ac:dyDescent="0.25">
      <c r="A365" s="1" t="s">
        <v>601</v>
      </c>
      <c r="B365" s="1" t="str">
        <f t="shared" si="22"/>
        <v>Provincie</v>
      </c>
      <c r="C365" s="1" t="s">
        <v>50</v>
      </c>
      <c r="D365" s="1" t="s">
        <v>483</v>
      </c>
      <c r="E365" s="1" t="s">
        <v>626</v>
      </c>
      <c r="F365" s="1" t="s">
        <v>626</v>
      </c>
      <c r="G365" s="68" t="s">
        <v>855</v>
      </c>
      <c r="H365" s="68" t="s">
        <v>855</v>
      </c>
      <c r="I365" s="1" t="str">
        <f>IF($C365 = "Aerts Evelien", "Economie",
IF($C365 = "Agyei Nena", "Vrije Tijd",
IF($C365 = "Antwerpen Fietsprovincie", "Mobilteit",
IF($C365 = "APS Marijke", "Leefmileu",
IF($C365 = "ART Kathleen", "Economie",
IF($C365 = "Brinckman Lobke", "Leefmileu",
IF($C365 = "communicatie@denekker.be", "Vrije Tijd",
IF($C365 = "De Keyzer Anouche", "Vrije Tijd",
IF($C365 = "Deman Sabine", "Onderwijs en Educatie",
IF($C365 = "D'Haenens Eva", "Vrije Tijd",
IF($C365 = "Dienst Economie (DEIS)", "Economie",
IF($C365 = "Dienst Erfgoed", "Ruimte",
IF($C365 = "Druart Valerie", "Provinciebestuur",
IF($C365 = "Gijsbrechts Thalia", "Leefmileu",
IF($C365 = "Grasso Diana", "Leefmileu",
IF($C365 = "Hofkens Dorien", "Vrije Tijd",
IF($C365 = "Info (Europa Direct)", "Economie",
IF($C365 = "Info (VZW Kempens Landschap)", "Vrije Tijd",
IF($C365 = "Jassime Meeusen", "Extern",
IF($C365 = "Kabinet van de Gouverneur", "Provinciebestuur",
IF($C365 = "Kasteel d'Ursel", "Vrije Tijd",
IF($C365 = "Kopop", "Onderwijs en Educatie",
IF($C365 = "Mermans Mieke", "Vrije Tijd",
IF($C365 = "Pers Provincie Antwerpen", "Provinciebestuur",
IF($C365 = "Pluym Maarten", "Leefmileu",
IF($C365 = "Praet Petra", "Economie",
IF($C365 = "Ragas Sophie", "Ruimte",
IF($C365 = "Rosier Mariel", "Vrije Tijd",
IF($C365 = "Ruimte Provincie Antwerpen", "Ruimte",
IF($C365 = "Sapolaite Justina", "Vrije Tijd",
IF($C365 = "Sonja Geurts", "Extern - Vrije Tijd",
IF($C365 = "Stuer Soraya", "Economie",
IF($C365 = "Toerisme Scheldeland", "Vrije Tijd",
IF($C365 = "Van Daele Gert", "Onderwijs en Educatie",
IF($C365 = "Van Houselt Marleen", "Onderwijs en Educatie",
IF($C365 = "Van Malderen Nele", "Onderwijs en Educatie",
IF($C365 = "Vandendriessche Kathleen", "Vrije Tijd",
IF($C365 = "Vercammen Katrijn", "Ruimte",
IF($C365 = "Wouters Nancy", "Vrije Tijd",
IF($C365 = "Wouters Sarah (PGRM)", "Vrije Tijd",
IF($C365 = "Gatto Duan", "Vrije Tijd",
IF($C365 = "Verhelst Hilde", "Provinciebestuur",
IF($C365 = "de Warande", "Vrije Tijd",
IF($C365 = "Galle Inge", "Onderwijs en Educatie",
IF($C365 = "Verhaert Katleen", "Ruimte",
IF($C365 = "Interreg", "Economie",
IF($C365 = "Maris Sophie", "Leefmileu",
IF($C365 = "Van Grieken Heleen", "Economie",
IF($C365 = "Koninklijk conservatorium Antwerpen", "Vrije Tijd",
IF($C365 = "Art Katleen", "Economie",
IF($C365 = "OS_Redactie_Persbericht", "Provinciebestuur", "?")))))))))))))))))))))))))))))))))))))))))))))))))))</f>
        <v>Economie</v>
      </c>
      <c r="J365" s="1" t="s">
        <v>306</v>
      </c>
      <c r="K365" s="1" t="s">
        <v>11</v>
      </c>
      <c r="L365" s="95">
        <v>43648</v>
      </c>
      <c r="M365" s="65" t="str">
        <f t="shared" si="21"/>
        <v>jul</v>
      </c>
    </row>
    <row r="366" spans="1:13" x14ac:dyDescent="0.25">
      <c r="A366" s="1" t="s">
        <v>601</v>
      </c>
      <c r="B366" s="1" t="str">
        <f t="shared" si="22"/>
        <v>Provincie</v>
      </c>
      <c r="C366" s="1" t="s">
        <v>61</v>
      </c>
      <c r="D366" s="1" t="s">
        <v>481</v>
      </c>
      <c r="E366" s="1" t="s">
        <v>855</v>
      </c>
      <c r="F366" s="1" t="s">
        <v>626</v>
      </c>
      <c r="G366" s="68" t="s">
        <v>855</v>
      </c>
      <c r="H366" s="68" t="s">
        <v>855</v>
      </c>
      <c r="I366" s="1" t="s">
        <v>591</v>
      </c>
      <c r="J366" s="1" t="s">
        <v>863</v>
      </c>
      <c r="K366" s="1" t="s">
        <v>653</v>
      </c>
      <c r="L366" s="95">
        <v>43648</v>
      </c>
      <c r="M366" s="65" t="str">
        <f t="shared" si="21"/>
        <v>jul</v>
      </c>
    </row>
    <row r="367" spans="1:13" x14ac:dyDescent="0.25">
      <c r="A367" s="1" t="s">
        <v>601</v>
      </c>
      <c r="B367" s="1" t="str">
        <f t="shared" si="22"/>
        <v>Provincie</v>
      </c>
      <c r="C367" s="1" t="s">
        <v>29</v>
      </c>
      <c r="D367" s="1" t="s">
        <v>482</v>
      </c>
      <c r="E367" s="1" t="s">
        <v>855</v>
      </c>
      <c r="F367" s="1" t="s">
        <v>626</v>
      </c>
      <c r="G367" s="68" t="s">
        <v>855</v>
      </c>
      <c r="H367" s="68" t="s">
        <v>855</v>
      </c>
      <c r="I367" s="1" t="str">
        <f>IF($C367 = "Aerts Evelien", "Economie",
IF($C367 = "Agyei Nena", "Vrije Tijd",
IF($C367 = "Antwerpen Fietsprovincie", "Mobilteit",
IF($C367 = "APS Marijke", "Leefmileu",
IF($C367 = "ART Kathleen", "Economie",
IF($C367 = "Brinckman Lobke", "Leefmileu",
IF($C367 = "communicatie@denekker.be", "Vrije Tijd",
IF($C367 = "De Keyzer Anouche", "Vrije Tijd",
IF($C367 = "Deman Sabine", "Onderwijs en Educatie",
IF($C367 = "D'Haenens Eva", "Vrije Tijd",
IF($C367 = "Dienst Economie (DEIS)", "Economie",
IF($C367 = "Dienst Erfgoed", "Ruimte",
IF($C367 = "Druart Valerie", "Provinciebestuur",
IF($C367 = "Gijsbrechts Thalia", "Leefmileu",
IF($C367 = "Grasso Diana", "Leefmileu",
IF($C367 = "Hofkens Dorien", "Vrije Tijd",
IF($C367 = "Info (Europa Direct)", "Economie",
IF($C367 = "Info (VZW Kempens Landschap)", "Vrije Tijd",
IF($C367 = "Jassime Meeusen", "Extern",
IF($C367 = "Kabinet van de Gouverneur", "Provinciebestuur",
IF($C367 = "Kasteel d'Ursel", "Vrije Tijd",
IF($C367 = "Kopop", "Onderwijs en Educatie",
IF($C367 = "Mermans Mieke", "Vrije Tijd",
IF($C367 = "Pers Provincie Antwerpen", "Provinciebestuur",
IF($C367 = "Pluym Maarten", "Leefmileu",
IF($C367 = "Praet Petra", "Economie",
IF($C367 = "Ragas Sophie", "Ruimte",
IF($C367 = "Rosier Mariel", "Vrije Tijd",
IF($C367 = "Ruimte Provincie Antwerpen", "Ruimte",
IF($C367 = "Sapolaite Justina", "Vrije Tijd",
IF($C367 = "Sonja Geurts", "Extern - Vrije Tijd",
IF($C367 = "Stuer Soraya", "Economie",
IF($C367 = "Toerisme Scheldeland", "Vrije Tijd",
IF($C367 = "Van Daele Gert", "Onderwijs en Educatie",
IF($C367 = "Van Houselt Marleen", "Onderwijs en Educatie",
IF($C367 = "Van Malderen Nele", "Onderwijs en Educatie",
IF($C367 = "Vandendriessche Kathleen", "Vrije Tijd",
IF($C367 = "Vercammen Katrijn", "Ruimte",
IF($C367 = "Wouters Nancy", "Vrije Tijd",
IF($C367 = "Wouters Sarah (PGRM)", "Vrije Tijd",
IF($C367 = "Gatto Duan", "Vrije Tijd",
IF($C367 = "Verhelst Hilde", "Provinciebestuur",
IF($C367 = "de Warande", "Vrije Tijd",
IF($C367 = "Galle Inge", "Onderwijs en Educatie",
IF($C367 = "Verhaert Katleen", "Ruimte",
IF($C367 = "Interreg", "Economie",
IF($C367 = "Maris Sophie", "Leefmileu",
IF($C367 = "Van Grieken Heleen", "Economie",
IF($C367 = "Koninklijk conservatorium Antwerpen", "Vrije Tijd",
IF($C367 = "Art Katleen", "Economie",
IF($C367 = "OS_Redactie_Persbericht", "Provinciebestuur", "?")))))))))))))))))))))))))))))))))))))))))))))))))))</f>
        <v>Vrije Tijd</v>
      </c>
      <c r="J367" s="1" t="str">
        <f>IF($C367 = "Aerts Evelien", "?",
IF($C367 = "Agyei Nena", "zilvermeer",
IF($C367 = "Antwerpen Fietsprovincie", "?",
IF($C367 = "APS Marijke", "?",
IF($C367 = "ART Kathleen", "POM Antwerpen",
IF($C367 = "Brinckman Lobke", "MOS",
IF($C367 = "communicatie@denekker.be", "De Nekker",
IF($C367 = "De Keyzer Anouche", "PGRA",
IF($C367 = "Deman Sabine", "Campus Vesta",
IF($C367 = "D'Haenens Eva", "Arboretum",
IF($C367 = "Dienst Economie (DEIS)", "Economie, innovatie en Samenleving",
IF($C367 = "Dienst Erfgoed", "Erfgoed",
IF($C367 = "Druart Valerie", "?",
IF($C367 = "Gijsbrechts Thalia", "Waterbeleid",
IF($C367 = "Grasso Diana", "Kamp C",
IF($C367 = "Hofkens Dorien", "Zilvermeer",
IF($C367 = "Info (Europa Direct)", "europa",
IF($C367 = "Info (VZW Kempens Landschap)", "Kempens Landschap",
IF($C367 = "Jassime Meeusen", "Interreg",
IF($C367 = "Kabinet van de Gouverneur", "Gouverneur",
IF($C367 = "Kasteel d'Ursel", "Kasteel d'Ursel",
IF($C367 = "Kopop", "Veiligheidsinstituut",
IF($C367 = "Mermans Mieke", "De Warande",
IF($C367 = "Pers Provincie Antwerpen", "?",
IF($C367 = "Pluym Maarten", "Regionale Landschappen",
IF($C367 = "Praet Petra", "Havencentrum",
IF($C367 = "Ragas Sophie", "Erfgoed",
IF($C367 = "Rosier Mariel", "Toerisme Provincie Antwerpen",
IF($C367 = "Ruimte Provincie Antwerpen", "?",
IF($C367 = "Sapolaite Justina", "PGRM",
IF($C367 = "Sonja Geurts", "Kempens Landschap",
IF($C367 = "Stuer Soraya", "?",
IF($C367 = "Toerisme Scheldeland", "Toerisme provincie Antwerpen",
IF($C367 = "Van Daele Gert", "Veiligheidsinstituut",
IF($C367 = "Van Houselt Marleen", "Suske en Wiske",
IF($C367 = "Van Malderen Nele", "?",
IF($C367 = "Vandendriessche Kathleen", "De Schorre",
IF($C367 = "Vercammen Katrijn", "?",
IF($C367 = "Wouters Nancy", "PGRK",
IF($C367 = "Wouters Sarah (PGRM)", "PGRM",
IF($C367 = "Gatto Duan", "PGRA - M - K",
IF($C367 = "Verhelst Hilde", "?",
IF($C367 = "de Warande", "De Warande",
IF($C367 = "Galle Inge", "PITO",
IF($C367 = "Maris Sophie", "Regionale Landschappen",
IF($C367 = "OS_Redactie_Persbericht", "?", "?"))))))))))))))))))))))))))))))))))))))))))))))</f>
        <v>Kempens Landschap</v>
      </c>
      <c r="K367" s="1" t="s">
        <v>653</v>
      </c>
      <c r="L367" s="95">
        <v>43648</v>
      </c>
      <c r="M367" s="65" t="str">
        <f t="shared" si="21"/>
        <v>jul</v>
      </c>
    </row>
    <row r="368" spans="1:13" x14ac:dyDescent="0.25">
      <c r="A368" s="1" t="s">
        <v>601</v>
      </c>
      <c r="B368" s="1" t="str">
        <f t="shared" si="22"/>
        <v>Provincie</v>
      </c>
      <c r="C368" s="1" t="s">
        <v>50</v>
      </c>
      <c r="D368" s="1" t="s">
        <v>484</v>
      </c>
      <c r="E368" s="1" t="s">
        <v>855</v>
      </c>
      <c r="F368" s="1" t="s">
        <v>855</v>
      </c>
      <c r="G368" s="68" t="str">
        <f>IF($F368= "Nee", "Nee",  IF(F368 = "Ja", "?", ""))</f>
        <v>Nee</v>
      </c>
      <c r="H368" s="68" t="str">
        <f>IF($F368= "Nee", "Nee",  IF($F368 = "Ja", "?", ""))</f>
        <v>Nee</v>
      </c>
      <c r="I368" s="1" t="str">
        <f>IF($C368 = "Aerts Evelien", "Economie",
IF($C368 = "Agyei Nena", "Vrije Tijd",
IF($C368 = "Antwerpen Fietsprovincie", "Mobilteit",
IF($C368 = "APS Marijke", "Leefmileu",
IF($C368 = "ART Kathleen", "Economie",
IF($C368 = "Brinckman Lobke", "Leefmileu",
IF($C368 = "communicatie@denekker.be", "Vrije Tijd",
IF($C368 = "De Keyzer Anouche", "Vrije Tijd",
IF($C368 = "Deman Sabine", "Onderwijs en Educatie",
IF($C368 = "D'Haenens Eva", "Vrije Tijd",
IF($C368 = "Dienst Economie (DEIS)", "Economie",
IF($C368 = "Dienst Erfgoed", "Ruimte",
IF($C368 = "Druart Valerie", "Provinciebestuur",
IF($C368 = "Gijsbrechts Thalia", "Leefmileu",
IF($C368 = "Grasso Diana", "Leefmileu",
IF($C368 = "Hofkens Dorien", "Vrije Tijd",
IF($C368 = "Info (Europa Direct)", "Economie",
IF($C368 = "Info (VZW Kempens Landschap)", "Vrije Tijd",
IF($C368 = "Jassime Meeusen", "Extern",
IF($C368 = "Kabinet van de Gouverneur", "Provinciebestuur",
IF($C368 = "Kasteel d'Ursel", "Vrije Tijd",
IF($C368 = "Kopop", "Onderwijs en Educatie",
IF($C368 = "Mermans Mieke", "Vrije Tijd",
IF($C368 = "Pers Provincie Antwerpen", "Provinciebestuur",
IF($C368 = "Pluym Maarten", "Leefmileu",
IF($C368 = "Praet Petra", "Economie",
IF($C368 = "Ragas Sophie", "Ruimte",
IF($C368 = "Rosier Mariel", "Vrije Tijd",
IF($C368 = "Ruimte Provincie Antwerpen", "Ruimte",
IF($C368 = "Sapolaite Justina", "Vrije Tijd",
IF($C368 = "Sonja Geurts", "Extern - Vrije Tijd",
IF($C368 = "Stuer Soraya", "Economie",
IF($C368 = "Toerisme Scheldeland", "Vrije Tijd",
IF($C368 = "Van Daele Gert", "Onderwijs en Educatie",
IF($C368 = "Van Houselt Marleen", "Onderwijs en Educatie",
IF($C368 = "Van Malderen Nele", "Onderwijs en Educatie",
IF($C368 = "Vandendriessche Kathleen", "Vrije Tijd",
IF($C368 = "Vercammen Katrijn", "Ruimte",
IF($C368 = "Wouters Nancy", "Vrije Tijd",
IF($C368 = "Wouters Sarah (PGRM)", "Vrije Tijd",
IF($C368 = "Gatto Duan", "Vrije Tijd",
IF($C368 = "Verhelst Hilde", "Provinciebestuur",
IF($C368 = "de Warande", "Vrije Tijd",
IF($C368 = "Galle Inge", "Onderwijs en Educatie",
IF($C368 = "Verhaert Katleen", "Ruimte",
IF($C368 = "Interreg", "Economie",
IF($C368 = "Maris Sophie", "Leefmileu",
IF($C368 = "Van Grieken Heleen", "Economie",
IF($C368 = "Koninklijk conservatorium Antwerpen", "Vrije Tijd",
IF($C368 = "Art Katleen", "Economie",
IF($C368 = "OS_Redactie_Persbericht", "Provinciebestuur", "?")))))))))))))))))))))))))))))))))))))))))))))))))))</f>
        <v>Economie</v>
      </c>
      <c r="J368" s="1" t="s">
        <v>306</v>
      </c>
      <c r="K368" s="1" t="s">
        <v>653</v>
      </c>
      <c r="L368" s="95">
        <v>43650</v>
      </c>
      <c r="M368" s="65" t="str">
        <f t="shared" si="21"/>
        <v>jul</v>
      </c>
    </row>
    <row r="369" spans="1:13" x14ac:dyDescent="0.25">
      <c r="A369" s="1" t="s">
        <v>601</v>
      </c>
      <c r="B369" s="1" t="str">
        <f t="shared" si="22"/>
        <v>Persdienst</v>
      </c>
      <c r="C369" s="1" t="s">
        <v>22</v>
      </c>
      <c r="D369" s="6" t="s">
        <v>485</v>
      </c>
      <c r="E369" s="1" t="s">
        <v>626</v>
      </c>
      <c r="F369" s="1" t="s">
        <v>855</v>
      </c>
      <c r="G369" s="68" t="str">
        <f>IF($F369= "Nee", "Nee",  IF(F369 = "Ja", "?", ""))</f>
        <v>Nee</v>
      </c>
      <c r="H369" s="71" t="str">
        <f>IF($F369= "Nee", "Nee",  IF($F369 = "Ja", "?", ""))</f>
        <v>Nee</v>
      </c>
      <c r="I369" s="1" t="s">
        <v>591</v>
      </c>
      <c r="J369" s="1" t="s">
        <v>856</v>
      </c>
      <c r="K369" s="1" t="s">
        <v>11</v>
      </c>
      <c r="L369" s="95">
        <v>43651</v>
      </c>
      <c r="M369" s="65" t="str">
        <f t="shared" si="21"/>
        <v>jul</v>
      </c>
    </row>
    <row r="370" spans="1:13" x14ac:dyDescent="0.25">
      <c r="A370" s="1" t="s">
        <v>601</v>
      </c>
      <c r="B370" s="1" t="str">
        <f t="shared" si="22"/>
        <v>Provincie</v>
      </c>
      <c r="C370" s="1" t="s">
        <v>70</v>
      </c>
      <c r="D370" s="1" t="s">
        <v>487</v>
      </c>
      <c r="E370" s="1" t="s">
        <v>855</v>
      </c>
      <c r="F370" s="1" t="s">
        <v>626</v>
      </c>
      <c r="G370" s="68" t="s">
        <v>855</v>
      </c>
      <c r="H370" s="68" t="s">
        <v>626</v>
      </c>
      <c r="I370" s="1" t="s">
        <v>593</v>
      </c>
      <c r="J370" s="1" t="s">
        <v>646</v>
      </c>
      <c r="K370" s="1" t="s">
        <v>653</v>
      </c>
      <c r="L370" s="95">
        <v>43651</v>
      </c>
      <c r="M370" s="65" t="str">
        <f t="shared" si="21"/>
        <v>jul</v>
      </c>
    </row>
    <row r="371" spans="1:13" x14ac:dyDescent="0.25">
      <c r="A371" s="1" t="s">
        <v>601</v>
      </c>
      <c r="B371" s="1" t="str">
        <f t="shared" ref="B371:B402" si="23">IF($C371 = "Aerts Evelien", "Provincie",
IF($C371 = "Agyei Nena", "Provincie",
IF($C371 = "Antwerpen Fietsprovincie", "Provincie",
IF($C371 = "APS Marijke", "Provincie",
IF($C371 = "ART Kathleen", "Provincie",
IF($C371 = "Brinckman Lobke", "Provincie",
IF($C371 = "communicatie@denekker.be", "Provincie",
IF($C371 = "De Keyzer Anouche", "Provincie",
IF($C371 = "Deman Sabine", "Provincie",
IF($C371 = "D'Haenens Eva", "Provincie",
IF($C371 = "Dienst Economie (DEIS)", "Provincie",
IF($C371 = "Dienst Erfgoed", "Provincie",
IF($C371 = "Druart Valerie", "Persdienst",
IF($C371 = "Gijsbrechts Thalia", "Provincie",
IF($C371 = "Grasso Diana", "Provincie",
IF($C371 = "Hofkens Dorien", "Provincie",
IF($C371 = "Info (Europa Direct)", "Provincie",
IF($C371 = "Info (VZW Kempens Landschap)", "Provincie",
IF($C371 = "Jassime Meeusen", "Provincie",
IF($C371 = "Kabinet van de Gouverneur", "Gouverneur",
IF($C371 = "Kasteel d'Ursel", "Provincie",
IF($C371 = "Kopop", "Provincie",
IF($C371 = "Mermans Mieke", "Provincie",
IF($C371 = "Pers Provincie Antwerpen", "Persdienst",
IF($C371 = "Pluym Maarten", "Provincie",
IF($C371 = "Praet Petra", "Provincie",
IF($C371 = "Ragas Sophie", "Provincie",
IF($C371 = "Rosier Mariel", "Provincie",
IF($C371 = "Ruimte Provincie Antwerpen", "Provincie",
IF($C371 = "Sapolaite Justina", "Provincie",
IF($C371 = "Sonja Geurts", "Extern",
IF($C371 = "Stuer Soraya", "Provincie",
IF($C371 = "Toerisme Scheldeland", "Provincie",
IF($C371 = "Van Daele Gert", "Provincie",
IF($C371 = "Van Houselt Marleen", "Provincie",
IF($C371 = "Van Malderen Nele", "Provincie",
IF($C371 = "Vandendriessche Kathleen", "Provincie",
IF($C371 = "Vercammen Katrijn", "Provincie",
IF($C371 = "Wouters Nancy", "Provincie",
IF($C371 = "Wouters Sarah (PGRM)", "Provincie",
IF($C371 = "Gatto Duan", "Provincie",
IF($C371 = "Verhelst Hilde", "Persdienst",
IF($C371 = "de Warande", "Provincie",
IF($C371 = "Galle Inge", "Provincie",
IF($C371 = "Verhaert Katleen", "Provincie",
IF($C371 = "Interreg", "Extern",
IF($C371 = "Maris Sophie", "Provincie",
IF($C371 = "Persprovincie", "Provincie",
IF($C371 = "Van Grieken Heleen", "Provincie",
IF($C371 = "Persdienst Oost-Vlaanderen", "Extern",
IF($C371 = "Geerinckx Johny", "Provincie",
IF($C371 = "Van Impe Faye", "Provincie",
IF($C371 = "Koninklijk conservatorium Antwerpen", "Extern",
IF($C371 = "Vvp", "Extern",
IF($C371 = "Art Katleen", "Provincie",
IF($C371 = "Claes Sara", "Gouverneur",
IF($C371 = "OS_Redactie_Persbericht","Extern", "?")))))))))))))))))))))))))))))))))))))))))))))))))))))))))</f>
        <v>Provincie</v>
      </c>
      <c r="C371" s="1" t="s">
        <v>70</v>
      </c>
      <c r="D371" s="4" t="s">
        <v>489</v>
      </c>
      <c r="E371" s="1" t="s">
        <v>855</v>
      </c>
      <c r="F371" s="1" t="s">
        <v>626</v>
      </c>
      <c r="G371" s="68" t="s">
        <v>855</v>
      </c>
      <c r="H371" s="68" t="s">
        <v>626</v>
      </c>
      <c r="I371" s="1" t="s">
        <v>593</v>
      </c>
      <c r="J371" s="1" t="s">
        <v>646</v>
      </c>
      <c r="K371" s="1" t="s">
        <v>653</v>
      </c>
      <c r="L371" s="95">
        <v>43651</v>
      </c>
      <c r="M371" s="65" t="str">
        <f t="shared" si="21"/>
        <v>jul</v>
      </c>
    </row>
    <row r="372" spans="1:13" x14ac:dyDescent="0.25">
      <c r="A372" s="1" t="s">
        <v>601</v>
      </c>
      <c r="B372" s="1" t="str">
        <f t="shared" si="23"/>
        <v>Persdienst</v>
      </c>
      <c r="C372" s="1" t="s">
        <v>22</v>
      </c>
      <c r="D372" s="1" t="s">
        <v>488</v>
      </c>
      <c r="E372" s="1" t="s">
        <v>855</v>
      </c>
      <c r="F372" s="1" t="s">
        <v>626</v>
      </c>
      <c r="G372" s="68" t="s">
        <v>855</v>
      </c>
      <c r="H372" s="68" t="s">
        <v>626</v>
      </c>
      <c r="I372" s="1" t="s">
        <v>590</v>
      </c>
      <c r="J372" s="1" t="s">
        <v>857</v>
      </c>
      <c r="K372" s="1" t="s">
        <v>653</v>
      </c>
      <c r="L372" s="95">
        <v>43651</v>
      </c>
      <c r="M372" s="65" t="str">
        <f t="shared" si="21"/>
        <v>jul</v>
      </c>
    </row>
    <row r="373" spans="1:13" x14ac:dyDescent="0.25">
      <c r="A373" s="1" t="s">
        <v>601</v>
      </c>
      <c r="B373" s="1" t="str">
        <f t="shared" si="23"/>
        <v>Persdienst</v>
      </c>
      <c r="C373" s="4" t="s">
        <v>22</v>
      </c>
      <c r="D373" s="1" t="s">
        <v>486</v>
      </c>
      <c r="E373" s="1" t="s">
        <v>855</v>
      </c>
      <c r="F373" s="1" t="s">
        <v>626</v>
      </c>
      <c r="G373" s="68" t="s">
        <v>855</v>
      </c>
      <c r="H373" s="68" t="s">
        <v>855</v>
      </c>
      <c r="I373" s="1" t="str">
        <f>IF($C373 = "Aerts Evelien", "Economie",
IF($C373 = "Agyei Nena", "Vrije Tijd",
IF($C373 = "Antwerpen Fietsprovincie", "Mobilteit",
IF($C373 = "APS Marijke", "Leefmileu",
IF($C373 = "ART Kathleen", "Economie",
IF($C373 = "Brinckman Lobke", "Leefmileu",
IF($C373 = "communicatie@denekker.be", "Vrije Tijd",
IF($C373 = "De Keyzer Anouche", "Vrije Tijd",
IF($C373 = "Deman Sabine", "Onderwijs en Educatie",
IF($C373 = "D'Haenens Eva", "Vrije Tijd",
IF($C373 = "Dienst Economie (DEIS)", "Economie",
IF($C373 = "Dienst Erfgoed", "Ruimte",
IF($C373 = "Druart Valerie", "Provinciebestuur",
IF($C373 = "Gijsbrechts Thalia", "Leefmileu",
IF($C373 = "Grasso Diana", "Leefmileu",
IF($C373 = "Hofkens Dorien", "Vrije Tijd",
IF($C373 = "Info (Europa Direct)", "Economie",
IF($C373 = "Info (VZW Kempens Landschap)", "Vrije Tijd",
IF($C373 = "Jassime Meeusen", "Extern",
IF($C373 = "Kabinet van de Gouverneur", "Provinciebestuur",
IF($C373 = "Kasteel d'Ursel", "Vrije Tijd",
IF($C373 = "Kopop", "Onderwijs en Educatie",
IF($C373 = "Mermans Mieke", "Vrije Tijd",
IF($C373 = "Pers Provincie Antwerpen", "Provinciebestuur",
IF($C373 = "Pluym Maarten", "Leefmileu",
IF($C373 = "Praet Petra", "Economie",
IF($C373 = "Ragas Sophie", "Ruimte",
IF($C373 = "Rosier Mariel", "Vrije Tijd",
IF($C373 = "Ruimte Provincie Antwerpen", "Ruimte",
IF($C373 = "Sapolaite Justina", "Vrije Tijd",
IF($C373 = "Sonja Geurts", "Extern - Vrije Tijd",
IF($C373 = "Stuer Soraya", "Economie",
IF($C373 = "Toerisme Scheldeland", "Vrije Tijd",
IF($C373 = "Van Daele Gert", "Onderwijs en Educatie",
IF($C373 = "Van Houselt Marleen", "Onderwijs en Educatie",
IF($C373 = "Van Malderen Nele", "Onderwijs en Educatie",
IF($C373 = "Vandendriessche Kathleen", "Vrije Tijd",
IF($C373 = "Vercammen Katrijn", "Ruimte",
IF($C373 = "Wouters Nancy", "Vrije Tijd",
IF($C373 = "Wouters Sarah (PGRM)", "Vrije Tijd",
IF($C373 = "Gatto Duan", "Vrije Tijd",
IF($C373 = "Verhelst Hilde", "Provinciebestuur",
IF($C373 = "de Warande", "Vrije Tijd",
IF($C373 = "Galle Inge", "Onderwijs en Educatie",
IF($C373 = "Verhaert Katleen", "Ruimte",
IF($C373 = "Interreg", "Economie",
IF($C373 = "Maris Sophie", "Leefmileu",
IF($C373 = "Van Grieken Heleen", "Economie",
IF($C373 = "Koninklijk conservatorium Antwerpen", "Vrije Tijd",
IF($C373 = "Art Katleen", "Economie",
IF($C373 = "OS_Redactie_Persbericht", "Provinciebestuur", "?")))))))))))))))))))))))))))))))))))))))))))))))))))</f>
        <v>Provinciebestuur</v>
      </c>
      <c r="J373" s="1" t="s">
        <v>638</v>
      </c>
      <c r="K373" s="1" t="s">
        <v>638</v>
      </c>
      <c r="L373" s="95">
        <v>43651</v>
      </c>
      <c r="M373" s="65" t="str">
        <f t="shared" si="21"/>
        <v>jul</v>
      </c>
    </row>
    <row r="374" spans="1:13" x14ac:dyDescent="0.25">
      <c r="A374" s="1" t="s">
        <v>601</v>
      </c>
      <c r="B374" s="1" t="str">
        <f t="shared" si="23"/>
        <v>Provincie</v>
      </c>
      <c r="C374" s="1" t="s">
        <v>233</v>
      </c>
      <c r="D374" s="1" t="s">
        <v>490</v>
      </c>
      <c r="E374" s="1" t="s">
        <v>855</v>
      </c>
      <c r="F374" s="1" t="s">
        <v>626</v>
      </c>
      <c r="G374" s="68" t="s">
        <v>626</v>
      </c>
      <c r="H374" s="68" t="s">
        <v>855</v>
      </c>
      <c r="I374" s="1" t="str">
        <f>IF($C374 = "Aerts Evelien", "Economie",
IF($C374 = "Agyei Nena", "Vrije Tijd",
IF($C374 = "Antwerpen Fietsprovincie", "Mobilteit",
IF($C374 = "APS Marijke", "Leefmileu",
IF($C374 = "ART Kathleen", "Economie",
IF($C374 = "Brinckman Lobke", "Leefmileu",
IF($C374 = "communicatie@denekker.be", "Vrije Tijd",
IF($C374 = "De Keyzer Anouche", "Vrije Tijd",
IF($C374 = "Deman Sabine", "Onderwijs en Educatie",
IF($C374 = "D'Haenens Eva", "Vrije Tijd",
IF($C374 = "Dienst Economie (DEIS)", "Economie",
IF($C374 = "Dienst Erfgoed", "Ruimte",
IF($C374 = "Druart Valerie", "Provinciebestuur",
IF($C374 = "Gijsbrechts Thalia", "Leefmileu",
IF($C374 = "Grasso Diana", "Leefmileu",
IF($C374 = "Hofkens Dorien", "Vrije Tijd",
IF($C374 = "Info (Europa Direct)", "Economie",
IF($C374 = "Info (VZW Kempens Landschap)", "Vrije Tijd",
IF($C374 = "Jassime Meeusen", "Extern",
IF($C374 = "Kabinet van de Gouverneur", "Provinciebestuur",
IF($C374 = "Kasteel d'Ursel", "Vrije Tijd",
IF($C374 = "Kopop", "Onderwijs en Educatie",
IF($C374 = "Mermans Mieke", "Vrije Tijd",
IF($C374 = "Pers Provincie Antwerpen", "Provinciebestuur",
IF($C374 = "Pluym Maarten", "Leefmileu",
IF($C374 = "Praet Petra", "Economie",
IF($C374 = "Ragas Sophie", "Ruimte",
IF($C374 = "Rosier Mariel", "Vrije Tijd",
IF($C374 = "Ruimte Provincie Antwerpen", "Ruimte",
IF($C374 = "Sapolaite Justina", "Vrije Tijd",
IF($C374 = "Sonja Geurts", "Extern - Vrije Tijd",
IF($C374 = "Stuer Soraya", "Economie",
IF($C374 = "Toerisme Scheldeland", "Vrije Tijd",
IF($C374 = "Van Daele Gert", "Onderwijs en Educatie",
IF($C374 = "Van Houselt Marleen", "Onderwijs en Educatie",
IF($C374 = "Van Malderen Nele", "Onderwijs en Educatie",
IF($C374 = "Vandendriessche Kathleen", "Vrije Tijd",
IF($C374 = "Vercammen Katrijn", "Ruimte",
IF($C374 = "Wouters Nancy", "Vrije Tijd",
IF($C374 = "Wouters Sarah (PGRM)", "Vrije Tijd",
IF($C374 = "Gatto Duan", "Vrije Tijd",
IF($C374 = "Verhelst Hilde", "Provinciebestuur",
IF($C374 = "de Warande", "Vrije Tijd",
IF($C374 = "Galle Inge", "Onderwijs en Educatie",
IF($C374 = "Verhaert Katleen", "Ruimte",
IF($C374 = "Interreg", "Economie",
IF($C374 = "Maris Sophie", "Leefmileu",
IF($C374 = "Van Grieken Heleen", "Economie",
IF($C374 = "Koninklijk conservatorium Antwerpen", "Vrije Tijd",
IF($C374 = "Art Katleen", "Economie",
IF($C374 = "OS_Redactie_Persbericht", "Provinciebestuur", "?")))))))))))))))))))))))))))))))))))))))))))))))))))</f>
        <v>Vrije Tijd</v>
      </c>
      <c r="J374" s="1" t="str">
        <f>IF($C374 = "Aerts Evelien", "?",
IF($C374 = "Agyei Nena", "zilvermeer",
IF($C374 = "Antwerpen Fietsprovincie", "?",
IF($C374 = "APS Marijke", "?",
IF($C374 = "ART Kathleen", "POM Antwerpen",
IF($C374 = "Brinckman Lobke", "MOS",
IF($C374 = "communicatie@denekker.be", "De Nekker",
IF($C374 = "De Keyzer Anouche", "PGRA",
IF($C374 = "Deman Sabine", "Campus Vesta",
IF($C374 = "D'Haenens Eva", "Arboretum",
IF($C374 = "Dienst Economie (DEIS)", "Economie, innovatie en Samenleving",
IF($C374 = "Dienst Erfgoed", "Erfgoed",
IF($C374 = "Druart Valerie", "?",
IF($C374 = "Gijsbrechts Thalia", "Waterbeleid",
IF($C374 = "Grasso Diana", "Kamp C",
IF($C374 = "Hofkens Dorien", "Zilvermeer",
IF($C374 = "Info (Europa Direct)", "europa",
IF($C374 = "Info (VZW Kempens Landschap)", "Kempens Landschap",
IF($C374 = "Jassime Meeusen", "Interreg",
IF($C374 = "Kabinet van de Gouverneur", "Gouverneur",
IF($C374 = "Kasteel d'Ursel", "Kasteel d'Ursel",
IF($C374 = "Kopop", "Veiligheidsinstituut",
IF($C374 = "Mermans Mieke", "De Warande",
IF($C374 = "Pers Provincie Antwerpen", "?",
IF($C374 = "Pluym Maarten", "Regionale Landschappen",
IF($C374 = "Praet Petra", "Havencentrum",
IF($C374 = "Ragas Sophie", "Erfgoed",
IF($C374 = "Rosier Mariel", "Toerisme Provincie Antwerpen",
IF($C374 = "Ruimte Provincie Antwerpen", "?",
IF($C374 = "Sapolaite Justina", "PGRM",
IF($C374 = "Sonja Geurts", "Kempens Landschap",
IF($C374 = "Stuer Soraya", "?",
IF($C374 = "Toerisme Scheldeland", "Toerisme provincie Antwerpen",
IF($C374 = "Van Daele Gert", "Veiligheidsinstituut",
IF($C374 = "Van Houselt Marleen", "Suske en Wiske",
IF($C374 = "Van Malderen Nele", "?",
IF($C374 = "Vandendriessche Kathleen", "De Schorre",
IF($C374 = "Vercammen Katrijn", "?",
IF($C374 = "Wouters Nancy", "PGRK",
IF($C374 = "Wouters Sarah (PGRM)", "PGRM",
IF($C374 = "Gatto Duan", "PGRA - M - K",
IF($C374 = "Verhelst Hilde", "?",
IF($C374 = "de Warande", "De Warande",
IF($C374 = "Galle Inge", "PITO",
IF($C374 = "Maris Sophie", "Regionale Landschappen",
IF($C374 = "OS_Redactie_Persbericht", "?", "?"))))))))))))))))))))))))))))))))))))))))))))))</f>
        <v>De Schorre</v>
      </c>
      <c r="K374" s="1" t="s">
        <v>652</v>
      </c>
      <c r="L374" s="95">
        <v>43651</v>
      </c>
      <c r="M374" s="65" t="str">
        <f t="shared" si="21"/>
        <v>jul</v>
      </c>
    </row>
    <row r="375" spans="1:13" x14ac:dyDescent="0.25">
      <c r="A375" s="1" t="s">
        <v>601</v>
      </c>
      <c r="B375" s="1" t="str">
        <f t="shared" si="23"/>
        <v>Provincie</v>
      </c>
      <c r="C375" s="1" t="s">
        <v>29</v>
      </c>
      <c r="D375" s="1" t="s">
        <v>491</v>
      </c>
      <c r="E375" s="1" t="s">
        <v>855</v>
      </c>
      <c r="F375" s="1" t="s">
        <v>626</v>
      </c>
      <c r="G375" s="68" t="s">
        <v>626</v>
      </c>
      <c r="H375" s="68" t="s">
        <v>855</v>
      </c>
      <c r="I375" s="1" t="str">
        <f>IF($C375 = "Aerts Evelien", "Economie",
IF($C375 = "Agyei Nena", "Vrije Tijd",
IF($C375 = "Antwerpen Fietsprovincie", "Mobilteit",
IF($C375 = "APS Marijke", "Leefmileu",
IF($C375 = "ART Kathleen", "Economie",
IF($C375 = "Brinckman Lobke", "Leefmileu",
IF($C375 = "communicatie@denekker.be", "Vrije Tijd",
IF($C375 = "De Keyzer Anouche", "Vrije Tijd",
IF($C375 = "Deman Sabine", "Onderwijs en Educatie",
IF($C375 = "D'Haenens Eva", "Vrije Tijd",
IF($C375 = "Dienst Economie (DEIS)", "Economie",
IF($C375 = "Dienst Erfgoed", "Ruimte",
IF($C375 = "Druart Valerie", "Provinciebestuur",
IF($C375 = "Gijsbrechts Thalia", "Leefmileu",
IF($C375 = "Grasso Diana", "Leefmileu",
IF($C375 = "Hofkens Dorien", "Vrije Tijd",
IF($C375 = "Info (Europa Direct)", "Economie",
IF($C375 = "Info (VZW Kempens Landschap)", "Vrije Tijd",
IF($C375 = "Jassime Meeusen", "Extern",
IF($C375 = "Kabinet van de Gouverneur", "Provinciebestuur",
IF($C375 = "Kasteel d'Ursel", "Vrije Tijd",
IF($C375 = "Kopop", "Onderwijs en Educatie",
IF($C375 = "Mermans Mieke", "Vrije Tijd",
IF($C375 = "Pers Provincie Antwerpen", "Provinciebestuur",
IF($C375 = "Pluym Maarten", "Leefmileu",
IF($C375 = "Praet Petra", "Economie",
IF($C375 = "Ragas Sophie", "Ruimte",
IF($C375 = "Rosier Mariel", "Vrije Tijd",
IF($C375 = "Ruimte Provincie Antwerpen", "Ruimte",
IF($C375 = "Sapolaite Justina", "Vrije Tijd",
IF($C375 = "Sonja Geurts", "Extern - Vrije Tijd",
IF($C375 = "Stuer Soraya", "Economie",
IF($C375 = "Toerisme Scheldeland", "Vrije Tijd",
IF($C375 = "Van Daele Gert", "Onderwijs en Educatie",
IF($C375 = "Van Houselt Marleen", "Onderwijs en Educatie",
IF($C375 = "Van Malderen Nele", "Onderwijs en Educatie",
IF($C375 = "Vandendriessche Kathleen", "Vrije Tijd",
IF($C375 = "Vercammen Katrijn", "Ruimte",
IF($C375 = "Wouters Nancy", "Vrije Tijd",
IF($C375 = "Wouters Sarah (PGRM)", "Vrije Tijd",
IF($C375 = "Gatto Duan", "Vrije Tijd",
IF($C375 = "Verhelst Hilde", "Provinciebestuur",
IF($C375 = "de Warande", "Vrije Tijd",
IF($C375 = "Galle Inge", "Onderwijs en Educatie",
IF($C375 = "Verhaert Katleen", "Ruimte",
IF($C375 = "Interreg", "Economie",
IF($C375 = "Maris Sophie", "Leefmileu",
IF($C375 = "Van Grieken Heleen", "Economie",
IF($C375 = "Koninklijk conservatorium Antwerpen", "Vrije Tijd",
IF($C375 = "Art Katleen", "Economie",
IF($C375 = "OS_Redactie_Persbericht", "Provinciebestuur", "?")))))))))))))))))))))))))))))))))))))))))))))))))))</f>
        <v>Vrije Tijd</v>
      </c>
      <c r="J375" s="1" t="str">
        <f>IF($C375 = "Aerts Evelien", "?",
IF($C375 = "Agyei Nena", "zilvermeer",
IF($C375 = "Antwerpen Fietsprovincie", "?",
IF($C375 = "APS Marijke", "?",
IF($C375 = "ART Kathleen", "POM Antwerpen",
IF($C375 = "Brinckman Lobke", "MOS",
IF($C375 = "communicatie@denekker.be", "De Nekker",
IF($C375 = "De Keyzer Anouche", "PGRA",
IF($C375 = "Deman Sabine", "Campus Vesta",
IF($C375 = "D'Haenens Eva", "Arboretum",
IF($C375 = "Dienst Economie (DEIS)", "Economie, innovatie en Samenleving",
IF($C375 = "Dienst Erfgoed", "Erfgoed",
IF($C375 = "Druart Valerie", "?",
IF($C375 = "Gijsbrechts Thalia", "Waterbeleid",
IF($C375 = "Grasso Diana", "Kamp C",
IF($C375 = "Hofkens Dorien", "Zilvermeer",
IF($C375 = "Info (Europa Direct)", "europa",
IF($C375 = "Info (VZW Kempens Landschap)", "Kempens Landschap",
IF($C375 = "Jassime Meeusen", "Interreg",
IF($C375 = "Kabinet van de Gouverneur", "Gouverneur",
IF($C375 = "Kasteel d'Ursel", "Kasteel d'Ursel",
IF($C375 = "Kopop", "Veiligheidsinstituut",
IF($C375 = "Mermans Mieke", "De Warande",
IF($C375 = "Pers Provincie Antwerpen", "?",
IF($C375 = "Pluym Maarten", "Regionale Landschappen",
IF($C375 = "Praet Petra", "Havencentrum",
IF($C375 = "Ragas Sophie", "Erfgoed",
IF($C375 = "Rosier Mariel", "Toerisme Provincie Antwerpen",
IF($C375 = "Ruimte Provincie Antwerpen", "?",
IF($C375 = "Sapolaite Justina", "PGRM",
IF($C375 = "Sonja Geurts", "Kempens Landschap",
IF($C375 = "Stuer Soraya", "?",
IF($C375 = "Toerisme Scheldeland", "Toerisme provincie Antwerpen",
IF($C375 = "Van Daele Gert", "Veiligheidsinstituut",
IF($C375 = "Van Houselt Marleen", "Suske en Wiske",
IF($C375 = "Van Malderen Nele", "?",
IF($C375 = "Vandendriessche Kathleen", "De Schorre",
IF($C375 = "Vercammen Katrijn", "?",
IF($C375 = "Wouters Nancy", "PGRK",
IF($C375 = "Wouters Sarah (PGRM)", "PGRM",
IF($C375 = "Gatto Duan", "PGRA - M - K",
IF($C375 = "Verhelst Hilde", "?",
IF($C375 = "de Warande", "De Warande",
IF($C375 = "Galle Inge", "PITO",
IF($C375 = "Maris Sophie", "Regionale Landschappen",
IF($C375 = "OS_Redactie_Persbericht", "?", "?"))))))))))))))))))))))))))))))))))))))))))))))</f>
        <v>Kempens Landschap</v>
      </c>
      <c r="K375" s="1" t="s">
        <v>653</v>
      </c>
      <c r="L375" s="95">
        <v>43651</v>
      </c>
      <c r="M375" s="65" t="str">
        <f t="shared" si="21"/>
        <v>jul</v>
      </c>
    </row>
    <row r="376" spans="1:13" x14ac:dyDescent="0.25">
      <c r="A376" s="1" t="s">
        <v>601</v>
      </c>
      <c r="B376" s="1" t="str">
        <f t="shared" si="23"/>
        <v>Provincie</v>
      </c>
      <c r="C376" s="1" t="s">
        <v>29</v>
      </c>
      <c r="D376" s="1" t="s">
        <v>492</v>
      </c>
      <c r="E376" s="1" t="s">
        <v>855</v>
      </c>
      <c r="F376" s="1" t="s">
        <v>626</v>
      </c>
      <c r="G376" s="68" t="str">
        <f>IF($F376= "Nee", "Nee",  IF(F376 = "Ja", "?", ""))</f>
        <v>?</v>
      </c>
      <c r="H376" s="68" t="s">
        <v>855</v>
      </c>
      <c r="I376" s="1" t="str">
        <f>IF($C376 = "Aerts Evelien", "Economie",
IF($C376 = "Agyei Nena", "Vrije Tijd",
IF($C376 = "Antwerpen Fietsprovincie", "Mobilteit",
IF($C376 = "APS Marijke", "Leefmileu",
IF($C376 = "ART Kathleen", "Economie",
IF($C376 = "Brinckman Lobke", "Leefmileu",
IF($C376 = "communicatie@denekker.be", "Vrije Tijd",
IF($C376 = "De Keyzer Anouche", "Vrije Tijd",
IF($C376 = "Deman Sabine", "Onderwijs en Educatie",
IF($C376 = "D'Haenens Eva", "Vrije Tijd",
IF($C376 = "Dienst Economie (DEIS)", "Economie",
IF($C376 = "Dienst Erfgoed", "Ruimte",
IF($C376 = "Druart Valerie", "Provinciebestuur",
IF($C376 = "Gijsbrechts Thalia", "Leefmileu",
IF($C376 = "Grasso Diana", "Leefmileu",
IF($C376 = "Hofkens Dorien", "Vrije Tijd",
IF($C376 = "Info (Europa Direct)", "Economie",
IF($C376 = "Info (VZW Kempens Landschap)", "Vrije Tijd",
IF($C376 = "Jassime Meeusen", "Extern",
IF($C376 = "Kabinet van de Gouverneur", "Provinciebestuur",
IF($C376 = "Kasteel d'Ursel", "Vrije Tijd",
IF($C376 = "Kopop", "Onderwijs en Educatie",
IF($C376 = "Mermans Mieke", "Vrije Tijd",
IF($C376 = "Pers Provincie Antwerpen", "Provinciebestuur",
IF($C376 = "Pluym Maarten", "Leefmileu",
IF($C376 = "Praet Petra", "Economie",
IF($C376 = "Ragas Sophie", "Ruimte",
IF($C376 = "Rosier Mariel", "Vrije Tijd",
IF($C376 = "Ruimte Provincie Antwerpen", "Ruimte",
IF($C376 = "Sapolaite Justina", "Vrije Tijd",
IF($C376 = "Sonja Geurts", "Extern - Vrije Tijd",
IF($C376 = "Stuer Soraya", "Economie",
IF($C376 = "Toerisme Scheldeland", "Vrije Tijd",
IF($C376 = "Van Daele Gert", "Onderwijs en Educatie",
IF($C376 = "Van Houselt Marleen", "Onderwijs en Educatie",
IF($C376 = "Van Malderen Nele", "Onderwijs en Educatie",
IF($C376 = "Vandendriessche Kathleen", "Vrije Tijd",
IF($C376 = "Vercammen Katrijn", "Ruimte",
IF($C376 = "Wouters Nancy", "Vrije Tijd",
IF($C376 = "Wouters Sarah (PGRM)", "Vrije Tijd",
IF($C376 = "Gatto Duan", "Vrije Tijd",
IF($C376 = "Verhelst Hilde", "Provinciebestuur",
IF($C376 = "de Warande", "Vrije Tijd",
IF($C376 = "Galle Inge", "Onderwijs en Educatie",
IF($C376 = "Verhaert Katleen", "Ruimte",
IF($C376 = "Interreg", "Economie",
IF($C376 = "Maris Sophie", "Leefmileu",
IF($C376 = "Van Grieken Heleen", "Economie",
IF($C376 = "Koninklijk conservatorium Antwerpen", "Vrije Tijd",
IF($C376 = "Art Katleen", "Economie",
IF($C376 = "OS_Redactie_Persbericht", "Provinciebestuur", "?")))))))))))))))))))))))))))))))))))))))))))))))))))</f>
        <v>Vrije Tijd</v>
      </c>
      <c r="J376" s="1" t="str">
        <f>IF($C376 = "Aerts Evelien", "?",
IF($C376 = "Agyei Nena", "zilvermeer",
IF($C376 = "Antwerpen Fietsprovincie", "?",
IF($C376 = "APS Marijke", "?",
IF($C376 = "ART Kathleen", "POM Antwerpen",
IF($C376 = "Brinckman Lobke", "MOS",
IF($C376 = "communicatie@denekker.be", "De Nekker",
IF($C376 = "De Keyzer Anouche", "PGRA",
IF($C376 = "Deman Sabine", "Campus Vesta",
IF($C376 = "D'Haenens Eva", "Arboretum",
IF($C376 = "Dienst Economie (DEIS)", "Economie, innovatie en Samenleving",
IF($C376 = "Dienst Erfgoed", "Erfgoed",
IF($C376 = "Druart Valerie", "?",
IF($C376 = "Gijsbrechts Thalia", "Waterbeleid",
IF($C376 = "Grasso Diana", "Kamp C",
IF($C376 = "Hofkens Dorien", "Zilvermeer",
IF($C376 = "Info (Europa Direct)", "europa",
IF($C376 = "Info (VZW Kempens Landschap)", "Kempens Landschap",
IF($C376 = "Jassime Meeusen", "Interreg",
IF($C376 = "Kabinet van de Gouverneur", "Gouverneur",
IF($C376 = "Kasteel d'Ursel", "Kasteel d'Ursel",
IF($C376 = "Kopop", "Veiligheidsinstituut",
IF($C376 = "Mermans Mieke", "De Warande",
IF($C376 = "Pers Provincie Antwerpen", "?",
IF($C376 = "Pluym Maarten", "Regionale Landschappen",
IF($C376 = "Praet Petra", "Havencentrum",
IF($C376 = "Ragas Sophie", "Erfgoed",
IF($C376 = "Rosier Mariel", "Toerisme Provincie Antwerpen",
IF($C376 = "Ruimte Provincie Antwerpen", "?",
IF($C376 = "Sapolaite Justina", "PGRM",
IF($C376 = "Sonja Geurts", "Kempens Landschap",
IF($C376 = "Stuer Soraya", "?",
IF($C376 = "Toerisme Scheldeland", "Toerisme provincie Antwerpen",
IF($C376 = "Van Daele Gert", "Veiligheidsinstituut",
IF($C376 = "Van Houselt Marleen", "Suske en Wiske",
IF($C376 = "Van Malderen Nele", "?",
IF($C376 = "Vandendriessche Kathleen", "De Schorre",
IF($C376 = "Vercammen Katrijn", "?",
IF($C376 = "Wouters Nancy", "PGRK",
IF($C376 = "Wouters Sarah (PGRM)", "PGRM",
IF($C376 = "Gatto Duan", "PGRA - M - K",
IF($C376 = "Verhelst Hilde", "?",
IF($C376 = "de Warande", "De Warande",
IF($C376 = "Galle Inge", "PITO",
IF($C376 = "Maris Sophie", "Regionale Landschappen",
IF($C376 = "OS_Redactie_Persbericht", "?", "?"))))))))))))))))))))))))))))))))))))))))))))))</f>
        <v>Kempens Landschap</v>
      </c>
      <c r="K376" s="1" t="s">
        <v>653</v>
      </c>
      <c r="L376" s="95">
        <v>43654</v>
      </c>
      <c r="M376" s="65" t="str">
        <f t="shared" si="21"/>
        <v>jul</v>
      </c>
    </row>
    <row r="377" spans="1:13" x14ac:dyDescent="0.25">
      <c r="A377" s="1" t="s">
        <v>601</v>
      </c>
      <c r="B377" s="1" t="str">
        <f t="shared" si="23"/>
        <v>Persdienst</v>
      </c>
      <c r="C377" s="1" t="s">
        <v>22</v>
      </c>
      <c r="D377" s="6" t="s">
        <v>494</v>
      </c>
      <c r="E377" s="1" t="s">
        <v>626</v>
      </c>
      <c r="F377" s="1" t="s">
        <v>626</v>
      </c>
      <c r="G377" s="68" t="s">
        <v>855</v>
      </c>
      <c r="H377" s="68" t="s">
        <v>626</v>
      </c>
      <c r="I377" s="1" t="s">
        <v>591</v>
      </c>
      <c r="J377" s="1" t="s">
        <v>856</v>
      </c>
      <c r="K377" s="1" t="s">
        <v>653</v>
      </c>
      <c r="L377" s="95">
        <v>43655</v>
      </c>
      <c r="M377" s="65" t="str">
        <f t="shared" si="21"/>
        <v>jul</v>
      </c>
    </row>
    <row r="378" spans="1:13" x14ac:dyDescent="0.25">
      <c r="A378" s="1" t="s">
        <v>601</v>
      </c>
      <c r="B378" s="1" t="str">
        <f t="shared" si="23"/>
        <v>Provincie</v>
      </c>
      <c r="C378" s="1" t="s">
        <v>56</v>
      </c>
      <c r="D378" s="1" t="s">
        <v>493</v>
      </c>
      <c r="E378" s="1" t="s">
        <v>855</v>
      </c>
      <c r="F378" s="1" t="s">
        <v>855</v>
      </c>
      <c r="G378" s="68" t="str">
        <f>IF($F378= "Nee", "Nee",  IF(F378 = "Ja", "?", ""))</f>
        <v>Nee</v>
      </c>
      <c r="H378" s="68" t="str">
        <f>IF($F378= "Nee", "Nee",  IF($F378 = "Ja", "?", ""))</f>
        <v>Nee</v>
      </c>
      <c r="I378" s="1" t="str">
        <f t="shared" ref="I378:I386" si="24">IF($C378 = "Aerts Evelien", "Economie",
IF($C378 = "Agyei Nena", "Vrije Tijd",
IF($C378 = "Antwerpen Fietsprovincie", "Mobilteit",
IF($C378 = "APS Marijke", "Leefmileu",
IF($C378 = "ART Kathleen", "Economie",
IF($C378 = "Brinckman Lobke", "Leefmileu",
IF($C378 = "communicatie@denekker.be", "Vrije Tijd",
IF($C378 = "De Keyzer Anouche", "Vrije Tijd",
IF($C378 = "Deman Sabine", "Onderwijs en Educatie",
IF($C378 = "D'Haenens Eva", "Vrije Tijd",
IF($C378 = "Dienst Economie (DEIS)", "Economie",
IF($C378 = "Dienst Erfgoed", "Ruimte",
IF($C378 = "Druart Valerie", "Provinciebestuur",
IF($C378 = "Gijsbrechts Thalia", "Leefmileu",
IF($C378 = "Grasso Diana", "Leefmileu",
IF($C378 = "Hofkens Dorien", "Vrije Tijd",
IF($C378 = "Info (Europa Direct)", "Economie",
IF($C378 = "Info (VZW Kempens Landschap)", "Vrije Tijd",
IF($C378 = "Jassime Meeusen", "Extern",
IF($C378 = "Kabinet van de Gouverneur", "Provinciebestuur",
IF($C378 = "Kasteel d'Ursel", "Vrije Tijd",
IF($C378 = "Kopop", "Onderwijs en Educatie",
IF($C378 = "Mermans Mieke", "Vrije Tijd",
IF($C378 = "Pers Provincie Antwerpen", "Provinciebestuur",
IF($C378 = "Pluym Maarten", "Leefmileu",
IF($C378 = "Praet Petra", "Economie",
IF($C378 = "Ragas Sophie", "Ruimte",
IF($C378 = "Rosier Mariel", "Vrije Tijd",
IF($C378 = "Ruimte Provincie Antwerpen", "Ruimte",
IF($C378 = "Sapolaite Justina", "Vrije Tijd",
IF($C378 = "Sonja Geurts", "Extern - Vrije Tijd",
IF($C378 = "Stuer Soraya", "Economie",
IF($C378 = "Toerisme Scheldeland", "Vrije Tijd",
IF($C378 = "Van Daele Gert", "Onderwijs en Educatie",
IF($C378 = "Van Houselt Marleen", "Onderwijs en Educatie",
IF($C378 = "Van Malderen Nele", "Onderwijs en Educatie",
IF($C378 = "Vandendriessche Kathleen", "Vrije Tijd",
IF($C378 = "Vercammen Katrijn", "Ruimte",
IF($C378 = "Wouters Nancy", "Vrije Tijd",
IF($C378 = "Wouters Sarah (PGRM)", "Vrije Tijd",
IF($C378 = "Gatto Duan", "Vrije Tijd",
IF($C378 = "Verhelst Hilde", "Provinciebestuur",
IF($C378 = "de Warande", "Vrije Tijd",
IF($C378 = "Galle Inge", "Onderwijs en Educatie",
IF($C378 = "Verhaert Katleen", "Ruimte",
IF($C378 = "Interreg", "Economie",
IF($C378 = "Maris Sophie", "Leefmileu",
IF($C378 = "Van Grieken Heleen", "Economie",
IF($C378 = "Koninklijk conservatorium Antwerpen", "Vrije Tijd",
IF($C378 = "Art Katleen", "Economie",
IF($C378 = "OS_Redactie_Persbericht", "Provinciebestuur", "?")))))))))))))))))))))))))))))))))))))))))))))))))))</f>
        <v>Vrije Tijd</v>
      </c>
      <c r="J378" s="1" t="str">
        <f>IF($C378 = "Aerts Evelien", "?",
IF($C378 = "Agyei Nena", "zilvermeer",
IF($C378 = "Antwerpen Fietsprovincie", "?",
IF($C378 = "APS Marijke", "?",
IF($C378 = "ART Kathleen", "POM Antwerpen",
IF($C378 = "Brinckman Lobke", "MOS",
IF($C378 = "communicatie@denekker.be", "De Nekker",
IF($C378 = "De Keyzer Anouche", "PGRA",
IF($C378 = "Deman Sabine", "Campus Vesta",
IF($C378 = "D'Haenens Eva", "Arboretum",
IF($C378 = "Dienst Economie (DEIS)", "Economie, innovatie en Samenleving",
IF($C378 = "Dienst Erfgoed", "Erfgoed",
IF($C378 = "Druart Valerie", "?",
IF($C378 = "Gijsbrechts Thalia", "Waterbeleid",
IF($C378 = "Grasso Diana", "Kamp C",
IF($C378 = "Hofkens Dorien", "Zilvermeer",
IF($C378 = "Info (Europa Direct)", "europa",
IF($C378 = "Info (VZW Kempens Landschap)", "Kempens Landschap",
IF($C378 = "Jassime Meeusen", "Interreg",
IF($C378 = "Kabinet van de Gouverneur", "Gouverneur",
IF($C378 = "Kasteel d'Ursel", "Kasteel d'Ursel",
IF($C378 = "Kopop", "Veiligheidsinstituut",
IF($C378 = "Mermans Mieke", "De Warande",
IF($C378 = "Pers Provincie Antwerpen", "?",
IF($C378 = "Pluym Maarten", "Regionale Landschappen",
IF($C378 = "Praet Petra", "Havencentrum",
IF($C378 = "Ragas Sophie", "Erfgoed",
IF($C378 = "Rosier Mariel", "Toerisme Provincie Antwerpen",
IF($C378 = "Ruimte Provincie Antwerpen", "?",
IF($C378 = "Sapolaite Justina", "PGRM",
IF($C378 = "Sonja Geurts", "Kempens Landschap",
IF($C378 = "Stuer Soraya", "?",
IF($C378 = "Toerisme Scheldeland", "Toerisme provincie Antwerpen",
IF($C378 = "Van Daele Gert", "Veiligheidsinstituut",
IF($C378 = "Van Houselt Marleen", "Suske en Wiske",
IF($C378 = "Van Malderen Nele", "?",
IF($C378 = "Vandendriessche Kathleen", "De Schorre",
IF($C378 = "Vercammen Katrijn", "?",
IF($C378 = "Wouters Nancy", "PGRK",
IF($C378 = "Wouters Sarah (PGRM)", "PGRM",
IF($C378 = "Gatto Duan", "PGRA - M - K",
IF($C378 = "Verhelst Hilde", "?",
IF($C378 = "de Warande", "De Warande",
IF($C378 = "Galle Inge", "PITO",
IF($C378 = "Maris Sophie", "Regionale Landschappen",
IF($C378 = "OS_Redactie_Persbericht", "?", "?"))))))))))))))))))))))))))))))))))))))))))))))</f>
        <v>Kasteel d'Ursel</v>
      </c>
      <c r="K378" s="1" t="s">
        <v>652</v>
      </c>
      <c r="L378" s="95">
        <v>43655</v>
      </c>
      <c r="M378" s="65" t="str">
        <f t="shared" si="21"/>
        <v>jul</v>
      </c>
    </row>
    <row r="379" spans="1:13" x14ac:dyDescent="0.25">
      <c r="A379" s="1" t="s">
        <v>601</v>
      </c>
      <c r="B379" s="1" t="str">
        <f t="shared" si="23"/>
        <v>Persdienst</v>
      </c>
      <c r="C379" s="4" t="s">
        <v>22</v>
      </c>
      <c r="D379" s="1" t="s">
        <v>495</v>
      </c>
      <c r="E379" s="1" t="s">
        <v>855</v>
      </c>
      <c r="F379" s="1" t="s">
        <v>626</v>
      </c>
      <c r="G379" s="68" t="s">
        <v>855</v>
      </c>
      <c r="H379" s="68" t="s">
        <v>855</v>
      </c>
      <c r="I379" s="1" t="str">
        <f t="shared" si="24"/>
        <v>Provinciebestuur</v>
      </c>
      <c r="J379" s="1" t="s">
        <v>638</v>
      </c>
      <c r="K379" s="1" t="s">
        <v>638</v>
      </c>
      <c r="L379" s="95">
        <v>43658</v>
      </c>
      <c r="M379" s="65" t="str">
        <f t="shared" si="21"/>
        <v>jul</v>
      </c>
    </row>
    <row r="380" spans="1:13" x14ac:dyDescent="0.25">
      <c r="A380" s="1" t="s">
        <v>601</v>
      </c>
      <c r="B380" s="1" t="str">
        <f t="shared" si="23"/>
        <v>Provincie</v>
      </c>
      <c r="C380" s="1" t="s">
        <v>33</v>
      </c>
      <c r="D380" s="1" t="s">
        <v>831</v>
      </c>
      <c r="E380" s="1" t="s">
        <v>855</v>
      </c>
      <c r="F380" s="1" t="s">
        <v>855</v>
      </c>
      <c r="G380" s="68" t="str">
        <f>IF($F380= "Nee", "Nee",  IF(F380 = "Ja", "?", ""))</f>
        <v>Nee</v>
      </c>
      <c r="H380" s="68" t="str">
        <f>IF($F380= "Nee", "Nee",  IF($F380 = "Ja", "?", ""))</f>
        <v>Nee</v>
      </c>
      <c r="I380" s="1" t="str">
        <f t="shared" si="24"/>
        <v>Vrije Tijd</v>
      </c>
      <c r="J380" s="1" t="str">
        <f t="shared" ref="J380:J385" si="25">IF($C380 = "Aerts Evelien", "?",
IF($C380 = "Agyei Nena", "zilvermeer",
IF($C380 = "Antwerpen Fietsprovincie", "?",
IF($C380 = "APS Marijke", "?",
IF($C380 = "ART Kathleen", "POM Antwerpen",
IF($C380 = "Brinckman Lobke", "MOS",
IF($C380 = "communicatie@denekker.be", "De Nekker",
IF($C380 = "De Keyzer Anouche", "PGRA",
IF($C380 = "Deman Sabine", "Campus Vesta",
IF($C380 = "D'Haenens Eva", "Arboretum",
IF($C380 = "Dienst Economie (DEIS)", "Economie, innovatie en Samenleving",
IF($C380 = "Dienst Erfgoed", "Erfgoed",
IF($C380 = "Druart Valerie", "?",
IF($C380 = "Gijsbrechts Thalia", "Waterbeleid",
IF($C380 = "Grasso Diana", "Kamp C",
IF($C380 = "Hofkens Dorien", "Zilvermeer",
IF($C380 = "Info (Europa Direct)", "europa",
IF($C380 = "Info (VZW Kempens Landschap)", "Kempens Landschap",
IF($C380 = "Jassime Meeusen", "Interreg",
IF($C380 = "Kabinet van de Gouverneur", "Gouverneur",
IF($C380 = "Kasteel d'Ursel", "Kasteel d'Ursel",
IF($C380 = "Kopop", "Veiligheidsinstituut",
IF($C380 = "Mermans Mieke", "De Warande",
IF($C380 = "Pers Provincie Antwerpen", "?",
IF($C380 = "Pluym Maarten", "Regionale Landschappen",
IF($C380 = "Praet Petra", "Havencentrum",
IF($C380 = "Ragas Sophie", "Erfgoed",
IF($C380 = "Rosier Mariel", "Toerisme Provincie Antwerpen",
IF($C380 = "Ruimte Provincie Antwerpen", "?",
IF($C380 = "Sapolaite Justina", "PGRM",
IF($C380 = "Sonja Geurts", "Kempens Landschap",
IF($C380 = "Stuer Soraya", "?",
IF($C380 = "Toerisme Scheldeland", "Toerisme provincie Antwerpen",
IF($C380 = "Van Daele Gert", "Veiligheidsinstituut",
IF($C380 = "Van Houselt Marleen", "Suske en Wiske",
IF($C380 = "Van Malderen Nele", "?",
IF($C380 = "Vandendriessche Kathleen", "De Schorre",
IF($C380 = "Vercammen Katrijn", "?",
IF($C380 = "Wouters Nancy", "PGRK",
IF($C380 = "Wouters Sarah (PGRM)", "PGRM",
IF($C380 = "Gatto Duan", "PGRA - M - K",
IF($C380 = "Verhelst Hilde", "?",
IF($C380 = "de Warande", "De Warande",
IF($C380 = "Galle Inge", "PITO",
IF($C380 = "Maris Sophie", "Regionale Landschappen",
IF($C380 = "OS_Redactie_Persbericht", "?", "?"))))))))))))))))))))))))))))))))))))))))))))))</f>
        <v>PGRA</v>
      </c>
      <c r="K380" s="1" t="s">
        <v>652</v>
      </c>
      <c r="L380" s="95">
        <v>43661</v>
      </c>
      <c r="M380" s="65" t="str">
        <f t="shared" si="21"/>
        <v>jul</v>
      </c>
    </row>
    <row r="381" spans="1:13" x14ac:dyDescent="0.25">
      <c r="A381" s="1" t="s">
        <v>601</v>
      </c>
      <c r="B381" s="1" t="str">
        <f t="shared" si="23"/>
        <v>Provincie</v>
      </c>
      <c r="C381" s="1" t="s">
        <v>33</v>
      </c>
      <c r="D381" s="15" t="s">
        <v>829</v>
      </c>
      <c r="E381" s="1" t="s">
        <v>626</v>
      </c>
      <c r="F381" s="1" t="s">
        <v>855</v>
      </c>
      <c r="G381" s="68" t="s">
        <v>855</v>
      </c>
      <c r="H381" s="68" t="s">
        <v>626</v>
      </c>
      <c r="I381" s="1" t="str">
        <f t="shared" si="24"/>
        <v>Vrije Tijd</v>
      </c>
      <c r="J381" s="1" t="str">
        <f t="shared" si="25"/>
        <v>PGRA</v>
      </c>
      <c r="K381" s="1" t="s">
        <v>11</v>
      </c>
      <c r="L381" s="95">
        <v>43661</v>
      </c>
      <c r="M381" s="65" t="str">
        <f t="shared" si="21"/>
        <v>jul</v>
      </c>
    </row>
    <row r="382" spans="1:13" x14ac:dyDescent="0.25">
      <c r="A382" s="1" t="s">
        <v>601</v>
      </c>
      <c r="B382" s="1" t="str">
        <f t="shared" si="23"/>
        <v>Provincie</v>
      </c>
      <c r="C382" s="1" t="s">
        <v>33</v>
      </c>
      <c r="D382" s="1" t="s">
        <v>832</v>
      </c>
      <c r="E382" s="1" t="s">
        <v>855</v>
      </c>
      <c r="F382" s="1" t="s">
        <v>626</v>
      </c>
      <c r="G382" s="68" t="s">
        <v>626</v>
      </c>
      <c r="H382" s="68" t="s">
        <v>855</v>
      </c>
      <c r="I382" s="1" t="str">
        <f t="shared" si="24"/>
        <v>Vrije Tijd</v>
      </c>
      <c r="J382" s="1" t="str">
        <f t="shared" si="25"/>
        <v>PGRA</v>
      </c>
      <c r="K382" s="1" t="s">
        <v>652</v>
      </c>
      <c r="L382" s="95">
        <v>43661</v>
      </c>
      <c r="M382" s="65" t="str">
        <f t="shared" si="21"/>
        <v>jul</v>
      </c>
    </row>
    <row r="383" spans="1:13" x14ac:dyDescent="0.25">
      <c r="A383" s="1" t="s">
        <v>601</v>
      </c>
      <c r="B383" s="1" t="str">
        <f t="shared" si="23"/>
        <v>Provincie</v>
      </c>
      <c r="C383" s="1" t="s">
        <v>56</v>
      </c>
      <c r="D383" s="1" t="s">
        <v>496</v>
      </c>
      <c r="E383" s="1" t="s">
        <v>855</v>
      </c>
      <c r="F383" s="1" t="s">
        <v>626</v>
      </c>
      <c r="G383" s="68" t="s">
        <v>855</v>
      </c>
      <c r="H383" s="68" t="s">
        <v>626</v>
      </c>
      <c r="I383" s="1" t="str">
        <f t="shared" si="24"/>
        <v>Vrije Tijd</v>
      </c>
      <c r="J383" s="1" t="str">
        <f t="shared" si="25"/>
        <v>Kasteel d'Ursel</v>
      </c>
      <c r="K383" s="1" t="s">
        <v>11</v>
      </c>
      <c r="L383" s="95">
        <v>43662</v>
      </c>
      <c r="M383" s="65" t="str">
        <f t="shared" si="21"/>
        <v>jul</v>
      </c>
    </row>
    <row r="384" spans="1:13" x14ac:dyDescent="0.25">
      <c r="A384" s="1" t="s">
        <v>601</v>
      </c>
      <c r="B384" s="1" t="str">
        <f t="shared" si="23"/>
        <v>Provincie</v>
      </c>
      <c r="C384" s="1" t="s">
        <v>33</v>
      </c>
      <c r="D384" s="72" t="s">
        <v>830</v>
      </c>
      <c r="E384" s="1" t="s">
        <v>855</v>
      </c>
      <c r="F384" s="1" t="s">
        <v>626</v>
      </c>
      <c r="G384" s="68" t="s">
        <v>855</v>
      </c>
      <c r="H384" s="68" t="s">
        <v>855</v>
      </c>
      <c r="I384" s="1" t="str">
        <f t="shared" si="24"/>
        <v>Vrije Tijd</v>
      </c>
      <c r="J384" s="1" t="str">
        <f t="shared" si="25"/>
        <v>PGRA</v>
      </c>
      <c r="K384" s="1" t="s">
        <v>653</v>
      </c>
      <c r="L384" s="95">
        <v>43662</v>
      </c>
      <c r="M384" s="65" t="str">
        <f t="shared" si="21"/>
        <v>jul</v>
      </c>
    </row>
    <row r="385" spans="1:13" x14ac:dyDescent="0.25">
      <c r="A385" s="1" t="s">
        <v>601</v>
      </c>
      <c r="B385" s="1" t="str">
        <f t="shared" si="23"/>
        <v>Provincie</v>
      </c>
      <c r="C385" s="1" t="s">
        <v>48</v>
      </c>
      <c r="D385" s="1" t="s">
        <v>497</v>
      </c>
      <c r="E385" s="1" t="s">
        <v>855</v>
      </c>
      <c r="F385" s="1" t="s">
        <v>626</v>
      </c>
      <c r="G385" s="68" t="s">
        <v>626</v>
      </c>
      <c r="H385" s="68" t="s">
        <v>855</v>
      </c>
      <c r="I385" s="1" t="str">
        <f t="shared" si="24"/>
        <v>Vrije Tijd</v>
      </c>
      <c r="J385" s="1" t="str">
        <f t="shared" si="25"/>
        <v>PGRM</v>
      </c>
      <c r="K385" s="1" t="s">
        <v>652</v>
      </c>
      <c r="L385" s="95">
        <v>43662</v>
      </c>
      <c r="M385" s="65" t="str">
        <f t="shared" si="21"/>
        <v>jul</v>
      </c>
    </row>
    <row r="386" spans="1:13" x14ac:dyDescent="0.25">
      <c r="A386" s="1" t="s">
        <v>601</v>
      </c>
      <c r="B386" s="1" t="str">
        <f t="shared" si="23"/>
        <v>Persdienst</v>
      </c>
      <c r="C386" s="92" t="s">
        <v>22</v>
      </c>
      <c r="D386" s="1" t="s">
        <v>498</v>
      </c>
      <c r="E386" s="1" t="s">
        <v>855</v>
      </c>
      <c r="F386" s="1" t="s">
        <v>626</v>
      </c>
      <c r="G386" s="68" t="s">
        <v>855</v>
      </c>
      <c r="H386" s="68" t="s">
        <v>855</v>
      </c>
      <c r="I386" s="1" t="str">
        <f t="shared" si="24"/>
        <v>Provinciebestuur</v>
      </c>
      <c r="J386" s="1" t="s">
        <v>649</v>
      </c>
      <c r="K386" s="1" t="s">
        <v>649</v>
      </c>
      <c r="L386" s="95">
        <v>43663</v>
      </c>
      <c r="M386" s="65" t="str">
        <f t="shared" ref="M386:M449" si="26">IF(MONTH($L386) = 1, "jan",
IF(MONTH($L386) = 2, "feb",
IF(MONTH($L386) = 3, "mrt",
IF(MONTH($L386) = 4, "apr",
IF(MONTH($L386) = 5, "mei",
IF(MONTH($L386) = 6, "jun",
IF(MONTH($L386) = 7, "jul",
IF(MONTH($L386) = 8, "aug",
IF(MONTH($L386) = 9, "sep",
IF(MONTH($L386) = 10, "okt",
IF(MONTH($L386) = 11, "nov", "dec")))))))))))</f>
        <v>jul</v>
      </c>
    </row>
    <row r="387" spans="1:13" x14ac:dyDescent="0.25">
      <c r="A387" s="1" t="s">
        <v>601</v>
      </c>
      <c r="B387" s="1" t="str">
        <f t="shared" si="23"/>
        <v>Gouverneur</v>
      </c>
      <c r="C387" s="1" t="s">
        <v>13</v>
      </c>
      <c r="D387" s="1" t="s">
        <v>499</v>
      </c>
      <c r="E387" s="1" t="s">
        <v>855</v>
      </c>
      <c r="F387" s="1" t="s">
        <v>626</v>
      </c>
      <c r="G387" s="68" t="s">
        <v>855</v>
      </c>
      <c r="H387" s="68" t="s">
        <v>626</v>
      </c>
      <c r="I387" s="1" t="s">
        <v>644</v>
      </c>
      <c r="J387" s="1" t="s">
        <v>869</v>
      </c>
      <c r="K387" s="1" t="s">
        <v>653</v>
      </c>
      <c r="L387" s="95">
        <v>43664</v>
      </c>
      <c r="M387" s="65" t="str">
        <f t="shared" si="26"/>
        <v>jul</v>
      </c>
    </row>
    <row r="388" spans="1:13" x14ac:dyDescent="0.25">
      <c r="A388" s="1" t="s">
        <v>601</v>
      </c>
      <c r="B388" s="1" t="str">
        <f t="shared" si="23"/>
        <v>Persdienst</v>
      </c>
      <c r="C388" s="4" t="s">
        <v>22</v>
      </c>
      <c r="D388" s="1" t="s">
        <v>500</v>
      </c>
      <c r="E388" s="1" t="s">
        <v>855</v>
      </c>
      <c r="F388" s="1" t="s">
        <v>626</v>
      </c>
      <c r="G388" s="68" t="s">
        <v>855</v>
      </c>
      <c r="H388" s="68" t="s">
        <v>855</v>
      </c>
      <c r="I388" s="1" t="str">
        <f>IF($C388 = "Aerts Evelien", "Economie",
IF($C388 = "Agyei Nena", "Vrije Tijd",
IF($C388 = "Antwerpen Fietsprovincie", "Mobilteit",
IF($C388 = "APS Marijke", "Leefmileu",
IF($C388 = "ART Kathleen", "Economie",
IF($C388 = "Brinckman Lobke", "Leefmileu",
IF($C388 = "communicatie@denekker.be", "Vrije Tijd",
IF($C388 = "De Keyzer Anouche", "Vrije Tijd",
IF($C388 = "Deman Sabine", "Onderwijs en Educatie",
IF($C388 = "D'Haenens Eva", "Vrije Tijd",
IF($C388 = "Dienst Economie (DEIS)", "Economie",
IF($C388 = "Dienst Erfgoed", "Ruimte",
IF($C388 = "Druart Valerie", "Provinciebestuur",
IF($C388 = "Gijsbrechts Thalia", "Leefmileu",
IF($C388 = "Grasso Diana", "Leefmileu",
IF($C388 = "Hofkens Dorien", "Vrije Tijd",
IF($C388 = "Info (Europa Direct)", "Economie",
IF($C388 = "Info (VZW Kempens Landschap)", "Vrije Tijd",
IF($C388 = "Jassime Meeusen", "Extern",
IF($C388 = "Kabinet van de Gouverneur", "Provinciebestuur",
IF($C388 = "Kasteel d'Ursel", "Vrije Tijd",
IF($C388 = "Kopop", "Onderwijs en Educatie",
IF($C388 = "Mermans Mieke", "Vrije Tijd",
IF($C388 = "Pers Provincie Antwerpen", "Provinciebestuur",
IF($C388 = "Pluym Maarten", "Leefmileu",
IF($C388 = "Praet Petra", "Economie",
IF($C388 = "Ragas Sophie", "Ruimte",
IF($C388 = "Rosier Mariel", "Vrije Tijd",
IF($C388 = "Ruimte Provincie Antwerpen", "Ruimte",
IF($C388 = "Sapolaite Justina", "Vrije Tijd",
IF($C388 = "Sonja Geurts", "Extern - Vrije Tijd",
IF($C388 = "Stuer Soraya", "Economie",
IF($C388 = "Toerisme Scheldeland", "Vrije Tijd",
IF($C388 = "Van Daele Gert", "Onderwijs en Educatie",
IF($C388 = "Van Houselt Marleen", "Onderwijs en Educatie",
IF($C388 = "Van Malderen Nele", "Onderwijs en Educatie",
IF($C388 = "Vandendriessche Kathleen", "Vrije Tijd",
IF($C388 = "Vercammen Katrijn", "Ruimte",
IF($C388 = "Wouters Nancy", "Vrije Tijd",
IF($C388 = "Wouters Sarah (PGRM)", "Vrije Tijd",
IF($C388 = "Gatto Duan", "Vrije Tijd",
IF($C388 = "Verhelst Hilde", "Provinciebestuur",
IF($C388 = "de Warande", "Vrije Tijd",
IF($C388 = "Galle Inge", "Onderwijs en Educatie",
IF($C388 = "Verhaert Katleen", "Ruimte",
IF($C388 = "Interreg", "Economie",
IF($C388 = "Maris Sophie", "Leefmileu",
IF($C388 = "Van Grieken Heleen", "Economie",
IF($C388 = "Koninklijk conservatorium Antwerpen", "Vrije Tijd",
IF($C388 = "Art Katleen", "Economie",
IF($C388 = "OS_Redactie_Persbericht", "Provinciebestuur", "?")))))))))))))))))))))))))))))))))))))))))))))))))))</f>
        <v>Provinciebestuur</v>
      </c>
      <c r="J388" s="1" t="s">
        <v>638</v>
      </c>
      <c r="K388" s="1" t="s">
        <v>638</v>
      </c>
      <c r="L388" s="95">
        <v>43665</v>
      </c>
      <c r="M388" s="65" t="str">
        <f t="shared" si="26"/>
        <v>jul</v>
      </c>
    </row>
    <row r="389" spans="1:13" x14ac:dyDescent="0.25">
      <c r="A389" s="1" t="s">
        <v>601</v>
      </c>
      <c r="B389" s="1" t="str">
        <f t="shared" si="23"/>
        <v>Provincie</v>
      </c>
      <c r="C389" s="1" t="s">
        <v>64</v>
      </c>
      <c r="D389" s="1" t="s">
        <v>501</v>
      </c>
      <c r="E389" s="1" t="s">
        <v>855</v>
      </c>
      <c r="F389" s="1" t="s">
        <v>626</v>
      </c>
      <c r="G389" s="68" t="s">
        <v>626</v>
      </c>
      <c r="H389" s="68" t="s">
        <v>855</v>
      </c>
      <c r="I389" s="1" t="str">
        <f>IF($C389 = "Aerts Evelien", "Economie",
IF($C389 = "Agyei Nena", "Vrije Tijd",
IF($C389 = "Antwerpen Fietsprovincie", "Mobilteit",
IF($C389 = "APS Marijke", "Leefmileu",
IF($C389 = "ART Kathleen", "Economie",
IF($C389 = "Brinckman Lobke", "Leefmileu",
IF($C389 = "communicatie@denekker.be", "Vrije Tijd",
IF($C389 = "De Keyzer Anouche", "Vrije Tijd",
IF($C389 = "Deman Sabine", "Onderwijs en Educatie",
IF($C389 = "D'Haenens Eva", "Vrije Tijd",
IF($C389 = "Dienst Economie (DEIS)", "Economie",
IF($C389 = "Dienst Erfgoed", "Ruimte",
IF($C389 = "Druart Valerie", "Provinciebestuur",
IF($C389 = "Gijsbrechts Thalia", "Leefmileu",
IF($C389 = "Grasso Diana", "Leefmileu",
IF($C389 = "Hofkens Dorien", "Vrije Tijd",
IF($C389 = "Info (Europa Direct)", "Economie",
IF($C389 = "Info (VZW Kempens Landschap)", "Vrije Tijd",
IF($C389 = "Jassime Meeusen", "Extern",
IF($C389 = "Kabinet van de Gouverneur", "Provinciebestuur",
IF($C389 = "Kasteel d'Ursel", "Vrije Tijd",
IF($C389 = "Kopop", "Onderwijs en Educatie",
IF($C389 = "Mermans Mieke", "Vrije Tijd",
IF($C389 = "Pers Provincie Antwerpen", "Provinciebestuur",
IF($C389 = "Pluym Maarten", "Leefmileu",
IF($C389 = "Praet Petra", "Economie",
IF($C389 = "Ragas Sophie", "Ruimte",
IF($C389 = "Rosier Mariel", "Vrije Tijd",
IF($C389 = "Ruimte Provincie Antwerpen", "Ruimte",
IF($C389 = "Sapolaite Justina", "Vrije Tijd",
IF($C389 = "Sonja Geurts", "Extern - Vrije Tijd",
IF($C389 = "Stuer Soraya", "Economie",
IF($C389 = "Toerisme Scheldeland", "Vrije Tijd",
IF($C389 = "Van Daele Gert", "Onderwijs en Educatie",
IF($C389 = "Van Houselt Marleen", "Onderwijs en Educatie",
IF($C389 = "Van Malderen Nele", "Onderwijs en Educatie",
IF($C389 = "Vandendriessche Kathleen", "Vrije Tijd",
IF($C389 = "Vercammen Katrijn", "Ruimte",
IF($C389 = "Wouters Nancy", "Vrije Tijd",
IF($C389 = "Wouters Sarah (PGRM)", "Vrije Tijd",
IF($C389 = "Gatto Duan", "Vrije Tijd",
IF($C389 = "Verhelst Hilde", "Provinciebestuur",
IF($C389 = "de Warande", "Vrije Tijd",
IF($C389 = "Galle Inge", "Onderwijs en Educatie",
IF($C389 = "Verhaert Katleen", "Ruimte",
IF($C389 = "Interreg", "Economie",
IF($C389 = "Maris Sophie", "Leefmileu",
IF($C389 = "Van Grieken Heleen", "Economie",
IF($C389 = "Koninklijk conservatorium Antwerpen", "Vrije Tijd",
IF($C389 = "Art Katleen", "Economie",
IF($C389 = "OS_Redactie_Persbericht", "Provinciebestuur", "?")))))))))))))))))))))))))))))))))))))))))))))))))))</f>
        <v>Vrije Tijd</v>
      </c>
      <c r="J389" s="1" t="str">
        <f>IF($C389 = "Aerts Evelien", "?",
IF($C389 = "Agyei Nena", "zilvermeer",
IF($C389 = "Antwerpen Fietsprovincie", "?",
IF($C389 = "APS Marijke", "?",
IF($C389 = "ART Kathleen", "POM Antwerpen",
IF($C389 = "Brinckman Lobke", "MOS",
IF($C389 = "communicatie@denekker.be", "De Nekker",
IF($C389 = "De Keyzer Anouche", "PGRA",
IF($C389 = "Deman Sabine", "Campus Vesta",
IF($C389 = "D'Haenens Eva", "Arboretum",
IF($C389 = "Dienst Economie (DEIS)", "Economie, innovatie en Samenleving",
IF($C389 = "Dienst Erfgoed", "Erfgoed",
IF($C389 = "Druart Valerie", "?",
IF($C389 = "Gijsbrechts Thalia", "Waterbeleid",
IF($C389 = "Grasso Diana", "Kamp C",
IF($C389 = "Hofkens Dorien", "Zilvermeer",
IF($C389 = "Info (Europa Direct)", "europa",
IF($C389 = "Info (VZW Kempens Landschap)", "Kempens Landschap",
IF($C389 = "Jassime Meeusen", "Interreg",
IF($C389 = "Kabinet van de Gouverneur", "Gouverneur",
IF($C389 = "Kasteel d'Ursel", "Kasteel d'Ursel",
IF($C389 = "Kopop", "Veiligheidsinstituut",
IF($C389 = "Mermans Mieke", "De Warande",
IF($C389 = "Pers Provincie Antwerpen", "?",
IF($C389 = "Pluym Maarten", "Regionale Landschappen",
IF($C389 = "Praet Petra", "Havencentrum",
IF($C389 = "Ragas Sophie", "Erfgoed",
IF($C389 = "Rosier Mariel", "Toerisme Provincie Antwerpen",
IF($C389 = "Ruimte Provincie Antwerpen", "?",
IF($C389 = "Sapolaite Justina", "PGRM",
IF($C389 = "Sonja Geurts", "Kempens Landschap",
IF($C389 = "Stuer Soraya", "?",
IF($C389 = "Toerisme Scheldeland", "Toerisme provincie Antwerpen",
IF($C389 = "Van Daele Gert", "Veiligheidsinstituut",
IF($C389 = "Van Houselt Marleen", "Suske en Wiske",
IF($C389 = "Van Malderen Nele", "?",
IF($C389 = "Vandendriessche Kathleen", "De Schorre",
IF($C389 = "Vercammen Katrijn", "?",
IF($C389 = "Wouters Nancy", "PGRK",
IF($C389 = "Wouters Sarah (PGRM)", "PGRM",
IF($C389 = "Gatto Duan", "PGRA - M - K",
IF($C389 = "Verhelst Hilde", "?",
IF($C389 = "de Warande", "De Warande",
IF($C389 = "Galle Inge", "PITO",
IF($C389 = "Maris Sophie", "Regionale Landschappen",
IF($C389 = "OS_Redactie_Persbericht", "?", "?"))))))))))))))))))))))))))))))))))))))))))))))</f>
        <v>Arboretum</v>
      </c>
      <c r="K389" s="1" t="s">
        <v>652</v>
      </c>
      <c r="L389" s="95">
        <v>43665</v>
      </c>
      <c r="M389" s="65" t="str">
        <f t="shared" si="26"/>
        <v>jul</v>
      </c>
    </row>
    <row r="390" spans="1:13" x14ac:dyDescent="0.25">
      <c r="A390" s="1" t="s">
        <v>601</v>
      </c>
      <c r="B390" s="1" t="str">
        <f t="shared" si="23"/>
        <v>Provincie</v>
      </c>
      <c r="C390" s="1" t="s">
        <v>64</v>
      </c>
      <c r="D390" s="1" t="s">
        <v>502</v>
      </c>
      <c r="E390" s="1" t="s">
        <v>855</v>
      </c>
      <c r="F390" s="1" t="s">
        <v>626</v>
      </c>
      <c r="G390" s="68" t="s">
        <v>855</v>
      </c>
      <c r="H390" s="68" t="s">
        <v>626</v>
      </c>
      <c r="I390" s="1" t="str">
        <f>IF($C390 = "Aerts Evelien", "Economie",
IF($C390 = "Agyei Nena", "Vrije Tijd",
IF($C390 = "Antwerpen Fietsprovincie", "Mobilteit",
IF($C390 = "APS Marijke", "Leefmileu",
IF($C390 = "ART Kathleen", "Economie",
IF($C390 = "Brinckman Lobke", "Leefmileu",
IF($C390 = "communicatie@denekker.be", "Vrije Tijd",
IF($C390 = "De Keyzer Anouche", "Vrije Tijd",
IF($C390 = "Deman Sabine", "Onderwijs en Educatie",
IF($C390 = "D'Haenens Eva", "Vrije Tijd",
IF($C390 = "Dienst Economie (DEIS)", "Economie",
IF($C390 = "Dienst Erfgoed", "Ruimte",
IF($C390 = "Druart Valerie", "Provinciebestuur",
IF($C390 = "Gijsbrechts Thalia", "Leefmileu",
IF($C390 = "Grasso Diana", "Leefmileu",
IF($C390 = "Hofkens Dorien", "Vrije Tijd",
IF($C390 = "Info (Europa Direct)", "Economie",
IF($C390 = "Info (VZW Kempens Landschap)", "Vrije Tijd",
IF($C390 = "Jassime Meeusen", "Extern",
IF($C390 = "Kabinet van de Gouverneur", "Provinciebestuur",
IF($C390 = "Kasteel d'Ursel", "Vrije Tijd",
IF($C390 = "Kopop", "Onderwijs en Educatie",
IF($C390 = "Mermans Mieke", "Vrije Tijd",
IF($C390 = "Pers Provincie Antwerpen", "Provinciebestuur",
IF($C390 = "Pluym Maarten", "Leefmileu",
IF($C390 = "Praet Petra", "Economie",
IF($C390 = "Ragas Sophie", "Ruimte",
IF($C390 = "Rosier Mariel", "Vrije Tijd",
IF($C390 = "Ruimte Provincie Antwerpen", "Ruimte",
IF($C390 = "Sapolaite Justina", "Vrije Tijd",
IF($C390 = "Sonja Geurts", "Extern - Vrije Tijd",
IF($C390 = "Stuer Soraya", "Economie",
IF($C390 = "Toerisme Scheldeland", "Vrije Tijd",
IF($C390 = "Van Daele Gert", "Onderwijs en Educatie",
IF($C390 = "Van Houselt Marleen", "Onderwijs en Educatie",
IF($C390 = "Van Malderen Nele", "Onderwijs en Educatie",
IF($C390 = "Vandendriessche Kathleen", "Vrije Tijd",
IF($C390 = "Vercammen Katrijn", "Ruimte",
IF($C390 = "Wouters Nancy", "Vrije Tijd",
IF($C390 = "Wouters Sarah (PGRM)", "Vrije Tijd",
IF($C390 = "Gatto Duan", "Vrije Tijd",
IF($C390 = "Verhelst Hilde", "Provinciebestuur",
IF($C390 = "de Warande", "Vrije Tijd",
IF($C390 = "Galle Inge", "Onderwijs en Educatie",
IF($C390 = "Verhaert Katleen", "Ruimte",
IF($C390 = "Interreg", "Economie",
IF($C390 = "Maris Sophie", "Leefmileu",
IF($C390 = "Van Grieken Heleen", "Economie",
IF($C390 = "Koninklijk conservatorium Antwerpen", "Vrije Tijd",
IF($C390 = "Art Katleen", "Economie",
IF($C390 = "OS_Redactie_Persbericht", "Provinciebestuur", "?")))))))))))))))))))))))))))))))))))))))))))))))))))</f>
        <v>Vrije Tijd</v>
      </c>
      <c r="J390" s="1" t="str">
        <f>IF($C390 = "Aerts Evelien", "?",
IF($C390 = "Agyei Nena", "zilvermeer",
IF($C390 = "Antwerpen Fietsprovincie", "?",
IF($C390 = "APS Marijke", "?",
IF($C390 = "ART Kathleen", "POM Antwerpen",
IF($C390 = "Brinckman Lobke", "MOS",
IF($C390 = "communicatie@denekker.be", "De Nekker",
IF($C390 = "De Keyzer Anouche", "PGRA",
IF($C390 = "Deman Sabine", "Campus Vesta",
IF($C390 = "D'Haenens Eva", "Arboretum",
IF($C390 = "Dienst Economie (DEIS)", "Economie, innovatie en Samenleving",
IF($C390 = "Dienst Erfgoed", "Erfgoed",
IF($C390 = "Druart Valerie", "?",
IF($C390 = "Gijsbrechts Thalia", "Waterbeleid",
IF($C390 = "Grasso Diana", "Kamp C",
IF($C390 = "Hofkens Dorien", "Zilvermeer",
IF($C390 = "Info (Europa Direct)", "europa",
IF($C390 = "Info (VZW Kempens Landschap)", "Kempens Landschap",
IF($C390 = "Jassime Meeusen", "Interreg",
IF($C390 = "Kabinet van de Gouverneur", "Gouverneur",
IF($C390 = "Kasteel d'Ursel", "Kasteel d'Ursel",
IF($C390 = "Kopop", "Veiligheidsinstituut",
IF($C390 = "Mermans Mieke", "De Warande",
IF($C390 = "Pers Provincie Antwerpen", "?",
IF($C390 = "Pluym Maarten", "Regionale Landschappen",
IF($C390 = "Praet Petra", "Havencentrum",
IF($C390 = "Ragas Sophie", "Erfgoed",
IF($C390 = "Rosier Mariel", "Toerisme Provincie Antwerpen",
IF($C390 = "Ruimte Provincie Antwerpen", "?",
IF($C390 = "Sapolaite Justina", "PGRM",
IF($C390 = "Sonja Geurts", "Kempens Landschap",
IF($C390 = "Stuer Soraya", "?",
IF($C390 = "Toerisme Scheldeland", "Toerisme provincie Antwerpen",
IF($C390 = "Van Daele Gert", "Veiligheidsinstituut",
IF($C390 = "Van Houselt Marleen", "Suske en Wiske",
IF($C390 = "Van Malderen Nele", "?",
IF($C390 = "Vandendriessche Kathleen", "De Schorre",
IF($C390 = "Vercammen Katrijn", "?",
IF($C390 = "Wouters Nancy", "PGRK",
IF($C390 = "Wouters Sarah (PGRM)", "PGRM",
IF($C390 = "Gatto Duan", "PGRA - M - K",
IF($C390 = "Verhelst Hilde", "?",
IF($C390 = "de Warande", "De Warande",
IF($C390 = "Galle Inge", "PITO",
IF($C390 = "Maris Sophie", "Regionale Landschappen",
IF($C390 = "OS_Redactie_Persbericht", "?", "?"))))))))))))))))))))))))))))))))))))))))))))))</f>
        <v>Arboretum</v>
      </c>
      <c r="K390" s="1" t="s">
        <v>653</v>
      </c>
      <c r="L390" s="95">
        <v>43668</v>
      </c>
      <c r="M390" s="65" t="str">
        <f t="shared" si="26"/>
        <v>jul</v>
      </c>
    </row>
    <row r="391" spans="1:13" x14ac:dyDescent="0.25">
      <c r="A391" s="1" t="s">
        <v>601</v>
      </c>
      <c r="B391" s="1" t="str">
        <f t="shared" si="23"/>
        <v>Persdienst</v>
      </c>
      <c r="C391" s="1" t="s">
        <v>22</v>
      </c>
      <c r="D391" s="1" t="s">
        <v>503</v>
      </c>
      <c r="E391" s="1" t="s">
        <v>855</v>
      </c>
      <c r="F391" s="1" t="s">
        <v>626</v>
      </c>
      <c r="G391" s="68" t="s">
        <v>855</v>
      </c>
      <c r="H391" s="68" t="s">
        <v>855</v>
      </c>
      <c r="I391" s="1" t="s">
        <v>593</v>
      </c>
      <c r="J391" s="1" t="s">
        <v>645</v>
      </c>
      <c r="K391" s="1" t="s">
        <v>653</v>
      </c>
      <c r="L391" s="95">
        <v>43672</v>
      </c>
      <c r="M391" s="65" t="str">
        <f t="shared" si="26"/>
        <v>jul</v>
      </c>
    </row>
    <row r="392" spans="1:13" x14ac:dyDescent="0.25">
      <c r="A392" s="1" t="s">
        <v>601</v>
      </c>
      <c r="B392" s="1" t="str">
        <f t="shared" si="23"/>
        <v>Persdienst</v>
      </c>
      <c r="C392" s="4" t="s">
        <v>22</v>
      </c>
      <c r="D392" s="1" t="s">
        <v>858</v>
      </c>
      <c r="E392" s="1" t="s">
        <v>855</v>
      </c>
      <c r="F392" s="1" t="s">
        <v>626</v>
      </c>
      <c r="G392" s="68" t="s">
        <v>855</v>
      </c>
      <c r="H392" s="68" t="s">
        <v>855</v>
      </c>
      <c r="I392" s="1" t="str">
        <f>IF($C392 = "Aerts Evelien", "Economie",
IF($C392 = "Agyei Nena", "Vrije Tijd",
IF($C392 = "Antwerpen Fietsprovincie", "Mobilteit",
IF($C392 = "APS Marijke", "Leefmileu",
IF($C392 = "ART Kathleen", "Economie",
IF($C392 = "Brinckman Lobke", "Leefmileu",
IF($C392 = "communicatie@denekker.be", "Vrije Tijd",
IF($C392 = "De Keyzer Anouche", "Vrije Tijd",
IF($C392 = "Deman Sabine", "Onderwijs en Educatie",
IF($C392 = "D'Haenens Eva", "Vrije Tijd",
IF($C392 = "Dienst Economie (DEIS)", "Economie",
IF($C392 = "Dienst Erfgoed", "Ruimte",
IF($C392 = "Druart Valerie", "Provinciebestuur",
IF($C392 = "Gijsbrechts Thalia", "Leefmileu",
IF($C392 = "Grasso Diana", "Leefmileu",
IF($C392 = "Hofkens Dorien", "Vrije Tijd",
IF($C392 = "Info (Europa Direct)", "Economie",
IF($C392 = "Info (VZW Kempens Landschap)", "Vrije Tijd",
IF($C392 = "Jassime Meeusen", "Extern",
IF($C392 = "Kabinet van de Gouverneur", "Provinciebestuur",
IF($C392 = "Kasteel d'Ursel", "Vrije Tijd",
IF($C392 = "Kopop", "Onderwijs en Educatie",
IF($C392 = "Mermans Mieke", "Vrije Tijd",
IF($C392 = "Pers Provincie Antwerpen", "Provinciebestuur",
IF($C392 = "Pluym Maarten", "Leefmileu",
IF($C392 = "Praet Petra", "Economie",
IF($C392 = "Ragas Sophie", "Ruimte",
IF($C392 = "Rosier Mariel", "Vrije Tijd",
IF($C392 = "Ruimte Provincie Antwerpen", "Ruimte",
IF($C392 = "Sapolaite Justina", "Vrije Tijd",
IF($C392 = "Sonja Geurts", "Extern - Vrije Tijd",
IF($C392 = "Stuer Soraya", "Economie",
IF($C392 = "Toerisme Scheldeland", "Vrije Tijd",
IF($C392 = "Van Daele Gert", "Onderwijs en Educatie",
IF($C392 = "Van Houselt Marleen", "Onderwijs en Educatie",
IF($C392 = "Van Malderen Nele", "Onderwijs en Educatie",
IF($C392 = "Vandendriessche Kathleen", "Vrije Tijd",
IF($C392 = "Vercammen Katrijn", "Ruimte",
IF($C392 = "Wouters Nancy", "Vrije Tijd",
IF($C392 = "Wouters Sarah (PGRM)", "Vrije Tijd",
IF($C392 = "Gatto Duan", "Vrije Tijd",
IF($C392 = "Verhelst Hilde", "Provinciebestuur",
IF($C392 = "de Warande", "Vrije Tijd",
IF($C392 = "Galle Inge", "Onderwijs en Educatie",
IF($C392 = "Verhaert Katleen", "Ruimte",
IF($C392 = "Interreg", "Economie",
IF($C392 = "Maris Sophie", "Leefmileu",
IF($C392 = "Van Grieken Heleen", "Economie",
IF($C392 = "Koninklijk conservatorium Antwerpen", "Vrije Tijd",
IF($C392 = "Art Katleen", "Economie",
IF($C392 = "OS_Redactie_Persbericht", "Provinciebestuur", "?")))))))))))))))))))))))))))))))))))))))))))))))))))</f>
        <v>Provinciebestuur</v>
      </c>
      <c r="J392" s="1" t="s">
        <v>638</v>
      </c>
      <c r="K392" s="1" t="s">
        <v>638</v>
      </c>
      <c r="L392" s="95">
        <v>43672</v>
      </c>
      <c r="M392" s="65" t="str">
        <f t="shared" si="26"/>
        <v>jul</v>
      </c>
    </row>
    <row r="393" spans="1:13" x14ac:dyDescent="0.25">
      <c r="A393" s="1" t="s">
        <v>601</v>
      </c>
      <c r="B393" s="1" t="str">
        <f t="shared" si="23"/>
        <v>Persdienst</v>
      </c>
      <c r="C393" s="1" t="s">
        <v>22</v>
      </c>
      <c r="D393" s="1" t="s">
        <v>504</v>
      </c>
      <c r="E393" s="1" t="s">
        <v>855</v>
      </c>
      <c r="F393" s="1" t="s">
        <v>626</v>
      </c>
      <c r="G393" s="68" t="s">
        <v>855</v>
      </c>
      <c r="H393" s="68" t="s">
        <v>626</v>
      </c>
      <c r="I393" s="17" t="s">
        <v>590</v>
      </c>
      <c r="J393" s="1" t="s">
        <v>642</v>
      </c>
      <c r="K393" s="1" t="s">
        <v>653</v>
      </c>
      <c r="L393" s="95">
        <v>43676</v>
      </c>
      <c r="M393" s="65" t="str">
        <f t="shared" si="26"/>
        <v>jul</v>
      </c>
    </row>
    <row r="394" spans="1:13" x14ac:dyDescent="0.25">
      <c r="A394" s="1" t="s">
        <v>601</v>
      </c>
      <c r="B394" s="1" t="str">
        <f t="shared" si="23"/>
        <v>Gouverneur</v>
      </c>
      <c r="C394" s="1" t="s">
        <v>100</v>
      </c>
      <c r="D394" s="1" t="s">
        <v>506</v>
      </c>
      <c r="E394" s="1" t="s">
        <v>855</v>
      </c>
      <c r="F394" s="1" t="s">
        <v>626</v>
      </c>
      <c r="G394" s="68" t="s">
        <v>855</v>
      </c>
      <c r="H394" s="68" t="s">
        <v>626</v>
      </c>
      <c r="I394" s="1" t="s">
        <v>644</v>
      </c>
      <c r="J394" s="1" t="s">
        <v>869</v>
      </c>
      <c r="K394" s="1" t="s">
        <v>653</v>
      </c>
      <c r="L394" s="95">
        <v>43678</v>
      </c>
      <c r="M394" s="65" t="str">
        <f t="shared" si="26"/>
        <v>aug</v>
      </c>
    </row>
    <row r="395" spans="1:13" x14ac:dyDescent="0.25">
      <c r="A395" s="1" t="s">
        <v>601</v>
      </c>
      <c r="B395" s="1" t="str">
        <f t="shared" si="23"/>
        <v>Provincie</v>
      </c>
      <c r="C395" s="1" t="s">
        <v>56</v>
      </c>
      <c r="D395" s="1" t="s">
        <v>505</v>
      </c>
      <c r="E395" s="1" t="s">
        <v>855</v>
      </c>
      <c r="F395" s="1" t="s">
        <v>855</v>
      </c>
      <c r="G395" s="68" t="str">
        <f>IF($F395= "Nee", "Nee",  IF(F395 = "Ja", "?", ""))</f>
        <v>Nee</v>
      </c>
      <c r="H395" s="68" t="str">
        <f>IF($F395= "Nee", "Nee",  IF($F395 = "Ja", "?", ""))</f>
        <v>Nee</v>
      </c>
      <c r="I395" s="1" t="str">
        <f>IF($C395 = "Aerts Evelien", "Economie",
IF($C395 = "Agyei Nena", "Vrije Tijd",
IF($C395 = "Antwerpen Fietsprovincie", "Mobilteit",
IF($C395 = "APS Marijke", "Leefmileu",
IF($C395 = "ART Kathleen", "Economie",
IF($C395 = "Brinckman Lobke", "Leefmileu",
IF($C395 = "communicatie@denekker.be", "Vrije Tijd",
IF($C395 = "De Keyzer Anouche", "Vrije Tijd",
IF($C395 = "Deman Sabine", "Onderwijs en Educatie",
IF($C395 = "D'Haenens Eva", "Vrije Tijd",
IF($C395 = "Dienst Economie (DEIS)", "Economie",
IF($C395 = "Dienst Erfgoed", "Ruimte",
IF($C395 = "Druart Valerie", "Provinciebestuur",
IF($C395 = "Gijsbrechts Thalia", "Leefmileu",
IF($C395 = "Grasso Diana", "Leefmileu",
IF($C395 = "Hofkens Dorien", "Vrije Tijd",
IF($C395 = "Info (Europa Direct)", "Economie",
IF($C395 = "Info (VZW Kempens Landschap)", "Vrije Tijd",
IF($C395 = "Jassime Meeusen", "Extern",
IF($C395 = "Kabinet van de Gouverneur", "Provinciebestuur",
IF($C395 = "Kasteel d'Ursel", "Vrije Tijd",
IF($C395 = "Kopop", "Onderwijs en Educatie",
IF($C395 = "Mermans Mieke", "Vrije Tijd",
IF($C395 = "Pers Provincie Antwerpen", "Provinciebestuur",
IF($C395 = "Pluym Maarten", "Leefmileu",
IF($C395 = "Praet Petra", "Economie",
IF($C395 = "Ragas Sophie", "Ruimte",
IF($C395 = "Rosier Mariel", "Vrije Tijd",
IF($C395 = "Ruimte Provincie Antwerpen", "Ruimte",
IF($C395 = "Sapolaite Justina", "Vrije Tijd",
IF($C395 = "Sonja Geurts", "Extern - Vrije Tijd",
IF($C395 = "Stuer Soraya", "Economie",
IF($C395 = "Toerisme Scheldeland", "Vrije Tijd",
IF($C395 = "Van Daele Gert", "Onderwijs en Educatie",
IF($C395 = "Van Houselt Marleen", "Onderwijs en Educatie",
IF($C395 = "Van Malderen Nele", "Onderwijs en Educatie",
IF($C395 = "Vandendriessche Kathleen", "Vrije Tijd",
IF($C395 = "Vercammen Katrijn", "Ruimte",
IF($C395 = "Wouters Nancy", "Vrije Tijd",
IF($C395 = "Wouters Sarah (PGRM)", "Vrije Tijd",
IF($C395 = "Gatto Duan", "Vrije Tijd",
IF($C395 = "Verhelst Hilde", "Provinciebestuur",
IF($C395 = "de Warande", "Vrije Tijd",
IF($C395 = "Galle Inge", "Onderwijs en Educatie",
IF($C395 = "Verhaert Katleen", "Ruimte",
IF($C395 = "Interreg", "Economie",
IF($C395 = "Maris Sophie", "Leefmileu",
IF($C395 = "Van Grieken Heleen", "Economie",
IF($C395 = "Koninklijk conservatorium Antwerpen", "Vrije Tijd",
IF($C395 = "Art Katleen", "Economie",
IF($C395 = "OS_Redactie_Persbericht", "Provinciebestuur", "?")))))))))))))))))))))))))))))))))))))))))))))))))))</f>
        <v>Vrije Tijd</v>
      </c>
      <c r="J395" s="1" t="str">
        <f>IF($C395 = "Aerts Evelien", "?",
IF($C395 = "Agyei Nena", "zilvermeer",
IF($C395 = "Antwerpen Fietsprovincie", "?",
IF($C395 = "APS Marijke", "?",
IF($C395 = "ART Kathleen", "POM Antwerpen",
IF($C395 = "Brinckman Lobke", "MOS",
IF($C395 = "communicatie@denekker.be", "De Nekker",
IF($C395 = "De Keyzer Anouche", "PGRA",
IF($C395 = "Deman Sabine", "Campus Vesta",
IF($C395 = "D'Haenens Eva", "Arboretum",
IF($C395 = "Dienst Economie (DEIS)", "Economie, innovatie en Samenleving",
IF($C395 = "Dienst Erfgoed", "Erfgoed",
IF($C395 = "Druart Valerie", "?",
IF($C395 = "Gijsbrechts Thalia", "Waterbeleid",
IF($C395 = "Grasso Diana", "Kamp C",
IF($C395 = "Hofkens Dorien", "Zilvermeer",
IF($C395 = "Info (Europa Direct)", "europa",
IF($C395 = "Info (VZW Kempens Landschap)", "Kempens Landschap",
IF($C395 = "Jassime Meeusen", "Interreg",
IF($C395 = "Kabinet van de Gouverneur", "Gouverneur",
IF($C395 = "Kasteel d'Ursel", "Kasteel d'Ursel",
IF($C395 = "Kopop", "Veiligheidsinstituut",
IF($C395 = "Mermans Mieke", "De Warande",
IF($C395 = "Pers Provincie Antwerpen", "?",
IF($C395 = "Pluym Maarten", "Regionale Landschappen",
IF($C395 = "Praet Petra", "Havencentrum",
IF($C395 = "Ragas Sophie", "Erfgoed",
IF($C395 = "Rosier Mariel", "Toerisme Provincie Antwerpen",
IF($C395 = "Ruimte Provincie Antwerpen", "?",
IF($C395 = "Sapolaite Justina", "PGRM",
IF($C395 = "Sonja Geurts", "Kempens Landschap",
IF($C395 = "Stuer Soraya", "?",
IF($C395 = "Toerisme Scheldeland", "Toerisme provincie Antwerpen",
IF($C395 = "Van Daele Gert", "Veiligheidsinstituut",
IF($C395 = "Van Houselt Marleen", "Suske en Wiske",
IF($C395 = "Van Malderen Nele", "?",
IF($C395 = "Vandendriessche Kathleen", "De Schorre",
IF($C395 = "Vercammen Katrijn", "?",
IF($C395 = "Wouters Nancy", "PGRK",
IF($C395 = "Wouters Sarah (PGRM)", "PGRM",
IF($C395 = "Gatto Duan", "PGRA - M - K",
IF($C395 = "Verhelst Hilde", "?",
IF($C395 = "de Warande", "De Warande",
IF($C395 = "Galle Inge", "PITO",
IF($C395 = "Maris Sophie", "Regionale Landschappen",
IF($C395 = "OS_Redactie_Persbericht", "?", "?"))))))))))))))))))))))))))))))))))))))))))))))</f>
        <v>Kasteel d'Ursel</v>
      </c>
      <c r="K395" s="1" t="s">
        <v>653</v>
      </c>
      <c r="L395" s="95">
        <v>43678</v>
      </c>
      <c r="M395" s="65" t="str">
        <f t="shared" si="26"/>
        <v>aug</v>
      </c>
    </row>
    <row r="396" spans="1:13" x14ac:dyDescent="0.25">
      <c r="A396" s="1" t="s">
        <v>601</v>
      </c>
      <c r="B396" s="1" t="str">
        <f t="shared" si="23"/>
        <v>Persdienst</v>
      </c>
      <c r="C396" s="1" t="s">
        <v>84</v>
      </c>
      <c r="D396" s="1" t="s">
        <v>507</v>
      </c>
      <c r="E396" s="1" t="s">
        <v>855</v>
      </c>
      <c r="F396" s="1" t="s">
        <v>626</v>
      </c>
      <c r="G396" s="68" t="s">
        <v>855</v>
      </c>
      <c r="H396" s="68" t="s">
        <v>855</v>
      </c>
      <c r="I396" s="1" t="s">
        <v>591</v>
      </c>
      <c r="J396" s="1" t="s">
        <v>643</v>
      </c>
      <c r="K396" s="1" t="s">
        <v>653</v>
      </c>
      <c r="L396" s="95">
        <v>43679</v>
      </c>
      <c r="M396" s="65" t="str">
        <f t="shared" si="26"/>
        <v>aug</v>
      </c>
    </row>
    <row r="397" spans="1:13" x14ac:dyDescent="0.25">
      <c r="A397" s="1" t="s">
        <v>601</v>
      </c>
      <c r="B397" s="1" t="str">
        <f t="shared" si="23"/>
        <v>Persdienst</v>
      </c>
      <c r="C397" s="4" t="s">
        <v>22</v>
      </c>
      <c r="D397" s="1" t="s">
        <v>509</v>
      </c>
      <c r="E397" s="1" t="s">
        <v>855</v>
      </c>
      <c r="F397" s="1" t="s">
        <v>626</v>
      </c>
      <c r="G397" s="68" t="s">
        <v>855</v>
      </c>
      <c r="H397" s="68" t="s">
        <v>855</v>
      </c>
      <c r="I397" s="1" t="str">
        <f>IF($C397 = "Aerts Evelien", "Economie",
IF($C397 = "Agyei Nena", "Vrije Tijd",
IF($C397 = "Antwerpen Fietsprovincie", "Mobilteit",
IF($C397 = "APS Marijke", "Leefmileu",
IF($C397 = "ART Kathleen", "Economie",
IF($C397 = "Brinckman Lobke", "Leefmileu",
IF($C397 = "communicatie@denekker.be", "Vrije Tijd",
IF($C397 = "De Keyzer Anouche", "Vrije Tijd",
IF($C397 = "Deman Sabine", "Onderwijs en Educatie",
IF($C397 = "D'Haenens Eva", "Vrije Tijd",
IF($C397 = "Dienst Economie (DEIS)", "Economie",
IF($C397 = "Dienst Erfgoed", "Ruimte",
IF($C397 = "Druart Valerie", "Provinciebestuur",
IF($C397 = "Gijsbrechts Thalia", "Leefmileu",
IF($C397 = "Grasso Diana", "Leefmileu",
IF($C397 = "Hofkens Dorien", "Vrije Tijd",
IF($C397 = "Info (Europa Direct)", "Economie",
IF($C397 = "Info (VZW Kempens Landschap)", "Vrije Tijd",
IF($C397 = "Jassime Meeusen", "Extern",
IF($C397 = "Kabinet van de Gouverneur", "Provinciebestuur",
IF($C397 = "Kasteel d'Ursel", "Vrije Tijd",
IF($C397 = "Kopop", "Onderwijs en Educatie",
IF($C397 = "Mermans Mieke", "Vrije Tijd",
IF($C397 = "Pers Provincie Antwerpen", "Provinciebestuur",
IF($C397 = "Pluym Maarten", "Leefmileu",
IF($C397 = "Praet Petra", "Economie",
IF($C397 = "Ragas Sophie", "Ruimte",
IF($C397 = "Rosier Mariel", "Vrije Tijd",
IF($C397 = "Ruimte Provincie Antwerpen", "Ruimte",
IF($C397 = "Sapolaite Justina", "Vrije Tijd",
IF($C397 = "Sonja Geurts", "Extern - Vrije Tijd",
IF($C397 = "Stuer Soraya", "Economie",
IF($C397 = "Toerisme Scheldeland", "Vrije Tijd",
IF($C397 = "Van Daele Gert", "Onderwijs en Educatie",
IF($C397 = "Van Houselt Marleen", "Onderwijs en Educatie",
IF($C397 = "Van Malderen Nele", "Onderwijs en Educatie",
IF($C397 = "Vandendriessche Kathleen", "Vrije Tijd",
IF($C397 = "Vercammen Katrijn", "Ruimte",
IF($C397 = "Wouters Nancy", "Vrije Tijd",
IF($C397 = "Wouters Sarah (PGRM)", "Vrije Tijd",
IF($C397 = "Gatto Duan", "Vrije Tijd",
IF($C397 = "Verhelst Hilde", "Provinciebestuur",
IF($C397 = "de Warande", "Vrije Tijd",
IF($C397 = "Galle Inge", "Onderwijs en Educatie",
IF($C397 = "Verhaert Katleen", "Ruimte",
IF($C397 = "Interreg", "Economie",
IF($C397 = "Maris Sophie", "Leefmileu",
IF($C397 = "Van Grieken Heleen", "Economie",
IF($C397 = "Koninklijk conservatorium Antwerpen", "Vrije Tijd",
IF($C397 = "Art Katleen", "Economie",
IF($C397 = "OS_Redactie_Persbericht", "Provinciebestuur", "?")))))))))))))))))))))))))))))))))))))))))))))))))))</f>
        <v>Provinciebestuur</v>
      </c>
      <c r="J397" s="1" t="s">
        <v>638</v>
      </c>
      <c r="K397" s="1" t="s">
        <v>638</v>
      </c>
      <c r="L397" s="95">
        <v>43679</v>
      </c>
      <c r="M397" s="65" t="str">
        <f t="shared" si="26"/>
        <v>aug</v>
      </c>
    </row>
    <row r="398" spans="1:13" x14ac:dyDescent="0.25">
      <c r="A398" s="1" t="s">
        <v>601</v>
      </c>
      <c r="B398" s="1" t="str">
        <f t="shared" si="23"/>
        <v>Persdienst</v>
      </c>
      <c r="C398" s="1" t="s">
        <v>22</v>
      </c>
      <c r="D398" s="1" t="s">
        <v>508</v>
      </c>
      <c r="E398" s="1" t="s">
        <v>855</v>
      </c>
      <c r="F398" s="1" t="s">
        <v>626</v>
      </c>
      <c r="G398" s="68" t="s">
        <v>855</v>
      </c>
      <c r="H398" s="68" t="s">
        <v>855</v>
      </c>
      <c r="I398" s="1" t="s">
        <v>596</v>
      </c>
      <c r="J398" s="1" t="s">
        <v>647</v>
      </c>
      <c r="K398" s="1" t="s">
        <v>652</v>
      </c>
      <c r="L398" s="95">
        <v>43679</v>
      </c>
      <c r="M398" s="65" t="str">
        <f t="shared" si="26"/>
        <v>aug</v>
      </c>
    </row>
    <row r="399" spans="1:13" x14ac:dyDescent="0.25">
      <c r="A399" s="1" t="s">
        <v>601</v>
      </c>
      <c r="B399" s="1" t="str">
        <f t="shared" si="23"/>
        <v>Persdienst</v>
      </c>
      <c r="C399" s="1" t="s">
        <v>22</v>
      </c>
      <c r="D399" s="1" t="s">
        <v>510</v>
      </c>
      <c r="E399" s="1" t="s">
        <v>855</v>
      </c>
      <c r="F399" s="1" t="s">
        <v>626</v>
      </c>
      <c r="G399" s="68" t="s">
        <v>855</v>
      </c>
      <c r="H399" s="68" t="s">
        <v>855</v>
      </c>
      <c r="I399" s="1" t="s">
        <v>591</v>
      </c>
      <c r="J399" s="1" t="s">
        <v>863</v>
      </c>
      <c r="K399" s="1" t="s">
        <v>653</v>
      </c>
      <c r="L399" s="95">
        <v>43683</v>
      </c>
      <c r="M399" s="65" t="str">
        <f t="shared" si="26"/>
        <v>aug</v>
      </c>
    </row>
    <row r="400" spans="1:13" x14ac:dyDescent="0.25">
      <c r="A400" s="1" t="s">
        <v>601</v>
      </c>
      <c r="B400" s="1" t="str">
        <f t="shared" si="23"/>
        <v>Provincie</v>
      </c>
      <c r="C400" s="1" t="s">
        <v>70</v>
      </c>
      <c r="D400" s="1" t="s">
        <v>511</v>
      </c>
      <c r="E400" s="1" t="s">
        <v>855</v>
      </c>
      <c r="F400" s="1" t="s">
        <v>855</v>
      </c>
      <c r="G400" s="68" t="str">
        <f>IF($F400= "Nee", "Nee",  IF(F400 = "Ja", "?", ""))</f>
        <v>Nee</v>
      </c>
      <c r="H400" s="68" t="str">
        <f>IF($F400= "Nee", "Nee",  IF($F400 = "Ja", "?", ""))</f>
        <v>Nee</v>
      </c>
      <c r="I400" s="1" t="s">
        <v>593</v>
      </c>
      <c r="J400" s="1" t="s">
        <v>645</v>
      </c>
      <c r="K400" s="1" t="s">
        <v>653</v>
      </c>
      <c r="L400" s="95">
        <v>43683</v>
      </c>
      <c r="M400" s="65" t="str">
        <f t="shared" si="26"/>
        <v>aug</v>
      </c>
    </row>
    <row r="401" spans="1:13" x14ac:dyDescent="0.25">
      <c r="A401" s="1" t="s">
        <v>601</v>
      </c>
      <c r="B401" s="1" t="str">
        <f t="shared" si="23"/>
        <v>Provincie</v>
      </c>
      <c r="C401" s="1" t="s">
        <v>33</v>
      </c>
      <c r="D401" s="1" t="s">
        <v>833</v>
      </c>
      <c r="E401" s="1" t="s">
        <v>855</v>
      </c>
      <c r="F401" s="1" t="s">
        <v>855</v>
      </c>
      <c r="G401" s="68" t="str">
        <f>IF($F401= "Nee", "Nee",  IF(F401 = "Ja", "?", ""))</f>
        <v>Nee</v>
      </c>
      <c r="H401" s="68" t="str">
        <f>IF($F401= "Nee", "Nee",  IF($F401 = "Ja", "?", ""))</f>
        <v>Nee</v>
      </c>
      <c r="I401" s="1" t="str">
        <f>IF($C401 = "Aerts Evelien", "Economie",
IF($C401 = "Agyei Nena", "Vrije Tijd",
IF($C401 = "Antwerpen Fietsprovincie", "Mobilteit",
IF($C401 = "APS Marijke", "Leefmileu",
IF($C401 = "ART Kathleen", "Economie",
IF($C401 = "Brinckman Lobke", "Leefmileu",
IF($C401 = "communicatie@denekker.be", "Vrije Tijd",
IF($C401 = "De Keyzer Anouche", "Vrije Tijd",
IF($C401 = "Deman Sabine", "Onderwijs en Educatie",
IF($C401 = "D'Haenens Eva", "Vrije Tijd",
IF($C401 = "Dienst Economie (DEIS)", "Economie",
IF($C401 = "Dienst Erfgoed", "Ruimte",
IF($C401 = "Druart Valerie", "Provinciebestuur",
IF($C401 = "Gijsbrechts Thalia", "Leefmileu",
IF($C401 = "Grasso Diana", "Leefmileu",
IF($C401 = "Hofkens Dorien", "Vrije Tijd",
IF($C401 = "Info (Europa Direct)", "Economie",
IF($C401 = "Info (VZW Kempens Landschap)", "Vrije Tijd",
IF($C401 = "Jassime Meeusen", "Extern",
IF($C401 = "Kabinet van de Gouverneur", "Provinciebestuur",
IF($C401 = "Kasteel d'Ursel", "Vrije Tijd",
IF($C401 = "Kopop", "Onderwijs en Educatie",
IF($C401 = "Mermans Mieke", "Vrije Tijd",
IF($C401 = "Pers Provincie Antwerpen", "Provinciebestuur",
IF($C401 = "Pluym Maarten", "Leefmileu",
IF($C401 = "Praet Petra", "Economie",
IF($C401 = "Ragas Sophie", "Ruimte",
IF($C401 = "Rosier Mariel", "Vrije Tijd",
IF($C401 = "Ruimte Provincie Antwerpen", "Ruimte",
IF($C401 = "Sapolaite Justina", "Vrije Tijd",
IF($C401 = "Sonja Geurts", "Extern - Vrije Tijd",
IF($C401 = "Stuer Soraya", "Economie",
IF($C401 = "Toerisme Scheldeland", "Vrije Tijd",
IF($C401 = "Van Daele Gert", "Onderwijs en Educatie",
IF($C401 = "Van Houselt Marleen", "Onderwijs en Educatie",
IF($C401 = "Van Malderen Nele", "Onderwijs en Educatie",
IF($C401 = "Vandendriessche Kathleen", "Vrije Tijd",
IF($C401 = "Vercammen Katrijn", "Ruimte",
IF($C401 = "Wouters Nancy", "Vrije Tijd",
IF($C401 = "Wouters Sarah (PGRM)", "Vrije Tijd",
IF($C401 = "Gatto Duan", "Vrije Tijd",
IF($C401 = "Verhelst Hilde", "Provinciebestuur",
IF($C401 = "de Warande", "Vrije Tijd",
IF($C401 = "Galle Inge", "Onderwijs en Educatie",
IF($C401 = "Verhaert Katleen", "Ruimte",
IF($C401 = "Interreg", "Economie",
IF($C401 = "Maris Sophie", "Leefmileu",
IF($C401 = "Van Grieken Heleen", "Economie",
IF($C401 = "Koninklijk conservatorium Antwerpen", "Vrije Tijd",
IF($C401 = "Art Katleen", "Economie",
IF($C401 = "OS_Redactie_Persbericht", "Provinciebestuur", "?")))))))))))))))))))))))))))))))))))))))))))))))))))</f>
        <v>Vrije Tijd</v>
      </c>
      <c r="J401" s="1" t="str">
        <f>IF($C401 = "Aerts Evelien", "?",
IF($C401 = "Agyei Nena", "zilvermeer",
IF($C401 = "Antwerpen Fietsprovincie", "?",
IF($C401 = "APS Marijke", "?",
IF($C401 = "ART Kathleen", "POM Antwerpen",
IF($C401 = "Brinckman Lobke", "MOS",
IF($C401 = "communicatie@denekker.be", "De Nekker",
IF($C401 = "De Keyzer Anouche", "PGRA",
IF($C401 = "Deman Sabine", "Campus Vesta",
IF($C401 = "D'Haenens Eva", "Arboretum",
IF($C401 = "Dienst Economie (DEIS)", "Economie, innovatie en Samenleving",
IF($C401 = "Dienst Erfgoed", "Erfgoed",
IF($C401 = "Druart Valerie", "?",
IF($C401 = "Gijsbrechts Thalia", "Waterbeleid",
IF($C401 = "Grasso Diana", "Kamp C",
IF($C401 = "Hofkens Dorien", "Zilvermeer",
IF($C401 = "Info (Europa Direct)", "europa",
IF($C401 = "Info (VZW Kempens Landschap)", "Kempens Landschap",
IF($C401 = "Jassime Meeusen", "Interreg",
IF($C401 = "Kabinet van de Gouverneur", "Gouverneur",
IF($C401 = "Kasteel d'Ursel", "Kasteel d'Ursel",
IF($C401 = "Kopop", "Veiligheidsinstituut",
IF($C401 = "Mermans Mieke", "De Warande",
IF($C401 = "Pers Provincie Antwerpen", "?",
IF($C401 = "Pluym Maarten", "Regionale Landschappen",
IF($C401 = "Praet Petra", "Havencentrum",
IF($C401 = "Ragas Sophie", "Erfgoed",
IF($C401 = "Rosier Mariel", "Toerisme Provincie Antwerpen",
IF($C401 = "Ruimte Provincie Antwerpen", "?",
IF($C401 = "Sapolaite Justina", "PGRM",
IF($C401 = "Sonja Geurts", "Kempens Landschap",
IF($C401 = "Stuer Soraya", "?",
IF($C401 = "Toerisme Scheldeland", "Toerisme provincie Antwerpen",
IF($C401 = "Van Daele Gert", "Veiligheidsinstituut",
IF($C401 = "Van Houselt Marleen", "Suske en Wiske",
IF($C401 = "Van Malderen Nele", "?",
IF($C401 = "Vandendriessche Kathleen", "De Schorre",
IF($C401 = "Vercammen Katrijn", "?",
IF($C401 = "Wouters Nancy", "PGRK",
IF($C401 = "Wouters Sarah (PGRM)", "PGRM",
IF($C401 = "Gatto Duan", "PGRA - M - K",
IF($C401 = "Verhelst Hilde", "?",
IF($C401 = "de Warande", "De Warande",
IF($C401 = "Galle Inge", "PITO",
IF($C401 = "Maris Sophie", "Regionale Landschappen",
IF($C401 = "OS_Redactie_Persbericht", "?", "?"))))))))))))))))))))))))))))))))))))))))))))))</f>
        <v>PGRA</v>
      </c>
      <c r="K401" s="1" t="s">
        <v>652</v>
      </c>
      <c r="L401" s="95">
        <v>43683</v>
      </c>
      <c r="M401" s="65" t="str">
        <f t="shared" si="26"/>
        <v>aug</v>
      </c>
    </row>
    <row r="402" spans="1:13" x14ac:dyDescent="0.25">
      <c r="A402" s="1" t="s">
        <v>601</v>
      </c>
      <c r="B402" s="1" t="str">
        <f t="shared" si="23"/>
        <v>Provincie</v>
      </c>
      <c r="C402" s="1" t="s">
        <v>33</v>
      </c>
      <c r="D402" s="1" t="s">
        <v>834</v>
      </c>
      <c r="E402" s="1" t="s">
        <v>855</v>
      </c>
      <c r="F402" s="1" t="s">
        <v>855</v>
      </c>
      <c r="G402" s="68" t="str">
        <f>IF($F402= "Nee", "Nee",  IF(F402 = "Ja", "?", ""))</f>
        <v>Nee</v>
      </c>
      <c r="H402" s="68" t="str">
        <f>IF($F402= "Nee", "Nee",  IF($F402 = "Ja", "?", ""))</f>
        <v>Nee</v>
      </c>
      <c r="I402" s="1" t="str">
        <f>IF($C402 = "Aerts Evelien", "Economie",
IF($C402 = "Agyei Nena", "Vrije Tijd",
IF($C402 = "Antwerpen Fietsprovincie", "Mobilteit",
IF($C402 = "APS Marijke", "Leefmileu",
IF($C402 = "ART Kathleen", "Economie",
IF($C402 = "Brinckman Lobke", "Leefmileu",
IF($C402 = "communicatie@denekker.be", "Vrije Tijd",
IF($C402 = "De Keyzer Anouche", "Vrije Tijd",
IF($C402 = "Deman Sabine", "Onderwijs en Educatie",
IF($C402 = "D'Haenens Eva", "Vrije Tijd",
IF($C402 = "Dienst Economie (DEIS)", "Economie",
IF($C402 = "Dienst Erfgoed", "Ruimte",
IF($C402 = "Druart Valerie", "Provinciebestuur",
IF($C402 = "Gijsbrechts Thalia", "Leefmileu",
IF($C402 = "Grasso Diana", "Leefmileu",
IF($C402 = "Hofkens Dorien", "Vrije Tijd",
IF($C402 = "Info (Europa Direct)", "Economie",
IF($C402 = "Info (VZW Kempens Landschap)", "Vrije Tijd",
IF($C402 = "Jassime Meeusen", "Extern",
IF($C402 = "Kabinet van de Gouverneur", "Provinciebestuur",
IF($C402 = "Kasteel d'Ursel", "Vrije Tijd",
IF($C402 = "Kopop", "Onderwijs en Educatie",
IF($C402 = "Mermans Mieke", "Vrije Tijd",
IF($C402 = "Pers Provincie Antwerpen", "Provinciebestuur",
IF($C402 = "Pluym Maarten", "Leefmileu",
IF($C402 = "Praet Petra", "Economie",
IF($C402 = "Ragas Sophie", "Ruimte",
IF($C402 = "Rosier Mariel", "Vrije Tijd",
IF($C402 = "Ruimte Provincie Antwerpen", "Ruimte",
IF($C402 = "Sapolaite Justina", "Vrije Tijd",
IF($C402 = "Sonja Geurts", "Extern - Vrije Tijd",
IF($C402 = "Stuer Soraya", "Economie",
IF($C402 = "Toerisme Scheldeland", "Vrije Tijd",
IF($C402 = "Van Daele Gert", "Onderwijs en Educatie",
IF($C402 = "Van Houselt Marleen", "Onderwijs en Educatie",
IF($C402 = "Van Malderen Nele", "Onderwijs en Educatie",
IF($C402 = "Vandendriessche Kathleen", "Vrije Tijd",
IF($C402 = "Vercammen Katrijn", "Ruimte",
IF($C402 = "Wouters Nancy", "Vrije Tijd",
IF($C402 = "Wouters Sarah (PGRM)", "Vrije Tijd",
IF($C402 = "Gatto Duan", "Vrije Tijd",
IF($C402 = "Verhelst Hilde", "Provinciebestuur",
IF($C402 = "de Warande", "Vrije Tijd",
IF($C402 = "Galle Inge", "Onderwijs en Educatie",
IF($C402 = "Verhaert Katleen", "Ruimte",
IF($C402 = "Interreg", "Economie",
IF($C402 = "Maris Sophie", "Leefmileu",
IF($C402 = "Van Grieken Heleen", "Economie",
IF($C402 = "Koninklijk conservatorium Antwerpen", "Vrije Tijd",
IF($C402 = "Art Katleen", "Economie",
IF($C402 = "OS_Redactie_Persbericht", "Provinciebestuur", "?")))))))))))))))))))))))))))))))))))))))))))))))))))</f>
        <v>Vrije Tijd</v>
      </c>
      <c r="J402" s="1" t="str">
        <f>IF($C402 = "Aerts Evelien", "?",
IF($C402 = "Agyei Nena", "zilvermeer",
IF($C402 = "Antwerpen Fietsprovincie", "?",
IF($C402 = "APS Marijke", "?",
IF($C402 = "ART Kathleen", "POM Antwerpen",
IF($C402 = "Brinckman Lobke", "MOS",
IF($C402 = "communicatie@denekker.be", "De Nekker",
IF($C402 = "De Keyzer Anouche", "PGRA",
IF($C402 = "Deman Sabine", "Campus Vesta",
IF($C402 = "D'Haenens Eva", "Arboretum",
IF($C402 = "Dienst Economie (DEIS)", "Economie, innovatie en Samenleving",
IF($C402 = "Dienst Erfgoed", "Erfgoed",
IF($C402 = "Druart Valerie", "?",
IF($C402 = "Gijsbrechts Thalia", "Waterbeleid",
IF($C402 = "Grasso Diana", "Kamp C",
IF($C402 = "Hofkens Dorien", "Zilvermeer",
IF($C402 = "Info (Europa Direct)", "europa",
IF($C402 = "Info (VZW Kempens Landschap)", "Kempens Landschap",
IF($C402 = "Jassime Meeusen", "Interreg",
IF($C402 = "Kabinet van de Gouverneur", "Gouverneur",
IF($C402 = "Kasteel d'Ursel", "Kasteel d'Ursel",
IF($C402 = "Kopop", "Veiligheidsinstituut",
IF($C402 = "Mermans Mieke", "De Warande",
IF($C402 = "Pers Provincie Antwerpen", "?",
IF($C402 = "Pluym Maarten", "Regionale Landschappen",
IF($C402 = "Praet Petra", "Havencentrum",
IF($C402 = "Ragas Sophie", "Erfgoed",
IF($C402 = "Rosier Mariel", "Toerisme Provincie Antwerpen",
IF($C402 = "Ruimte Provincie Antwerpen", "?",
IF($C402 = "Sapolaite Justina", "PGRM",
IF($C402 = "Sonja Geurts", "Kempens Landschap",
IF($C402 = "Stuer Soraya", "?",
IF($C402 = "Toerisme Scheldeland", "Toerisme provincie Antwerpen",
IF($C402 = "Van Daele Gert", "Veiligheidsinstituut",
IF($C402 = "Van Houselt Marleen", "Suske en Wiske",
IF($C402 = "Van Malderen Nele", "?",
IF($C402 = "Vandendriessche Kathleen", "De Schorre",
IF($C402 = "Vercammen Katrijn", "?",
IF($C402 = "Wouters Nancy", "PGRK",
IF($C402 = "Wouters Sarah (PGRM)", "PGRM",
IF($C402 = "Gatto Duan", "PGRA - M - K",
IF($C402 = "Verhelst Hilde", "?",
IF($C402 = "de Warande", "De Warande",
IF($C402 = "Galle Inge", "PITO",
IF($C402 = "Maris Sophie", "Regionale Landschappen",
IF($C402 = "OS_Redactie_Persbericht", "?", "?"))))))))))))))))))))))))))))))))))))))))))))))</f>
        <v>PGRA</v>
      </c>
      <c r="K402" s="1" t="s">
        <v>652</v>
      </c>
      <c r="L402" s="95">
        <v>43683</v>
      </c>
      <c r="M402" s="65" t="str">
        <f t="shared" si="26"/>
        <v>aug</v>
      </c>
    </row>
    <row r="403" spans="1:13" x14ac:dyDescent="0.25">
      <c r="A403" s="1" t="s">
        <v>601</v>
      </c>
      <c r="B403" s="1" t="str">
        <f t="shared" ref="B403:B436" si="27">IF($C403 = "Aerts Evelien", "Provincie",
IF($C403 = "Agyei Nena", "Provincie",
IF($C403 = "Antwerpen Fietsprovincie", "Provincie",
IF($C403 = "APS Marijke", "Provincie",
IF($C403 = "ART Kathleen", "Provincie",
IF($C403 = "Brinckman Lobke", "Provincie",
IF($C403 = "communicatie@denekker.be", "Provincie",
IF($C403 = "De Keyzer Anouche", "Provincie",
IF($C403 = "Deman Sabine", "Provincie",
IF($C403 = "D'Haenens Eva", "Provincie",
IF($C403 = "Dienst Economie (DEIS)", "Provincie",
IF($C403 = "Dienst Erfgoed", "Provincie",
IF($C403 = "Druart Valerie", "Persdienst",
IF($C403 = "Gijsbrechts Thalia", "Provincie",
IF($C403 = "Grasso Diana", "Provincie",
IF($C403 = "Hofkens Dorien", "Provincie",
IF($C403 = "Info (Europa Direct)", "Provincie",
IF($C403 = "Info (VZW Kempens Landschap)", "Provincie",
IF($C403 = "Jassime Meeusen", "Provincie",
IF($C403 = "Kabinet van de Gouverneur", "Gouverneur",
IF($C403 = "Kasteel d'Ursel", "Provincie",
IF($C403 = "Kopop", "Provincie",
IF($C403 = "Mermans Mieke", "Provincie",
IF($C403 = "Pers Provincie Antwerpen", "Persdienst",
IF($C403 = "Pluym Maarten", "Provincie",
IF($C403 = "Praet Petra", "Provincie",
IF($C403 = "Ragas Sophie", "Provincie",
IF($C403 = "Rosier Mariel", "Provincie",
IF($C403 = "Ruimte Provincie Antwerpen", "Provincie",
IF($C403 = "Sapolaite Justina", "Provincie",
IF($C403 = "Sonja Geurts", "Extern",
IF($C403 = "Stuer Soraya", "Provincie",
IF($C403 = "Toerisme Scheldeland", "Provincie",
IF($C403 = "Van Daele Gert", "Provincie",
IF($C403 = "Van Houselt Marleen", "Provincie",
IF($C403 = "Van Malderen Nele", "Provincie",
IF($C403 = "Vandendriessche Kathleen", "Provincie",
IF($C403 = "Vercammen Katrijn", "Provincie",
IF($C403 = "Wouters Nancy", "Provincie",
IF($C403 = "Wouters Sarah (PGRM)", "Provincie",
IF($C403 = "Gatto Duan", "Provincie",
IF($C403 = "Verhelst Hilde", "Persdienst",
IF($C403 = "de Warande", "Provincie",
IF($C403 = "Galle Inge", "Provincie",
IF($C403 = "Verhaert Katleen", "Provincie",
IF($C403 = "Interreg", "Extern",
IF($C403 = "Maris Sophie", "Provincie",
IF($C403 = "Persprovincie", "Provincie",
IF($C403 = "Van Grieken Heleen", "Provincie",
IF($C403 = "Persdienst Oost-Vlaanderen", "Extern",
IF($C403 = "Geerinckx Johny", "Provincie",
IF($C403 = "Van Impe Faye", "Provincie",
IF($C403 = "Koninklijk conservatorium Antwerpen", "Extern",
IF($C403 = "Vvp", "Extern",
IF($C403 = "Art Katleen", "Provincie",
IF($C403 = "Claes Sara", "Gouverneur",
IF($C403 = "OS_Redactie_Persbericht","Extern", "?")))))))))))))))))))))))))))))))))))))))))))))))))))))))))</f>
        <v>Provincie</v>
      </c>
      <c r="C403" s="1" t="s">
        <v>76</v>
      </c>
      <c r="D403" s="1" t="s">
        <v>512</v>
      </c>
      <c r="E403" s="1" t="s">
        <v>855</v>
      </c>
      <c r="F403" s="1" t="s">
        <v>626</v>
      </c>
      <c r="G403" s="68" t="s">
        <v>855</v>
      </c>
      <c r="H403" s="68" t="s">
        <v>855</v>
      </c>
      <c r="I403" s="1" t="str">
        <f>IF($C403 = "Aerts Evelien", "Economie",
IF($C403 = "Agyei Nena", "Vrije Tijd",
IF($C403 = "Antwerpen Fietsprovincie", "Mobilteit",
IF($C403 = "APS Marijke", "Leefmileu",
IF($C403 = "ART Kathleen", "Economie",
IF($C403 = "Brinckman Lobke", "Leefmileu",
IF($C403 = "communicatie@denekker.be", "Vrije Tijd",
IF($C403 = "De Keyzer Anouche", "Vrije Tijd",
IF($C403 = "Deman Sabine", "Onderwijs en Educatie",
IF($C403 = "D'Haenens Eva", "Vrije Tijd",
IF($C403 = "Dienst Economie (DEIS)", "Economie",
IF($C403 = "Dienst Erfgoed", "Ruimte",
IF($C403 = "Druart Valerie", "Provinciebestuur",
IF($C403 = "Gijsbrechts Thalia", "Leefmileu",
IF($C403 = "Grasso Diana", "Leefmileu",
IF($C403 = "Hofkens Dorien", "Vrije Tijd",
IF($C403 = "Info (Europa Direct)", "Economie",
IF($C403 = "Info (VZW Kempens Landschap)", "Vrije Tijd",
IF($C403 = "Jassime Meeusen", "Extern",
IF($C403 = "Kabinet van de Gouverneur", "Provinciebestuur",
IF($C403 = "Kasteel d'Ursel", "Vrije Tijd",
IF($C403 = "Kopop", "Onderwijs en Educatie",
IF($C403 = "Mermans Mieke", "Vrije Tijd",
IF($C403 = "Pers Provincie Antwerpen", "Provinciebestuur",
IF($C403 = "Pluym Maarten", "Leefmileu",
IF($C403 = "Praet Petra", "Economie",
IF($C403 = "Ragas Sophie", "Ruimte",
IF($C403 = "Rosier Mariel", "Vrije Tijd",
IF($C403 = "Ruimte Provincie Antwerpen", "Ruimte",
IF($C403 = "Sapolaite Justina", "Vrije Tijd",
IF($C403 = "Sonja Geurts", "Extern - Vrije Tijd",
IF($C403 = "Stuer Soraya", "Economie",
IF($C403 = "Toerisme Scheldeland", "Vrije Tijd",
IF($C403 = "Van Daele Gert", "Onderwijs en Educatie",
IF($C403 = "Van Houselt Marleen", "Onderwijs en Educatie",
IF($C403 = "Van Malderen Nele", "Onderwijs en Educatie",
IF($C403 = "Vandendriessche Kathleen", "Vrije Tijd",
IF($C403 = "Vercammen Katrijn", "Ruimte",
IF($C403 = "Wouters Nancy", "Vrije Tijd",
IF($C403 = "Wouters Sarah (PGRM)", "Vrije Tijd",
IF($C403 = "Gatto Duan", "Vrije Tijd",
IF($C403 = "Verhelst Hilde", "Provinciebestuur",
IF($C403 = "de Warande", "Vrije Tijd",
IF($C403 = "Galle Inge", "Onderwijs en Educatie",
IF($C403 = "Verhaert Katleen", "Ruimte",
IF($C403 = "Interreg", "Economie",
IF($C403 = "Maris Sophie", "Leefmileu",
IF($C403 = "Van Grieken Heleen", "Economie",
IF($C403 = "Koninklijk conservatorium Antwerpen", "Vrije Tijd",
IF($C403 = "Art Katleen", "Economie",
IF($C403 = "OS_Redactie_Persbericht", "Provinciebestuur", "?")))))))))))))))))))))))))))))))))))))))))))))))))))</f>
        <v>Vrije Tijd</v>
      </c>
      <c r="J403" s="1" t="s">
        <v>73</v>
      </c>
      <c r="K403" s="1" t="s">
        <v>11</v>
      </c>
      <c r="L403" s="95">
        <v>43684</v>
      </c>
      <c r="M403" s="65" t="str">
        <f t="shared" si="26"/>
        <v>aug</v>
      </c>
    </row>
    <row r="404" spans="1:13" x14ac:dyDescent="0.25">
      <c r="A404" s="1" t="s">
        <v>601</v>
      </c>
      <c r="B404" s="1" t="str">
        <f t="shared" si="27"/>
        <v>Persdienst</v>
      </c>
      <c r="C404" s="4" t="s">
        <v>22</v>
      </c>
      <c r="D404" s="1" t="s">
        <v>513</v>
      </c>
      <c r="E404" s="1" t="s">
        <v>855</v>
      </c>
      <c r="F404" s="1" t="s">
        <v>626</v>
      </c>
      <c r="G404" s="68" t="s">
        <v>855</v>
      </c>
      <c r="H404" s="68" t="s">
        <v>855</v>
      </c>
      <c r="I404" s="1" t="str">
        <f>IF($C404 = "Aerts Evelien", "Economie",
IF($C404 = "Agyei Nena", "Vrije Tijd",
IF($C404 = "Antwerpen Fietsprovincie", "Mobilteit",
IF($C404 = "APS Marijke", "Leefmileu",
IF($C404 = "ART Kathleen", "Economie",
IF($C404 = "Brinckman Lobke", "Leefmileu",
IF($C404 = "communicatie@denekker.be", "Vrije Tijd",
IF($C404 = "De Keyzer Anouche", "Vrije Tijd",
IF($C404 = "Deman Sabine", "Onderwijs en Educatie",
IF($C404 = "D'Haenens Eva", "Vrije Tijd",
IF($C404 = "Dienst Economie (DEIS)", "Economie",
IF($C404 = "Dienst Erfgoed", "Ruimte",
IF($C404 = "Druart Valerie", "Provinciebestuur",
IF($C404 = "Gijsbrechts Thalia", "Leefmileu",
IF($C404 = "Grasso Diana", "Leefmileu",
IF($C404 = "Hofkens Dorien", "Vrije Tijd",
IF($C404 = "Info (Europa Direct)", "Economie",
IF($C404 = "Info (VZW Kempens Landschap)", "Vrije Tijd",
IF($C404 = "Jassime Meeusen", "Extern",
IF($C404 = "Kabinet van de Gouverneur", "Provinciebestuur",
IF($C404 = "Kasteel d'Ursel", "Vrije Tijd",
IF($C404 = "Kopop", "Onderwijs en Educatie",
IF($C404 = "Mermans Mieke", "Vrije Tijd",
IF($C404 = "Pers Provincie Antwerpen", "Provinciebestuur",
IF($C404 = "Pluym Maarten", "Leefmileu",
IF($C404 = "Praet Petra", "Economie",
IF($C404 = "Ragas Sophie", "Ruimte",
IF($C404 = "Rosier Mariel", "Vrije Tijd",
IF($C404 = "Ruimte Provincie Antwerpen", "Ruimte",
IF($C404 = "Sapolaite Justina", "Vrije Tijd",
IF($C404 = "Sonja Geurts", "Extern - Vrije Tijd",
IF($C404 = "Stuer Soraya", "Economie",
IF($C404 = "Toerisme Scheldeland", "Vrije Tijd",
IF($C404 = "Van Daele Gert", "Onderwijs en Educatie",
IF($C404 = "Van Houselt Marleen", "Onderwijs en Educatie",
IF($C404 = "Van Malderen Nele", "Onderwijs en Educatie",
IF($C404 = "Vandendriessche Kathleen", "Vrije Tijd",
IF($C404 = "Vercammen Katrijn", "Ruimte",
IF($C404 = "Wouters Nancy", "Vrije Tijd",
IF($C404 = "Wouters Sarah (PGRM)", "Vrije Tijd",
IF($C404 = "Gatto Duan", "Vrije Tijd",
IF($C404 = "Verhelst Hilde", "Provinciebestuur",
IF($C404 = "de Warande", "Vrije Tijd",
IF($C404 = "Galle Inge", "Onderwijs en Educatie",
IF($C404 = "Verhaert Katleen", "Ruimte",
IF($C404 = "Interreg", "Economie",
IF($C404 = "Maris Sophie", "Leefmileu",
IF($C404 = "Van Grieken Heleen", "Economie",
IF($C404 = "Koninklijk conservatorium Antwerpen", "Vrije Tijd",
IF($C404 = "Art Katleen", "Economie",
IF($C404 = "OS_Redactie_Persbericht", "Provinciebestuur", "?")))))))))))))))))))))))))))))))))))))))))))))))))))</f>
        <v>Provinciebestuur</v>
      </c>
      <c r="J404" s="1" t="s">
        <v>638</v>
      </c>
      <c r="K404" s="1" t="s">
        <v>638</v>
      </c>
      <c r="L404" s="95">
        <v>43686</v>
      </c>
      <c r="M404" s="65" t="str">
        <f t="shared" si="26"/>
        <v>aug</v>
      </c>
    </row>
    <row r="405" spans="1:13" x14ac:dyDescent="0.25">
      <c r="A405" s="1" t="s">
        <v>601</v>
      </c>
      <c r="B405" s="1" t="str">
        <f t="shared" si="27"/>
        <v>Gouverneur</v>
      </c>
      <c r="C405" s="1" t="s">
        <v>13</v>
      </c>
      <c r="D405" s="1" t="s">
        <v>515</v>
      </c>
      <c r="E405" s="1" t="s">
        <v>855</v>
      </c>
      <c r="F405" s="1" t="s">
        <v>626</v>
      </c>
      <c r="G405" s="68" t="s">
        <v>855</v>
      </c>
      <c r="H405" s="68" t="s">
        <v>855</v>
      </c>
      <c r="I405" s="1" t="s">
        <v>644</v>
      </c>
      <c r="J405" s="1" t="s">
        <v>869</v>
      </c>
      <c r="K405" s="1" t="s">
        <v>653</v>
      </c>
      <c r="L405" s="95">
        <v>43689</v>
      </c>
      <c r="M405" s="65" t="str">
        <f t="shared" si="26"/>
        <v>aug</v>
      </c>
    </row>
    <row r="406" spans="1:13" x14ac:dyDescent="0.25">
      <c r="A406" s="1" t="s">
        <v>601</v>
      </c>
      <c r="B406" s="1" t="str">
        <f t="shared" si="27"/>
        <v>Provincie</v>
      </c>
      <c r="C406" s="1" t="s">
        <v>33</v>
      </c>
      <c r="D406" s="1" t="s">
        <v>835</v>
      </c>
      <c r="E406" s="1" t="s">
        <v>855</v>
      </c>
      <c r="F406" s="1" t="s">
        <v>626</v>
      </c>
      <c r="G406" s="68" t="s">
        <v>855</v>
      </c>
      <c r="H406" s="68" t="s">
        <v>626</v>
      </c>
      <c r="I406" s="1" t="str">
        <f>IF($C406 = "Aerts Evelien", "Economie",
IF($C406 = "Agyei Nena", "Vrije Tijd",
IF($C406 = "Antwerpen Fietsprovincie", "Mobilteit",
IF($C406 = "APS Marijke", "Leefmileu",
IF($C406 = "ART Kathleen", "Economie",
IF($C406 = "Brinckman Lobke", "Leefmileu",
IF($C406 = "communicatie@denekker.be", "Vrije Tijd",
IF($C406 = "De Keyzer Anouche", "Vrije Tijd",
IF($C406 = "Deman Sabine", "Onderwijs en Educatie",
IF($C406 = "D'Haenens Eva", "Vrije Tijd",
IF($C406 = "Dienst Economie (DEIS)", "Economie",
IF($C406 = "Dienst Erfgoed", "Ruimte",
IF($C406 = "Druart Valerie", "Provinciebestuur",
IF($C406 = "Gijsbrechts Thalia", "Leefmileu",
IF($C406 = "Grasso Diana", "Leefmileu",
IF($C406 = "Hofkens Dorien", "Vrije Tijd",
IF($C406 = "Info (Europa Direct)", "Economie",
IF($C406 = "Info (VZW Kempens Landschap)", "Vrije Tijd",
IF($C406 = "Jassime Meeusen", "Extern",
IF($C406 = "Kabinet van de Gouverneur", "Provinciebestuur",
IF($C406 = "Kasteel d'Ursel", "Vrije Tijd",
IF($C406 = "Kopop", "Onderwijs en Educatie",
IF($C406 = "Mermans Mieke", "Vrije Tijd",
IF($C406 = "Pers Provincie Antwerpen", "Provinciebestuur",
IF($C406 = "Pluym Maarten", "Leefmileu",
IF($C406 = "Praet Petra", "Economie",
IF($C406 = "Ragas Sophie", "Ruimte",
IF($C406 = "Rosier Mariel", "Vrije Tijd",
IF($C406 = "Ruimte Provincie Antwerpen", "Ruimte",
IF($C406 = "Sapolaite Justina", "Vrije Tijd",
IF($C406 = "Sonja Geurts", "Extern - Vrije Tijd",
IF($C406 = "Stuer Soraya", "Economie",
IF($C406 = "Toerisme Scheldeland", "Vrije Tijd",
IF($C406 = "Van Daele Gert", "Onderwijs en Educatie",
IF($C406 = "Van Houselt Marleen", "Onderwijs en Educatie",
IF($C406 = "Van Malderen Nele", "Onderwijs en Educatie",
IF($C406 = "Vandendriessche Kathleen", "Vrije Tijd",
IF($C406 = "Vercammen Katrijn", "Ruimte",
IF($C406 = "Wouters Nancy", "Vrije Tijd",
IF($C406 = "Wouters Sarah (PGRM)", "Vrije Tijd",
IF($C406 = "Gatto Duan", "Vrije Tijd",
IF($C406 = "Verhelst Hilde", "Provinciebestuur",
IF($C406 = "de Warande", "Vrije Tijd",
IF($C406 = "Galle Inge", "Onderwijs en Educatie",
IF($C406 = "Verhaert Katleen", "Ruimte",
IF($C406 = "Interreg", "Economie",
IF($C406 = "Maris Sophie", "Leefmileu",
IF($C406 = "Van Grieken Heleen", "Economie",
IF($C406 = "Koninklijk conservatorium Antwerpen", "Vrije Tijd",
IF($C406 = "Art Katleen", "Economie",
IF($C406 = "OS_Redactie_Persbericht", "Provinciebestuur", "?")))))))))))))))))))))))))))))))))))))))))))))))))))</f>
        <v>Vrije Tijd</v>
      </c>
      <c r="J406" s="1" t="str">
        <f>IF($C406 = "Aerts Evelien", "?",
IF($C406 = "Agyei Nena", "zilvermeer",
IF($C406 = "Antwerpen Fietsprovincie", "?",
IF($C406 = "APS Marijke", "?",
IF($C406 = "ART Kathleen", "POM Antwerpen",
IF($C406 = "Brinckman Lobke", "MOS",
IF($C406 = "communicatie@denekker.be", "De Nekker",
IF($C406 = "De Keyzer Anouche", "PGRA",
IF($C406 = "Deman Sabine", "Campus Vesta",
IF($C406 = "D'Haenens Eva", "Arboretum",
IF($C406 = "Dienst Economie (DEIS)", "Economie, innovatie en Samenleving",
IF($C406 = "Dienst Erfgoed", "Erfgoed",
IF($C406 = "Druart Valerie", "?",
IF($C406 = "Gijsbrechts Thalia", "Waterbeleid",
IF($C406 = "Grasso Diana", "Kamp C",
IF($C406 = "Hofkens Dorien", "Zilvermeer",
IF($C406 = "Info (Europa Direct)", "europa",
IF($C406 = "Info (VZW Kempens Landschap)", "Kempens Landschap",
IF($C406 = "Jassime Meeusen", "Interreg",
IF($C406 = "Kabinet van de Gouverneur", "Gouverneur",
IF($C406 = "Kasteel d'Ursel", "Kasteel d'Ursel",
IF($C406 = "Kopop", "Veiligheidsinstituut",
IF($C406 = "Mermans Mieke", "De Warande",
IF($C406 = "Pers Provincie Antwerpen", "?",
IF($C406 = "Pluym Maarten", "Regionale Landschappen",
IF($C406 = "Praet Petra", "Havencentrum",
IF($C406 = "Ragas Sophie", "Erfgoed",
IF($C406 = "Rosier Mariel", "Toerisme Provincie Antwerpen",
IF($C406 = "Ruimte Provincie Antwerpen", "?",
IF($C406 = "Sapolaite Justina", "PGRM",
IF($C406 = "Sonja Geurts", "Kempens Landschap",
IF($C406 = "Stuer Soraya", "?",
IF($C406 = "Toerisme Scheldeland", "Toerisme provincie Antwerpen",
IF($C406 = "Van Daele Gert", "Veiligheidsinstituut",
IF($C406 = "Van Houselt Marleen", "Suske en Wiske",
IF($C406 = "Van Malderen Nele", "?",
IF($C406 = "Vandendriessche Kathleen", "De Schorre",
IF($C406 = "Vercammen Katrijn", "?",
IF($C406 = "Wouters Nancy", "PGRK",
IF($C406 = "Wouters Sarah (PGRM)", "PGRM",
IF($C406 = "Gatto Duan", "PGRA - M - K",
IF($C406 = "Verhelst Hilde", "?",
IF($C406 = "de Warande", "De Warande",
IF($C406 = "Galle Inge", "PITO",
IF($C406 = "Maris Sophie", "Regionale Landschappen",
IF($C406 = "OS_Redactie_Persbericht", "?", "?"))))))))))))))))))))))))))))))))))))))))))))))</f>
        <v>PGRA</v>
      </c>
      <c r="K406" s="1" t="s">
        <v>652</v>
      </c>
      <c r="L406" s="95">
        <v>43689</v>
      </c>
      <c r="M406" s="65" t="str">
        <f t="shared" si="26"/>
        <v>aug</v>
      </c>
    </row>
    <row r="407" spans="1:13" x14ac:dyDescent="0.25">
      <c r="A407" s="1" t="s">
        <v>601</v>
      </c>
      <c r="B407" s="1" t="str">
        <f t="shared" si="27"/>
        <v>Provincie</v>
      </c>
      <c r="C407" s="1" t="s">
        <v>33</v>
      </c>
      <c r="D407" s="1" t="s">
        <v>514</v>
      </c>
      <c r="E407" s="1" t="s">
        <v>855</v>
      </c>
      <c r="F407" s="1" t="s">
        <v>626</v>
      </c>
      <c r="G407" s="68" t="s">
        <v>855</v>
      </c>
      <c r="H407" s="68" t="s">
        <v>855</v>
      </c>
      <c r="I407" s="1" t="str">
        <f>IF($C407 = "Aerts Evelien", "Economie",
IF($C407 = "Agyei Nena", "Vrije Tijd",
IF($C407 = "Antwerpen Fietsprovincie", "Mobilteit",
IF($C407 = "APS Marijke", "Leefmileu",
IF($C407 = "ART Kathleen", "Economie",
IF($C407 = "Brinckman Lobke", "Leefmileu",
IF($C407 = "communicatie@denekker.be", "Vrije Tijd",
IF($C407 = "De Keyzer Anouche", "Vrije Tijd",
IF($C407 = "Deman Sabine", "Onderwijs en Educatie",
IF($C407 = "D'Haenens Eva", "Vrije Tijd",
IF($C407 = "Dienst Economie (DEIS)", "Economie",
IF($C407 = "Dienst Erfgoed", "Ruimte",
IF($C407 = "Druart Valerie", "Provinciebestuur",
IF($C407 = "Gijsbrechts Thalia", "Leefmileu",
IF($C407 = "Grasso Diana", "Leefmileu",
IF($C407 = "Hofkens Dorien", "Vrije Tijd",
IF($C407 = "Info (Europa Direct)", "Economie",
IF($C407 = "Info (VZW Kempens Landschap)", "Vrije Tijd",
IF($C407 = "Jassime Meeusen", "Extern",
IF($C407 = "Kabinet van de Gouverneur", "Provinciebestuur",
IF($C407 = "Kasteel d'Ursel", "Vrije Tijd",
IF($C407 = "Kopop", "Onderwijs en Educatie",
IF($C407 = "Mermans Mieke", "Vrije Tijd",
IF($C407 = "Pers Provincie Antwerpen", "Provinciebestuur",
IF($C407 = "Pluym Maarten", "Leefmileu",
IF($C407 = "Praet Petra", "Economie",
IF($C407 = "Ragas Sophie", "Ruimte",
IF($C407 = "Rosier Mariel", "Vrije Tijd",
IF($C407 = "Ruimte Provincie Antwerpen", "Ruimte",
IF($C407 = "Sapolaite Justina", "Vrije Tijd",
IF($C407 = "Sonja Geurts", "Extern - Vrije Tijd",
IF($C407 = "Stuer Soraya", "Economie",
IF($C407 = "Toerisme Scheldeland", "Vrije Tijd",
IF($C407 = "Van Daele Gert", "Onderwijs en Educatie",
IF($C407 = "Van Houselt Marleen", "Onderwijs en Educatie",
IF($C407 = "Van Malderen Nele", "Onderwijs en Educatie",
IF($C407 = "Vandendriessche Kathleen", "Vrije Tijd",
IF($C407 = "Vercammen Katrijn", "Ruimte",
IF($C407 = "Wouters Nancy", "Vrije Tijd",
IF($C407 = "Wouters Sarah (PGRM)", "Vrije Tijd",
IF($C407 = "Gatto Duan", "Vrije Tijd",
IF($C407 = "Verhelst Hilde", "Provinciebestuur",
IF($C407 = "de Warande", "Vrije Tijd",
IF($C407 = "Galle Inge", "Onderwijs en Educatie",
IF($C407 = "Verhaert Katleen", "Ruimte",
IF($C407 = "Interreg", "Economie",
IF($C407 = "Maris Sophie", "Leefmileu",
IF($C407 = "Van Grieken Heleen", "Economie",
IF($C407 = "Koninklijk conservatorium Antwerpen", "Vrije Tijd",
IF($C407 = "Art Katleen", "Economie",
IF($C407 = "OS_Redactie_Persbericht", "Provinciebestuur", "?")))))))))))))))))))))))))))))))))))))))))))))))))))</f>
        <v>Vrije Tijd</v>
      </c>
      <c r="J407" s="1" t="str">
        <f>IF($C407 = "Aerts Evelien", "?",
IF($C407 = "Agyei Nena", "zilvermeer",
IF($C407 = "Antwerpen Fietsprovincie", "?",
IF($C407 = "APS Marijke", "?",
IF($C407 = "ART Kathleen", "POM Antwerpen",
IF($C407 = "Brinckman Lobke", "MOS",
IF($C407 = "communicatie@denekker.be", "De Nekker",
IF($C407 = "De Keyzer Anouche", "PGRA",
IF($C407 = "Deman Sabine", "Campus Vesta",
IF($C407 = "D'Haenens Eva", "Arboretum",
IF($C407 = "Dienst Economie (DEIS)", "Economie, innovatie en Samenleving",
IF($C407 = "Dienst Erfgoed", "Erfgoed",
IF($C407 = "Druart Valerie", "?",
IF($C407 = "Gijsbrechts Thalia", "Waterbeleid",
IF($C407 = "Grasso Diana", "Kamp C",
IF($C407 = "Hofkens Dorien", "Zilvermeer",
IF($C407 = "Info (Europa Direct)", "europa",
IF($C407 = "Info (VZW Kempens Landschap)", "Kempens Landschap",
IF($C407 = "Jassime Meeusen", "Interreg",
IF($C407 = "Kabinet van de Gouverneur", "Gouverneur",
IF($C407 = "Kasteel d'Ursel", "Kasteel d'Ursel",
IF($C407 = "Kopop", "Veiligheidsinstituut",
IF($C407 = "Mermans Mieke", "De Warande",
IF($C407 = "Pers Provincie Antwerpen", "?",
IF($C407 = "Pluym Maarten", "Regionale Landschappen",
IF($C407 = "Praet Petra", "Havencentrum",
IF($C407 = "Ragas Sophie", "Erfgoed",
IF($C407 = "Rosier Mariel", "Toerisme Provincie Antwerpen",
IF($C407 = "Ruimte Provincie Antwerpen", "?",
IF($C407 = "Sapolaite Justina", "PGRM",
IF($C407 = "Sonja Geurts", "Kempens Landschap",
IF($C407 = "Stuer Soraya", "?",
IF($C407 = "Toerisme Scheldeland", "Toerisme provincie Antwerpen",
IF($C407 = "Van Daele Gert", "Veiligheidsinstituut",
IF($C407 = "Van Houselt Marleen", "Suske en Wiske",
IF($C407 = "Van Malderen Nele", "?",
IF($C407 = "Vandendriessche Kathleen", "De Schorre",
IF($C407 = "Vercammen Katrijn", "?",
IF($C407 = "Wouters Nancy", "PGRK",
IF($C407 = "Wouters Sarah (PGRM)", "PGRM",
IF($C407 = "Gatto Duan", "PGRA - M - K",
IF($C407 = "Verhelst Hilde", "?",
IF($C407 = "de Warande", "De Warande",
IF($C407 = "Galle Inge", "PITO",
IF($C407 = "Maris Sophie", "Regionale Landschappen",
IF($C407 = "OS_Redactie_Persbericht", "?", "?"))))))))))))))))))))))))))))))))))))))))))))))</f>
        <v>PGRA</v>
      </c>
      <c r="K407" s="1" t="s">
        <v>652</v>
      </c>
      <c r="L407" s="95">
        <v>43689</v>
      </c>
      <c r="M407" s="65" t="str">
        <f t="shared" si="26"/>
        <v>aug</v>
      </c>
    </row>
    <row r="408" spans="1:13" x14ac:dyDescent="0.25">
      <c r="A408" s="1" t="s">
        <v>601</v>
      </c>
      <c r="B408" s="1" t="str">
        <f t="shared" si="27"/>
        <v>Provincie</v>
      </c>
      <c r="C408" s="1" t="s">
        <v>279</v>
      </c>
      <c r="D408" s="1" t="s">
        <v>516</v>
      </c>
      <c r="E408" s="1" t="s">
        <v>855</v>
      </c>
      <c r="F408" s="1" t="s">
        <v>626</v>
      </c>
      <c r="G408" s="68" t="s">
        <v>855</v>
      </c>
      <c r="H408" s="68" t="s">
        <v>855</v>
      </c>
      <c r="I408" s="1" t="str">
        <f>IF($C408 = "Aerts Evelien", "Economie",
IF($C408 = "Agyei Nena", "Vrije Tijd",
IF($C408 = "Antwerpen Fietsprovincie", "Mobilteit",
IF($C408 = "APS Marijke", "Leefmileu",
IF($C408 = "ART Kathleen", "Economie",
IF($C408 = "Brinckman Lobke", "Leefmileu",
IF($C408 = "communicatie@denekker.be", "Vrije Tijd",
IF($C408 = "De Keyzer Anouche", "Vrije Tijd",
IF($C408 = "Deman Sabine", "Onderwijs en Educatie",
IF($C408 = "D'Haenens Eva", "Vrije Tijd",
IF($C408 = "Dienst Economie (DEIS)", "Economie",
IF($C408 = "Dienst Erfgoed", "Ruimte",
IF($C408 = "Druart Valerie", "Provinciebestuur",
IF($C408 = "Gijsbrechts Thalia", "Leefmileu",
IF($C408 = "Grasso Diana", "Leefmileu",
IF($C408 = "Hofkens Dorien", "Vrije Tijd",
IF($C408 = "Info (Europa Direct)", "Economie",
IF($C408 = "Info (VZW Kempens Landschap)", "Vrije Tijd",
IF($C408 = "Jassime Meeusen", "Extern",
IF($C408 = "Kabinet van de Gouverneur", "Provinciebestuur",
IF($C408 = "Kasteel d'Ursel", "Vrije Tijd",
IF($C408 = "Kopop", "Onderwijs en Educatie",
IF($C408 = "Mermans Mieke", "Vrije Tijd",
IF($C408 = "Pers Provincie Antwerpen", "Provinciebestuur",
IF($C408 = "Pluym Maarten", "Leefmileu",
IF($C408 = "Praet Petra", "Economie",
IF($C408 = "Ragas Sophie", "Ruimte",
IF($C408 = "Rosier Mariel", "Vrije Tijd",
IF($C408 = "Ruimte Provincie Antwerpen", "Ruimte",
IF($C408 = "Sapolaite Justina", "Vrije Tijd",
IF($C408 = "Sonja Geurts", "Extern - Vrije Tijd",
IF($C408 = "Stuer Soraya", "Economie",
IF($C408 = "Toerisme Scheldeland", "Vrije Tijd",
IF($C408 = "Van Daele Gert", "Onderwijs en Educatie",
IF($C408 = "Van Houselt Marleen", "Onderwijs en Educatie",
IF($C408 = "Van Malderen Nele", "Onderwijs en Educatie",
IF($C408 = "Vandendriessche Kathleen", "Vrije Tijd",
IF($C408 = "Vercammen Katrijn", "Ruimte",
IF($C408 = "Wouters Nancy", "Vrije Tijd",
IF($C408 = "Wouters Sarah (PGRM)", "Vrije Tijd",
IF($C408 = "Gatto Duan", "Vrije Tijd",
IF($C408 = "Verhelst Hilde", "Provinciebestuur",
IF($C408 = "de Warande", "Vrije Tijd",
IF($C408 = "Galle Inge", "Onderwijs en Educatie",
IF($C408 = "Verhaert Katleen", "Ruimte",
IF($C408 = "Interreg", "Economie",
IF($C408 = "Maris Sophie", "Leefmileu",
IF($C408 = "Van Grieken Heleen", "Economie",
IF($C408 = "Koninklijk conservatorium Antwerpen", "Vrije Tijd",
IF($C408 = "Art Katleen", "Economie",
IF($C408 = "OS_Redactie_Persbericht", "Provinciebestuur", "?")))))))))))))))))))))))))))))))))))))))))))))))))))</f>
        <v>Vrije Tijd</v>
      </c>
      <c r="J408" s="1" t="str">
        <f>IF($C408 = "Aerts Evelien", "?",
IF($C408 = "Agyei Nena", "zilvermeer",
IF($C408 = "Antwerpen Fietsprovincie", "?",
IF($C408 = "APS Marijke", "?",
IF($C408 = "ART Kathleen", "POM Antwerpen",
IF($C408 = "Brinckman Lobke", "MOS",
IF($C408 = "communicatie@denekker.be", "De Nekker",
IF($C408 = "De Keyzer Anouche", "PGRA",
IF($C408 = "Deman Sabine", "Campus Vesta",
IF($C408 = "D'Haenens Eva", "Arboretum",
IF($C408 = "Dienst Economie (DEIS)", "Economie, innovatie en Samenleving",
IF($C408 = "Dienst Erfgoed", "Erfgoed",
IF($C408 = "Druart Valerie", "?",
IF($C408 = "Gijsbrechts Thalia", "Waterbeleid",
IF($C408 = "Grasso Diana", "Kamp C",
IF($C408 = "Hofkens Dorien", "Zilvermeer",
IF($C408 = "Info (Europa Direct)", "europa",
IF($C408 = "Info (VZW Kempens Landschap)", "Kempens Landschap",
IF($C408 = "Jassime Meeusen", "Interreg",
IF($C408 = "Kabinet van de Gouverneur", "Gouverneur",
IF($C408 = "Kasteel d'Ursel", "Kasteel d'Ursel",
IF($C408 = "Kopop", "Veiligheidsinstituut",
IF($C408 = "Mermans Mieke", "De Warande",
IF($C408 = "Pers Provincie Antwerpen", "?",
IF($C408 = "Pluym Maarten", "Regionale Landschappen",
IF($C408 = "Praet Petra", "Havencentrum",
IF($C408 = "Ragas Sophie", "Erfgoed",
IF($C408 = "Rosier Mariel", "Toerisme Provincie Antwerpen",
IF($C408 = "Ruimte Provincie Antwerpen", "?",
IF($C408 = "Sapolaite Justina", "PGRM",
IF($C408 = "Sonja Geurts", "Kempens Landschap",
IF($C408 = "Stuer Soraya", "?",
IF($C408 = "Toerisme Scheldeland", "Toerisme provincie Antwerpen",
IF($C408 = "Van Daele Gert", "Veiligheidsinstituut",
IF($C408 = "Van Houselt Marleen", "Suske en Wiske",
IF($C408 = "Van Malderen Nele", "?",
IF($C408 = "Vandendriessche Kathleen", "De Schorre",
IF($C408 = "Vercammen Katrijn", "?",
IF($C408 = "Wouters Nancy", "PGRK",
IF($C408 = "Wouters Sarah (PGRM)", "PGRM",
IF($C408 = "Gatto Duan", "PGRA - M - K",
IF($C408 = "Verhelst Hilde", "?",
IF($C408 = "de Warande", "De Warande",
IF($C408 = "Galle Inge", "PITO",
IF($C408 = "Maris Sophie", "Regionale Landschappen",
IF($C408 = "OS_Redactie_Persbericht", "?", "?"))))))))))))))))))))))))))))))))))))))))))))))</f>
        <v>PGRM</v>
      </c>
      <c r="K408" s="1" t="s">
        <v>652</v>
      </c>
      <c r="L408" s="95">
        <v>43690</v>
      </c>
      <c r="M408" s="65" t="str">
        <f t="shared" si="26"/>
        <v>aug</v>
      </c>
    </row>
    <row r="409" spans="1:13" x14ac:dyDescent="0.25">
      <c r="A409" s="1" t="s">
        <v>601</v>
      </c>
      <c r="B409" s="1" t="str">
        <f t="shared" si="27"/>
        <v>Gouverneur</v>
      </c>
      <c r="C409" s="1" t="s">
        <v>13</v>
      </c>
      <c r="D409" s="1" t="s">
        <v>519</v>
      </c>
      <c r="E409" s="1" t="s">
        <v>855</v>
      </c>
      <c r="F409" s="1" t="s">
        <v>626</v>
      </c>
      <c r="G409" s="68" t="s">
        <v>855</v>
      </c>
      <c r="H409" s="68" t="s">
        <v>855</v>
      </c>
      <c r="I409" s="1" t="s">
        <v>644</v>
      </c>
      <c r="J409" s="1" t="s">
        <v>869</v>
      </c>
      <c r="K409" s="1" t="s">
        <v>653</v>
      </c>
      <c r="L409" s="95">
        <v>43691</v>
      </c>
      <c r="M409" s="65" t="str">
        <f t="shared" si="26"/>
        <v>aug</v>
      </c>
    </row>
    <row r="410" spans="1:13" x14ac:dyDescent="0.25">
      <c r="A410" s="1" t="s">
        <v>601</v>
      </c>
      <c r="B410" s="1" t="str">
        <f t="shared" si="27"/>
        <v>Persdienst</v>
      </c>
      <c r="C410" s="1" t="s">
        <v>84</v>
      </c>
      <c r="D410" s="1" t="s">
        <v>518</v>
      </c>
      <c r="E410" s="1" t="s">
        <v>855</v>
      </c>
      <c r="F410" s="1" t="s">
        <v>626</v>
      </c>
      <c r="G410" s="68" t="s">
        <v>626</v>
      </c>
      <c r="H410" s="68" t="s">
        <v>855</v>
      </c>
      <c r="I410" s="1" t="s">
        <v>594</v>
      </c>
      <c r="J410" s="1" t="s">
        <v>631</v>
      </c>
      <c r="K410" s="1" t="s">
        <v>653</v>
      </c>
      <c r="L410" s="95">
        <v>43691</v>
      </c>
      <c r="M410" s="65" t="str">
        <f t="shared" si="26"/>
        <v>aug</v>
      </c>
    </row>
    <row r="411" spans="1:13" x14ac:dyDescent="0.25">
      <c r="A411" s="1" t="s">
        <v>601</v>
      </c>
      <c r="B411" s="1" t="str">
        <f t="shared" si="27"/>
        <v>Provincie</v>
      </c>
      <c r="C411" s="1" t="s">
        <v>96</v>
      </c>
      <c r="D411" s="8" t="s">
        <v>517</v>
      </c>
      <c r="E411" s="1" t="s">
        <v>626</v>
      </c>
      <c r="F411" s="1" t="s">
        <v>855</v>
      </c>
      <c r="G411" s="68" t="s">
        <v>855</v>
      </c>
      <c r="H411" s="68" t="s">
        <v>855</v>
      </c>
      <c r="I411" s="1" t="str">
        <f>IF($C411 = "Aerts Evelien", "Economie",
IF($C411 = "Agyei Nena", "Vrije Tijd",
IF($C411 = "Antwerpen Fietsprovincie", "Mobilteit",
IF($C411 = "APS Marijke", "Leefmileu",
IF($C411 = "ART Kathleen", "Economie",
IF($C411 = "Brinckman Lobke", "Leefmileu",
IF($C411 = "communicatie@denekker.be", "Vrije Tijd",
IF($C411 = "De Keyzer Anouche", "Vrije Tijd",
IF($C411 = "Deman Sabine", "Onderwijs en Educatie",
IF($C411 = "D'Haenens Eva", "Vrije Tijd",
IF($C411 = "Dienst Economie (DEIS)", "Economie",
IF($C411 = "Dienst Erfgoed", "Ruimte",
IF($C411 = "Druart Valerie", "Provinciebestuur",
IF($C411 = "Gijsbrechts Thalia", "Leefmileu",
IF($C411 = "Grasso Diana", "Leefmileu",
IF($C411 = "Hofkens Dorien", "Vrije Tijd",
IF($C411 = "Info (Europa Direct)", "Economie",
IF($C411 = "Info (VZW Kempens Landschap)", "Vrije Tijd",
IF($C411 = "Jassime Meeusen", "Extern",
IF($C411 = "Kabinet van de Gouverneur", "Provinciebestuur",
IF($C411 = "Kasteel d'Ursel", "Vrije Tijd",
IF($C411 = "Kopop", "Onderwijs en Educatie",
IF($C411 = "Mermans Mieke", "Vrije Tijd",
IF($C411 = "Pers Provincie Antwerpen", "Provinciebestuur",
IF($C411 = "Pluym Maarten", "Leefmileu",
IF($C411 = "Praet Petra", "Economie",
IF($C411 = "Ragas Sophie", "Ruimte",
IF($C411 = "Rosier Mariel", "Vrije Tijd",
IF($C411 = "Ruimte Provincie Antwerpen", "Ruimte",
IF($C411 = "Sapolaite Justina", "Vrije Tijd",
IF($C411 = "Sonja Geurts", "Extern - Vrije Tijd",
IF($C411 = "Stuer Soraya", "Economie",
IF($C411 = "Toerisme Scheldeland", "Vrije Tijd",
IF($C411 = "Van Daele Gert", "Onderwijs en Educatie",
IF($C411 = "Van Houselt Marleen", "Onderwijs en Educatie",
IF($C411 = "Van Malderen Nele", "Onderwijs en Educatie",
IF($C411 = "Vandendriessche Kathleen", "Vrije Tijd",
IF($C411 = "Vercammen Katrijn", "Ruimte",
IF($C411 = "Wouters Nancy", "Vrije Tijd",
IF($C411 = "Wouters Sarah (PGRM)", "Vrije Tijd",
IF($C411 = "Gatto Duan", "Vrije Tijd",
IF($C411 = "Verhelst Hilde", "Provinciebestuur",
IF($C411 = "de Warande", "Vrije Tijd",
IF($C411 = "Galle Inge", "Onderwijs en Educatie",
IF($C411 = "Verhaert Katleen", "Ruimte",
IF($C411 = "Interreg", "Economie",
IF($C411 = "Maris Sophie", "Leefmileu",
IF($C411 = "Van Grieken Heleen", "Economie",
IF($C411 = "Koninklijk conservatorium Antwerpen", "Vrije Tijd",
IF($C411 = "Art Katleen", "Economie",
IF($C411 = "OS_Redactie_Persbericht", "Provinciebestuur", "?")))))))))))))))))))))))))))))))))))))))))))))))))))</f>
        <v>Vrije Tijd</v>
      </c>
      <c r="J411" s="1" t="str">
        <f>IF($C411 = "Aerts Evelien", "?",
IF($C411 = "Agyei Nena", "zilvermeer",
IF($C411 = "Antwerpen Fietsprovincie", "?",
IF($C411 = "APS Marijke", "?",
IF($C411 = "ART Kathleen", "POM Antwerpen",
IF($C411 = "Brinckman Lobke", "MOS",
IF($C411 = "communicatie@denekker.be", "De Nekker",
IF($C411 = "De Keyzer Anouche", "PGRA",
IF($C411 = "Deman Sabine", "Campus Vesta",
IF($C411 = "D'Haenens Eva", "Arboretum",
IF($C411 = "Dienst Economie (DEIS)", "Economie, innovatie en Samenleving",
IF($C411 = "Dienst Erfgoed", "Erfgoed",
IF($C411 = "Druart Valerie", "?",
IF($C411 = "Gijsbrechts Thalia", "Waterbeleid",
IF($C411 = "Grasso Diana", "Kamp C",
IF($C411 = "Hofkens Dorien", "Zilvermeer",
IF($C411 = "Info (Europa Direct)", "europa",
IF($C411 = "Info (VZW Kempens Landschap)", "Kempens Landschap",
IF($C411 = "Jassime Meeusen", "Interreg",
IF($C411 = "Kabinet van de Gouverneur", "Gouverneur",
IF($C411 = "Kasteel d'Ursel", "Kasteel d'Ursel",
IF($C411 = "Kopop", "Veiligheidsinstituut",
IF($C411 = "Mermans Mieke", "De Warande",
IF($C411 = "Pers Provincie Antwerpen", "?",
IF($C411 = "Pluym Maarten", "Regionale Landschappen",
IF($C411 = "Praet Petra", "Havencentrum",
IF($C411 = "Ragas Sophie", "Erfgoed",
IF($C411 = "Rosier Mariel", "Toerisme Provincie Antwerpen",
IF($C411 = "Ruimte Provincie Antwerpen", "?",
IF($C411 = "Sapolaite Justina", "PGRM",
IF($C411 = "Sonja Geurts", "Kempens Landschap",
IF($C411 = "Stuer Soraya", "?",
IF($C411 = "Toerisme Scheldeland", "Toerisme provincie Antwerpen",
IF($C411 = "Van Daele Gert", "Veiligheidsinstituut",
IF($C411 = "Van Houselt Marleen", "Suske en Wiske",
IF($C411 = "Van Malderen Nele", "?",
IF($C411 = "Vandendriessche Kathleen", "De Schorre",
IF($C411 = "Vercammen Katrijn", "?",
IF($C411 = "Wouters Nancy", "PGRK",
IF($C411 = "Wouters Sarah (PGRM)", "PGRM",
IF($C411 = "Gatto Duan", "PGRA - M - K",
IF($C411 = "Verhelst Hilde", "?",
IF($C411 = "de Warande", "De Warande",
IF($C411 = "Galle Inge", "PITO",
IF($C411 = "Maris Sophie", "Regionale Landschappen",
IF($C411 = "OS_Redactie_Persbericht", "?", "?"))))))))))))))))))))))))))))))))))))))))))))))</f>
        <v>Toerisme Provincie Antwerpen</v>
      </c>
      <c r="K411" s="1" t="s">
        <v>11</v>
      </c>
      <c r="L411" s="95">
        <v>43691</v>
      </c>
      <c r="M411" s="65" t="str">
        <f t="shared" si="26"/>
        <v>aug</v>
      </c>
    </row>
    <row r="412" spans="1:13" x14ac:dyDescent="0.25">
      <c r="A412" s="1" t="s">
        <v>601</v>
      </c>
      <c r="B412" s="1" t="str">
        <f t="shared" si="27"/>
        <v>Persdienst</v>
      </c>
      <c r="C412" s="92" t="s">
        <v>22</v>
      </c>
      <c r="D412" s="1" t="s">
        <v>521</v>
      </c>
      <c r="E412" s="1" t="s">
        <v>855</v>
      </c>
      <c r="F412" s="1" t="s">
        <v>626</v>
      </c>
      <c r="G412" s="68" t="s">
        <v>855</v>
      </c>
      <c r="H412" s="68" t="s">
        <v>855</v>
      </c>
      <c r="I412" s="1" t="str">
        <f>IF($C412 = "Aerts Evelien", "Economie",
IF($C412 = "Agyei Nena", "Vrije Tijd",
IF($C412 = "Antwerpen Fietsprovincie", "Mobilteit",
IF($C412 = "APS Marijke", "Leefmileu",
IF($C412 = "ART Kathleen", "Economie",
IF($C412 = "Brinckman Lobke", "Leefmileu",
IF($C412 = "communicatie@denekker.be", "Vrije Tijd",
IF($C412 = "De Keyzer Anouche", "Vrije Tijd",
IF($C412 = "Deman Sabine", "Onderwijs en Educatie",
IF($C412 = "D'Haenens Eva", "Vrije Tijd",
IF($C412 = "Dienst Economie (DEIS)", "Economie",
IF($C412 = "Dienst Erfgoed", "Ruimte",
IF($C412 = "Druart Valerie", "Provinciebestuur",
IF($C412 = "Gijsbrechts Thalia", "Leefmileu",
IF($C412 = "Grasso Diana", "Leefmileu",
IF($C412 = "Hofkens Dorien", "Vrije Tijd",
IF($C412 = "Info (Europa Direct)", "Economie",
IF($C412 = "Info (VZW Kempens Landschap)", "Vrije Tijd",
IF($C412 = "Jassime Meeusen", "Extern",
IF($C412 = "Kabinet van de Gouverneur", "Provinciebestuur",
IF($C412 = "Kasteel d'Ursel", "Vrije Tijd",
IF($C412 = "Kopop", "Onderwijs en Educatie",
IF($C412 = "Mermans Mieke", "Vrije Tijd",
IF($C412 = "Pers Provincie Antwerpen", "Provinciebestuur",
IF($C412 = "Pluym Maarten", "Leefmileu",
IF($C412 = "Praet Petra", "Economie",
IF($C412 = "Ragas Sophie", "Ruimte",
IF($C412 = "Rosier Mariel", "Vrije Tijd",
IF($C412 = "Ruimte Provincie Antwerpen", "Ruimte",
IF($C412 = "Sapolaite Justina", "Vrije Tijd",
IF($C412 = "Sonja Geurts", "Extern - Vrije Tijd",
IF($C412 = "Stuer Soraya", "Economie",
IF($C412 = "Toerisme Scheldeland", "Vrije Tijd",
IF($C412 = "Van Daele Gert", "Onderwijs en Educatie",
IF($C412 = "Van Houselt Marleen", "Onderwijs en Educatie",
IF($C412 = "Van Malderen Nele", "Onderwijs en Educatie",
IF($C412 = "Vandendriessche Kathleen", "Vrije Tijd",
IF($C412 = "Vercammen Katrijn", "Ruimte",
IF($C412 = "Wouters Nancy", "Vrije Tijd",
IF($C412 = "Wouters Sarah (PGRM)", "Vrije Tijd",
IF($C412 = "Gatto Duan", "Vrije Tijd",
IF($C412 = "Verhelst Hilde", "Provinciebestuur",
IF($C412 = "de Warande", "Vrije Tijd",
IF($C412 = "Galle Inge", "Onderwijs en Educatie",
IF($C412 = "Verhaert Katleen", "Ruimte",
IF($C412 = "Interreg", "Economie",
IF($C412 = "Maris Sophie", "Leefmileu",
IF($C412 = "Van Grieken Heleen", "Economie",
IF($C412 = "Koninklijk conservatorium Antwerpen", "Vrije Tijd",
IF($C412 = "Art Katleen", "Economie",
IF($C412 = "OS_Redactie_Persbericht", "Provinciebestuur", "?")))))))))))))))))))))))))))))))))))))))))))))))))))</f>
        <v>Provinciebestuur</v>
      </c>
      <c r="J412" s="1" t="s">
        <v>649</v>
      </c>
      <c r="K412" s="1" t="s">
        <v>649</v>
      </c>
      <c r="L412" s="95">
        <v>43693</v>
      </c>
      <c r="M412" s="65" t="str">
        <f t="shared" si="26"/>
        <v>aug</v>
      </c>
    </row>
    <row r="413" spans="1:13" x14ac:dyDescent="0.25">
      <c r="A413" s="1" t="s">
        <v>601</v>
      </c>
      <c r="B413" s="1" t="str">
        <f t="shared" si="27"/>
        <v>Persdienst</v>
      </c>
      <c r="C413" s="4" t="s">
        <v>22</v>
      </c>
      <c r="D413" s="1" t="s">
        <v>520</v>
      </c>
      <c r="E413" s="1" t="s">
        <v>855</v>
      </c>
      <c r="F413" s="1" t="s">
        <v>626</v>
      </c>
      <c r="G413" s="68" t="s">
        <v>855</v>
      </c>
      <c r="H413" s="68" t="s">
        <v>855</v>
      </c>
      <c r="I413" s="1" t="str">
        <f>IF($C413 = "Aerts Evelien", "Economie",
IF($C413 = "Agyei Nena", "Vrije Tijd",
IF($C413 = "Antwerpen Fietsprovincie", "Mobilteit",
IF($C413 = "APS Marijke", "Leefmileu",
IF($C413 = "ART Kathleen", "Economie",
IF($C413 = "Brinckman Lobke", "Leefmileu",
IF($C413 = "communicatie@denekker.be", "Vrije Tijd",
IF($C413 = "De Keyzer Anouche", "Vrije Tijd",
IF($C413 = "Deman Sabine", "Onderwijs en Educatie",
IF($C413 = "D'Haenens Eva", "Vrije Tijd",
IF($C413 = "Dienst Economie (DEIS)", "Economie",
IF($C413 = "Dienst Erfgoed", "Ruimte",
IF($C413 = "Druart Valerie", "Provinciebestuur",
IF($C413 = "Gijsbrechts Thalia", "Leefmileu",
IF($C413 = "Grasso Diana", "Leefmileu",
IF($C413 = "Hofkens Dorien", "Vrije Tijd",
IF($C413 = "Info (Europa Direct)", "Economie",
IF($C413 = "Info (VZW Kempens Landschap)", "Vrije Tijd",
IF($C413 = "Jassime Meeusen", "Extern",
IF($C413 = "Kabinet van de Gouverneur", "Provinciebestuur",
IF($C413 = "Kasteel d'Ursel", "Vrije Tijd",
IF($C413 = "Kopop", "Onderwijs en Educatie",
IF($C413 = "Mermans Mieke", "Vrije Tijd",
IF($C413 = "Pers Provincie Antwerpen", "Provinciebestuur",
IF($C413 = "Pluym Maarten", "Leefmileu",
IF($C413 = "Praet Petra", "Economie",
IF($C413 = "Ragas Sophie", "Ruimte",
IF($C413 = "Rosier Mariel", "Vrije Tijd",
IF($C413 = "Ruimte Provincie Antwerpen", "Ruimte",
IF($C413 = "Sapolaite Justina", "Vrije Tijd",
IF($C413 = "Sonja Geurts", "Extern - Vrije Tijd",
IF($C413 = "Stuer Soraya", "Economie",
IF($C413 = "Toerisme Scheldeland", "Vrije Tijd",
IF($C413 = "Van Daele Gert", "Onderwijs en Educatie",
IF($C413 = "Van Houselt Marleen", "Onderwijs en Educatie",
IF($C413 = "Van Malderen Nele", "Onderwijs en Educatie",
IF($C413 = "Vandendriessche Kathleen", "Vrije Tijd",
IF($C413 = "Vercammen Katrijn", "Ruimte",
IF($C413 = "Wouters Nancy", "Vrije Tijd",
IF($C413 = "Wouters Sarah (PGRM)", "Vrije Tijd",
IF($C413 = "Gatto Duan", "Vrije Tijd",
IF($C413 = "Verhelst Hilde", "Provinciebestuur",
IF($C413 = "de Warande", "Vrije Tijd",
IF($C413 = "Galle Inge", "Onderwijs en Educatie",
IF($C413 = "Verhaert Katleen", "Ruimte",
IF($C413 = "Interreg", "Economie",
IF($C413 = "Maris Sophie", "Leefmileu",
IF($C413 = "Van Grieken Heleen", "Economie",
IF($C413 = "Koninklijk conservatorium Antwerpen", "Vrije Tijd",
IF($C413 = "Art Katleen", "Economie",
IF($C413 = "OS_Redactie_Persbericht", "Provinciebestuur", "?")))))))))))))))))))))))))))))))))))))))))))))))))))</f>
        <v>Provinciebestuur</v>
      </c>
      <c r="J413" s="1" t="s">
        <v>638</v>
      </c>
      <c r="K413" s="1" t="s">
        <v>638</v>
      </c>
      <c r="L413" s="95">
        <v>43693</v>
      </c>
      <c r="M413" s="65" t="str">
        <f t="shared" si="26"/>
        <v>aug</v>
      </c>
    </row>
    <row r="414" spans="1:13" x14ac:dyDescent="0.25">
      <c r="A414" s="1" t="s">
        <v>601</v>
      </c>
      <c r="B414" s="1" t="str">
        <f t="shared" si="27"/>
        <v>Provincie</v>
      </c>
      <c r="C414" s="1" t="s">
        <v>54</v>
      </c>
      <c r="D414" s="1" t="s">
        <v>522</v>
      </c>
      <c r="E414" s="1" t="s">
        <v>855</v>
      </c>
      <c r="F414" s="1" t="s">
        <v>626</v>
      </c>
      <c r="G414" s="68" t="s">
        <v>855</v>
      </c>
      <c r="H414" s="68" t="s">
        <v>855</v>
      </c>
      <c r="I414" s="1" t="str">
        <f>IF($C414 = "Aerts Evelien", "Economie",
IF($C414 = "Agyei Nena", "Vrije Tijd",
IF($C414 = "Antwerpen Fietsprovincie", "Mobilteit",
IF($C414 = "APS Marijke", "Leefmileu",
IF($C414 = "ART Kathleen", "Economie",
IF($C414 = "Brinckman Lobke", "Leefmileu",
IF($C414 = "communicatie@denekker.be", "Vrije Tijd",
IF($C414 = "De Keyzer Anouche", "Vrije Tijd",
IF($C414 = "Deman Sabine", "Onderwijs en Educatie",
IF($C414 = "D'Haenens Eva", "Vrije Tijd",
IF($C414 = "Dienst Economie (DEIS)", "Economie",
IF($C414 = "Dienst Erfgoed", "Ruimte",
IF($C414 = "Druart Valerie", "Provinciebestuur",
IF($C414 = "Gijsbrechts Thalia", "Leefmileu",
IF($C414 = "Grasso Diana", "Leefmileu",
IF($C414 = "Hofkens Dorien", "Vrije Tijd",
IF($C414 = "Info (Europa Direct)", "Economie",
IF($C414 = "Info (VZW Kempens Landschap)", "Vrije Tijd",
IF($C414 = "Jassime Meeusen", "Extern",
IF($C414 = "Kabinet van de Gouverneur", "Provinciebestuur",
IF($C414 = "Kasteel d'Ursel", "Vrije Tijd",
IF($C414 = "Kopop", "Onderwijs en Educatie",
IF($C414 = "Mermans Mieke", "Vrije Tijd",
IF($C414 = "Pers Provincie Antwerpen", "Provinciebestuur",
IF($C414 = "Pluym Maarten", "Leefmileu",
IF($C414 = "Praet Petra", "Economie",
IF($C414 = "Ragas Sophie", "Ruimte",
IF($C414 = "Rosier Mariel", "Vrije Tijd",
IF($C414 = "Ruimte Provincie Antwerpen", "Ruimte",
IF($C414 = "Sapolaite Justina", "Vrije Tijd",
IF($C414 = "Sonja Geurts", "Extern - Vrije Tijd",
IF($C414 = "Stuer Soraya", "Economie",
IF($C414 = "Toerisme Scheldeland", "Vrije Tijd",
IF($C414 = "Van Daele Gert", "Onderwijs en Educatie",
IF($C414 = "Van Houselt Marleen", "Onderwijs en Educatie",
IF($C414 = "Van Malderen Nele", "Onderwijs en Educatie",
IF($C414 = "Vandendriessche Kathleen", "Vrije Tijd",
IF($C414 = "Vercammen Katrijn", "Ruimte",
IF($C414 = "Wouters Nancy", "Vrije Tijd",
IF($C414 = "Wouters Sarah (PGRM)", "Vrije Tijd",
IF($C414 = "Gatto Duan", "Vrije Tijd",
IF($C414 = "Verhelst Hilde", "Provinciebestuur",
IF($C414 = "de Warande", "Vrije Tijd",
IF($C414 = "Galle Inge", "Onderwijs en Educatie",
IF($C414 = "Verhaert Katleen", "Ruimte",
IF($C414 = "Interreg", "Economie",
IF($C414 = "Maris Sophie", "Leefmileu",
IF($C414 = "Van Grieken Heleen", "Economie",
IF($C414 = "Koninklijk conservatorium Antwerpen", "Vrije Tijd",
IF($C414 = "Art Katleen", "Economie",
IF($C414 = "OS_Redactie_Persbericht", "Provinciebestuur", "?")))))))))))))))))))))))))))))))))))))))))))))))))))</f>
        <v>Ruimte</v>
      </c>
      <c r="J414" s="1" t="str">
        <f>IF($C414 = "Aerts Evelien", "?",
IF($C414 = "Agyei Nena", "zilvermeer",
IF($C414 = "Antwerpen Fietsprovincie", "?",
IF($C414 = "APS Marijke", "?",
IF($C414 = "ART Kathleen", "POM Antwerpen",
IF($C414 = "Brinckman Lobke", "MOS",
IF($C414 = "communicatie@denekker.be", "De Nekker",
IF($C414 = "De Keyzer Anouche", "PGRA",
IF($C414 = "Deman Sabine", "Campus Vesta",
IF($C414 = "D'Haenens Eva", "Arboretum",
IF($C414 = "Dienst Economie (DEIS)", "Economie, innovatie en Samenleving",
IF($C414 = "Dienst Erfgoed", "Erfgoed",
IF($C414 = "Druart Valerie", "?",
IF($C414 = "Gijsbrechts Thalia", "Waterbeleid",
IF($C414 = "Grasso Diana", "Kamp C",
IF($C414 = "Hofkens Dorien", "Zilvermeer",
IF($C414 = "Info (Europa Direct)", "europa",
IF($C414 = "Info (VZW Kempens Landschap)", "Kempens Landschap",
IF($C414 = "Jassime Meeusen", "Interreg",
IF($C414 = "Kabinet van de Gouverneur", "Gouverneur",
IF($C414 = "Kasteel d'Ursel", "Kasteel d'Ursel",
IF($C414 = "Kopop", "Veiligheidsinstituut",
IF($C414 = "Mermans Mieke", "De Warande",
IF($C414 = "Pers Provincie Antwerpen", "?",
IF($C414 = "Pluym Maarten", "Regionale Landschappen",
IF($C414 = "Praet Petra", "Havencentrum",
IF($C414 = "Ragas Sophie", "Erfgoed",
IF($C414 = "Rosier Mariel", "Toerisme Provincie Antwerpen",
IF($C414 = "Ruimte Provincie Antwerpen", "?",
IF($C414 = "Sapolaite Justina", "PGRM",
IF($C414 = "Sonja Geurts", "Kempens Landschap",
IF($C414 = "Stuer Soraya", "?",
IF($C414 = "Toerisme Scheldeland", "Toerisme provincie Antwerpen",
IF($C414 = "Van Daele Gert", "Veiligheidsinstituut",
IF($C414 = "Van Houselt Marleen", "Suske en Wiske",
IF($C414 = "Van Malderen Nele", "?",
IF($C414 = "Vandendriessche Kathleen", "De Schorre",
IF($C414 = "Vercammen Katrijn", "?",
IF($C414 = "Wouters Nancy", "PGRK",
IF($C414 = "Wouters Sarah (PGRM)", "PGRM",
IF($C414 = "Gatto Duan", "PGRA - M - K",
IF($C414 = "Verhelst Hilde", "?",
IF($C414 = "de Warande", "De Warande",
IF($C414 = "Galle Inge", "PITO",
IF($C414 = "Maris Sophie", "Regionale Landschappen",
IF($C414 = "OS_Redactie_Persbericht", "?", "?"))))))))))))))))))))))))))))))))))))))))))))))</f>
        <v>Erfgoed</v>
      </c>
      <c r="K414" s="1" t="s">
        <v>653</v>
      </c>
      <c r="L414" s="95">
        <v>43696</v>
      </c>
      <c r="M414" s="65" t="str">
        <f t="shared" si="26"/>
        <v>aug</v>
      </c>
    </row>
    <row r="415" spans="1:13" x14ac:dyDescent="0.25">
      <c r="A415" s="1" t="s">
        <v>601</v>
      </c>
      <c r="B415" s="1" t="str">
        <f t="shared" si="27"/>
        <v>Gouverneur</v>
      </c>
      <c r="C415" s="1" t="s">
        <v>100</v>
      </c>
      <c r="D415" s="1" t="s">
        <v>524</v>
      </c>
      <c r="E415" s="1" t="s">
        <v>855</v>
      </c>
      <c r="F415" s="1" t="s">
        <v>626</v>
      </c>
      <c r="G415" s="68" t="s">
        <v>855</v>
      </c>
      <c r="H415" s="68" t="s">
        <v>626</v>
      </c>
      <c r="I415" s="1" t="s">
        <v>644</v>
      </c>
      <c r="J415" s="1" t="s">
        <v>869</v>
      </c>
      <c r="K415" s="1" t="s">
        <v>653</v>
      </c>
      <c r="L415" s="95">
        <v>43698</v>
      </c>
      <c r="M415" s="65" t="str">
        <f t="shared" si="26"/>
        <v>aug</v>
      </c>
    </row>
    <row r="416" spans="1:13" x14ac:dyDescent="0.25">
      <c r="A416" s="1" t="s">
        <v>601</v>
      </c>
      <c r="B416" s="1" t="str">
        <f t="shared" si="27"/>
        <v>Provincie</v>
      </c>
      <c r="C416" s="1" t="s">
        <v>233</v>
      </c>
      <c r="D416" s="1" t="s">
        <v>525</v>
      </c>
      <c r="E416" s="1" t="s">
        <v>855</v>
      </c>
      <c r="F416" s="1" t="s">
        <v>626</v>
      </c>
      <c r="G416" s="68" t="s">
        <v>855</v>
      </c>
      <c r="H416" s="68" t="s">
        <v>855</v>
      </c>
      <c r="I416" s="1" t="str">
        <f>IF($C416 = "Aerts Evelien", "Economie",
IF($C416 = "Agyei Nena", "Vrije Tijd",
IF($C416 = "Antwerpen Fietsprovincie", "Mobilteit",
IF($C416 = "APS Marijke", "Leefmileu",
IF($C416 = "ART Kathleen", "Economie",
IF($C416 = "Brinckman Lobke", "Leefmileu",
IF($C416 = "communicatie@denekker.be", "Vrije Tijd",
IF($C416 = "De Keyzer Anouche", "Vrije Tijd",
IF($C416 = "Deman Sabine", "Onderwijs en Educatie",
IF($C416 = "D'Haenens Eva", "Vrije Tijd",
IF($C416 = "Dienst Economie (DEIS)", "Economie",
IF($C416 = "Dienst Erfgoed", "Ruimte",
IF($C416 = "Druart Valerie", "Provinciebestuur",
IF($C416 = "Gijsbrechts Thalia", "Leefmileu",
IF($C416 = "Grasso Diana", "Leefmileu",
IF($C416 = "Hofkens Dorien", "Vrije Tijd",
IF($C416 = "Info (Europa Direct)", "Economie",
IF($C416 = "Info (VZW Kempens Landschap)", "Vrije Tijd",
IF($C416 = "Jassime Meeusen", "Extern",
IF($C416 = "Kabinet van de Gouverneur", "Provinciebestuur",
IF($C416 = "Kasteel d'Ursel", "Vrije Tijd",
IF($C416 = "Kopop", "Onderwijs en Educatie",
IF($C416 = "Mermans Mieke", "Vrije Tijd",
IF($C416 = "Pers Provincie Antwerpen", "Provinciebestuur",
IF($C416 = "Pluym Maarten", "Leefmileu",
IF($C416 = "Praet Petra", "Economie",
IF($C416 = "Ragas Sophie", "Ruimte",
IF($C416 = "Rosier Mariel", "Vrije Tijd",
IF($C416 = "Ruimte Provincie Antwerpen", "Ruimte",
IF($C416 = "Sapolaite Justina", "Vrije Tijd",
IF($C416 = "Sonja Geurts", "Extern - Vrije Tijd",
IF($C416 = "Stuer Soraya", "Economie",
IF($C416 = "Toerisme Scheldeland", "Vrije Tijd",
IF($C416 = "Van Daele Gert", "Onderwijs en Educatie",
IF($C416 = "Van Houselt Marleen", "Onderwijs en Educatie",
IF($C416 = "Van Malderen Nele", "Onderwijs en Educatie",
IF($C416 = "Vandendriessche Kathleen", "Vrije Tijd",
IF($C416 = "Vercammen Katrijn", "Ruimte",
IF($C416 = "Wouters Nancy", "Vrije Tijd",
IF($C416 = "Wouters Sarah (PGRM)", "Vrije Tijd",
IF($C416 = "Gatto Duan", "Vrije Tijd",
IF($C416 = "Verhelst Hilde", "Provinciebestuur",
IF($C416 = "de Warande", "Vrije Tijd",
IF($C416 = "Galle Inge", "Onderwijs en Educatie",
IF($C416 = "Verhaert Katleen", "Ruimte",
IF($C416 = "Interreg", "Economie",
IF($C416 = "Maris Sophie", "Leefmileu",
IF($C416 = "Van Grieken Heleen", "Economie",
IF($C416 = "Koninklijk conservatorium Antwerpen", "Vrije Tijd",
IF($C416 = "Art Katleen", "Economie",
IF($C416 = "OS_Redactie_Persbericht", "Provinciebestuur", "?")))))))))))))))))))))))))))))))))))))))))))))))))))</f>
        <v>Vrije Tijd</v>
      </c>
      <c r="J416" s="1" t="str">
        <f>IF($C416 = "Aerts Evelien", "?",
IF($C416 = "Agyei Nena", "zilvermeer",
IF($C416 = "Antwerpen Fietsprovincie", "?",
IF($C416 = "APS Marijke", "?",
IF($C416 = "ART Kathleen", "POM Antwerpen",
IF($C416 = "Brinckman Lobke", "MOS",
IF($C416 = "communicatie@denekker.be", "De Nekker",
IF($C416 = "De Keyzer Anouche", "PGRA",
IF($C416 = "Deman Sabine", "Campus Vesta",
IF($C416 = "D'Haenens Eva", "Arboretum",
IF($C416 = "Dienst Economie (DEIS)", "Economie, innovatie en Samenleving",
IF($C416 = "Dienst Erfgoed", "Erfgoed",
IF($C416 = "Druart Valerie", "?",
IF($C416 = "Gijsbrechts Thalia", "Waterbeleid",
IF($C416 = "Grasso Diana", "Kamp C",
IF($C416 = "Hofkens Dorien", "Zilvermeer",
IF($C416 = "Info (Europa Direct)", "europa",
IF($C416 = "Info (VZW Kempens Landschap)", "Kempens Landschap",
IF($C416 = "Jassime Meeusen", "Interreg",
IF($C416 = "Kabinet van de Gouverneur", "Gouverneur",
IF($C416 = "Kasteel d'Ursel", "Kasteel d'Ursel",
IF($C416 = "Kopop", "Veiligheidsinstituut",
IF($C416 = "Mermans Mieke", "De Warande",
IF($C416 = "Pers Provincie Antwerpen", "?",
IF($C416 = "Pluym Maarten", "Regionale Landschappen",
IF($C416 = "Praet Petra", "Havencentrum",
IF($C416 = "Ragas Sophie", "Erfgoed",
IF($C416 = "Rosier Mariel", "Toerisme Provincie Antwerpen",
IF($C416 = "Ruimte Provincie Antwerpen", "?",
IF($C416 = "Sapolaite Justina", "PGRM",
IF($C416 = "Sonja Geurts", "Kempens Landschap",
IF($C416 = "Stuer Soraya", "?",
IF($C416 = "Toerisme Scheldeland", "Toerisme provincie Antwerpen",
IF($C416 = "Van Daele Gert", "Veiligheidsinstituut",
IF($C416 = "Van Houselt Marleen", "Suske en Wiske",
IF($C416 = "Van Malderen Nele", "?",
IF($C416 = "Vandendriessche Kathleen", "De Schorre",
IF($C416 = "Vercammen Katrijn", "?",
IF($C416 = "Wouters Nancy", "PGRK",
IF($C416 = "Wouters Sarah (PGRM)", "PGRM",
IF($C416 = "Gatto Duan", "PGRA - M - K",
IF($C416 = "Verhelst Hilde", "?",
IF($C416 = "de Warande", "De Warande",
IF($C416 = "Galle Inge", "PITO",
IF($C416 = "Maris Sophie", "Regionale Landschappen",
IF($C416 = "OS_Redactie_Persbericht", "?", "?"))))))))))))))))))))))))))))))))))))))))))))))</f>
        <v>De Schorre</v>
      </c>
      <c r="K416" s="1" t="s">
        <v>652</v>
      </c>
      <c r="L416" s="95">
        <v>43698</v>
      </c>
      <c r="M416" s="65" t="str">
        <f t="shared" si="26"/>
        <v>aug</v>
      </c>
    </row>
    <row r="417" spans="1:13" x14ac:dyDescent="0.25">
      <c r="A417" s="1" t="s">
        <v>601</v>
      </c>
      <c r="B417" s="1" t="str">
        <f t="shared" si="27"/>
        <v>Persdienst</v>
      </c>
      <c r="C417" s="1" t="s">
        <v>84</v>
      </c>
      <c r="D417" s="1" t="s">
        <v>523</v>
      </c>
      <c r="E417" s="1" t="s">
        <v>855</v>
      </c>
      <c r="F417" s="1" t="s">
        <v>626</v>
      </c>
      <c r="G417" s="68" t="s">
        <v>855</v>
      </c>
      <c r="H417" s="68" t="s">
        <v>855</v>
      </c>
      <c r="I417" s="1" t="s">
        <v>597</v>
      </c>
      <c r="J417" s="1" t="s">
        <v>46</v>
      </c>
      <c r="K417" s="1" t="s">
        <v>11</v>
      </c>
      <c r="L417" s="95">
        <v>43698</v>
      </c>
      <c r="M417" s="65" t="str">
        <f t="shared" si="26"/>
        <v>aug</v>
      </c>
    </row>
    <row r="418" spans="1:13" x14ac:dyDescent="0.25">
      <c r="A418" s="1" t="s">
        <v>601</v>
      </c>
      <c r="B418" s="1" t="str">
        <f t="shared" si="27"/>
        <v>Provincie</v>
      </c>
      <c r="C418" s="1" t="s">
        <v>128</v>
      </c>
      <c r="D418" s="1" t="s">
        <v>528</v>
      </c>
      <c r="E418" s="1" t="s">
        <v>855</v>
      </c>
      <c r="F418" s="1" t="s">
        <v>626</v>
      </c>
      <c r="G418" s="68" t="s">
        <v>626</v>
      </c>
      <c r="H418" s="68" t="s">
        <v>855</v>
      </c>
      <c r="I418" s="1" t="s">
        <v>591</v>
      </c>
      <c r="J418" s="1" t="str">
        <f>IF($C418 = "Aerts Evelien", "?",
IF($C418 = "Agyei Nena", "zilvermeer",
IF($C418 = "Antwerpen Fietsprovincie", "?",
IF($C418 = "APS Marijke", "?",
IF($C418 = "ART Kathleen", "POM Antwerpen",
IF($C418 = "Brinckman Lobke", "MOS",
IF($C418 = "communicatie@denekker.be", "De Nekker",
IF($C418 = "De Keyzer Anouche", "PGRA",
IF($C418 = "Deman Sabine", "Campus Vesta",
IF($C418 = "D'Haenens Eva", "Arboretum",
IF($C418 = "Dienst Economie (DEIS)", "Economie, innovatie en Samenleving",
IF($C418 = "Dienst Erfgoed", "Erfgoed",
IF($C418 = "Druart Valerie", "?",
IF($C418 = "Gijsbrechts Thalia", "Waterbeleid",
IF($C418 = "Grasso Diana", "Kamp C",
IF($C418 = "Hofkens Dorien", "Zilvermeer",
IF($C418 = "Info (Europa Direct)", "europa",
IF($C418 = "Info (VZW Kempens Landschap)", "Kempens Landschap",
IF($C418 = "Jassime Meeusen", "Interreg",
IF($C418 = "Kabinet van de Gouverneur", "Gouverneur",
IF($C418 = "Kasteel d'Ursel", "Kasteel d'Ursel",
IF($C418 = "Kopop", "Veiligheidsinstituut",
IF($C418 = "Mermans Mieke", "De Warande",
IF($C418 = "Pers Provincie Antwerpen", "?",
IF($C418 = "Pluym Maarten", "Regionale Landschappen",
IF($C418 = "Praet Petra", "Havencentrum",
IF($C418 = "Ragas Sophie", "Erfgoed",
IF($C418 = "Rosier Mariel", "Toerisme Provincie Antwerpen",
IF($C418 = "Ruimte Provincie Antwerpen", "?",
IF($C418 = "Sapolaite Justina", "PGRM",
IF($C418 = "Sonja Geurts", "Kempens Landschap",
IF($C418 = "Stuer Soraya", "?",
IF($C418 = "Toerisme Scheldeland", "Toerisme provincie Antwerpen",
IF($C418 = "Van Daele Gert", "Veiligheidsinstituut",
IF($C418 = "Van Houselt Marleen", "Suske en Wiske",
IF($C418 = "Van Malderen Nele", "?",
IF($C418 = "Vandendriessche Kathleen", "De Schorre",
IF($C418 = "Vercammen Katrijn", "?",
IF($C418 = "Wouters Nancy", "PGRK",
IF($C418 = "Wouters Sarah (PGRM)", "PGRM",
IF($C418 = "Gatto Duan", "PGRA - M - K",
IF($C418 = "Verhelst Hilde", "?",
IF($C418 = "de Warande", "De Warande",
IF($C418 = "Galle Inge", "PITO",
IF($C418 = "Maris Sophie", "Regionale Landschappen",
IF($C418 = "OS_Redactie_Persbericht", "?", "?"))))))))))))))))))))))))))))))))))))))))))))))</f>
        <v>Kamp C</v>
      </c>
      <c r="K418" s="1" t="s">
        <v>653</v>
      </c>
      <c r="L418" s="95">
        <v>43699</v>
      </c>
      <c r="M418" s="65" t="str">
        <f t="shared" si="26"/>
        <v>aug</v>
      </c>
    </row>
    <row r="419" spans="1:13" x14ac:dyDescent="0.25">
      <c r="A419" s="1" t="s">
        <v>601</v>
      </c>
      <c r="B419" s="1" t="str">
        <f t="shared" si="27"/>
        <v>Persdienst</v>
      </c>
      <c r="C419" s="1" t="s">
        <v>22</v>
      </c>
      <c r="D419" s="13" t="s">
        <v>526</v>
      </c>
      <c r="E419" s="1" t="s">
        <v>626</v>
      </c>
      <c r="F419" s="1" t="s">
        <v>855</v>
      </c>
      <c r="G419" s="68" t="s">
        <v>855</v>
      </c>
      <c r="H419" s="68" t="s">
        <v>626</v>
      </c>
      <c r="I419" s="1" t="s">
        <v>594</v>
      </c>
      <c r="J419" s="1" t="s">
        <v>640</v>
      </c>
      <c r="K419" s="1" t="s">
        <v>653</v>
      </c>
      <c r="L419" s="95">
        <v>43699</v>
      </c>
      <c r="M419" s="65" t="str">
        <f t="shared" si="26"/>
        <v>aug</v>
      </c>
    </row>
    <row r="420" spans="1:13" x14ac:dyDescent="0.25">
      <c r="A420" s="1" t="s">
        <v>601</v>
      </c>
      <c r="B420" s="1" t="str">
        <f t="shared" si="27"/>
        <v>Provincie</v>
      </c>
      <c r="C420" s="1" t="s">
        <v>176</v>
      </c>
      <c r="D420" s="1" t="s">
        <v>527</v>
      </c>
      <c r="E420" s="1" t="s">
        <v>855</v>
      </c>
      <c r="F420" s="1" t="s">
        <v>626</v>
      </c>
      <c r="G420" s="68" t="s">
        <v>855</v>
      </c>
      <c r="H420" s="68" t="s">
        <v>855</v>
      </c>
      <c r="I420" s="1" t="str">
        <f>IF($C420 = "Aerts Evelien", "Economie",
IF($C420 = "Agyei Nena", "Vrije Tijd",
IF($C420 = "Antwerpen Fietsprovincie", "Mobilteit",
IF($C420 = "APS Marijke", "Leefmileu",
IF($C420 = "ART Kathleen", "Economie",
IF($C420 = "Brinckman Lobke", "Leefmileu",
IF($C420 = "communicatie@denekker.be", "Vrije Tijd",
IF($C420 = "De Keyzer Anouche", "Vrije Tijd",
IF($C420 = "Deman Sabine", "Onderwijs en Educatie",
IF($C420 = "D'Haenens Eva", "Vrije Tijd",
IF($C420 = "Dienst Economie (DEIS)", "Economie",
IF($C420 = "Dienst Erfgoed", "Ruimte",
IF($C420 = "Druart Valerie", "Provinciebestuur",
IF($C420 = "Gijsbrechts Thalia", "Leefmileu",
IF($C420 = "Grasso Diana", "Leefmileu",
IF($C420 = "Hofkens Dorien", "Vrije Tijd",
IF($C420 = "Info (Europa Direct)", "Economie",
IF($C420 = "Info (VZW Kempens Landschap)", "Vrije Tijd",
IF($C420 = "Jassime Meeusen", "Extern",
IF($C420 = "Kabinet van de Gouverneur", "Provinciebestuur",
IF($C420 = "Kasteel d'Ursel", "Vrije Tijd",
IF($C420 = "Kopop", "Onderwijs en Educatie",
IF($C420 = "Mermans Mieke", "Vrije Tijd",
IF($C420 = "Pers Provincie Antwerpen", "Provinciebestuur",
IF($C420 = "Pluym Maarten", "Leefmileu",
IF($C420 = "Praet Petra", "Economie",
IF($C420 = "Ragas Sophie", "Ruimte",
IF($C420 = "Rosier Mariel", "Vrije Tijd",
IF($C420 = "Ruimte Provincie Antwerpen", "Ruimte",
IF($C420 = "Sapolaite Justina", "Vrije Tijd",
IF($C420 = "Sonja Geurts", "Extern - Vrije Tijd",
IF($C420 = "Stuer Soraya", "Economie",
IF($C420 = "Toerisme Scheldeland", "Vrije Tijd",
IF($C420 = "Van Daele Gert", "Onderwijs en Educatie",
IF($C420 = "Van Houselt Marleen", "Onderwijs en Educatie",
IF($C420 = "Van Malderen Nele", "Onderwijs en Educatie",
IF($C420 = "Vandendriessche Kathleen", "Vrije Tijd",
IF($C420 = "Vercammen Katrijn", "Ruimte",
IF($C420 = "Wouters Nancy", "Vrije Tijd",
IF($C420 = "Wouters Sarah (PGRM)", "Vrije Tijd",
IF($C420 = "Gatto Duan", "Vrije Tijd",
IF($C420 = "Verhelst Hilde", "Provinciebestuur",
IF($C420 = "de Warande", "Vrije Tijd",
IF($C420 = "Galle Inge", "Onderwijs en Educatie",
IF($C420 = "Verhaert Katleen", "Ruimte",
IF($C420 = "Interreg", "Economie",
IF($C420 = "Maris Sophie", "Leefmileu",
IF($C420 = "Van Grieken Heleen", "Economie",
IF($C420 = "Koninklijk conservatorium Antwerpen", "Vrije Tijd",
IF($C420 = "Art Katleen", "Economie",
IF($C420 = "OS_Redactie_Persbericht", "Provinciebestuur", "?")))))))))))))))))))))))))))))))))))))))))))))))))))</f>
        <v>Vrije Tijd</v>
      </c>
      <c r="J420" s="1" t="str">
        <f>IF($C420 = "Aerts Evelien", "?",
IF($C420 = "Agyei Nena", "zilvermeer",
IF($C420 = "Antwerpen Fietsprovincie", "?",
IF($C420 = "APS Marijke", "?",
IF($C420 = "ART Kathleen", "POM Antwerpen",
IF($C420 = "Brinckman Lobke", "MOS",
IF($C420 = "communicatie@denekker.be", "De Nekker",
IF($C420 = "De Keyzer Anouche", "PGRA",
IF($C420 = "Deman Sabine", "Campus Vesta",
IF($C420 = "D'Haenens Eva", "Arboretum",
IF($C420 = "Dienst Economie (DEIS)", "Economie, innovatie en Samenleving",
IF($C420 = "Dienst Erfgoed", "Erfgoed",
IF($C420 = "Druart Valerie", "?",
IF($C420 = "Gijsbrechts Thalia", "Waterbeleid",
IF($C420 = "Grasso Diana", "Kamp C",
IF($C420 = "Hofkens Dorien", "Zilvermeer",
IF($C420 = "Info (Europa Direct)", "europa",
IF($C420 = "Info (VZW Kempens Landschap)", "Kempens Landschap",
IF($C420 = "Jassime Meeusen", "Interreg",
IF($C420 = "Kabinet van de Gouverneur", "Gouverneur",
IF($C420 = "Kasteel d'Ursel", "Kasteel d'Ursel",
IF($C420 = "Kopop", "Veiligheidsinstituut",
IF($C420 = "Mermans Mieke", "De Warande",
IF($C420 = "Pers Provincie Antwerpen", "?",
IF($C420 = "Pluym Maarten", "Regionale Landschappen",
IF($C420 = "Praet Petra", "Havencentrum",
IF($C420 = "Ragas Sophie", "Erfgoed",
IF($C420 = "Rosier Mariel", "Toerisme Provincie Antwerpen",
IF($C420 = "Ruimte Provincie Antwerpen", "?",
IF($C420 = "Sapolaite Justina", "PGRM",
IF($C420 = "Sonja Geurts", "Kempens Landschap",
IF($C420 = "Stuer Soraya", "?",
IF($C420 = "Toerisme Scheldeland", "Toerisme provincie Antwerpen",
IF($C420 = "Van Daele Gert", "Veiligheidsinstituut",
IF($C420 = "Van Houselt Marleen", "Suske en Wiske",
IF($C420 = "Van Malderen Nele", "?",
IF($C420 = "Vandendriessche Kathleen", "De Schorre",
IF($C420 = "Vercammen Katrijn", "?",
IF($C420 = "Wouters Nancy", "PGRK",
IF($C420 = "Wouters Sarah (PGRM)", "PGRM",
IF($C420 = "Gatto Duan", "PGRA - M - K",
IF($C420 = "Verhelst Hilde", "?",
IF($C420 = "de Warande", "De Warande",
IF($C420 = "Galle Inge", "PITO",
IF($C420 = "Maris Sophie", "Regionale Landschappen",
IF($C420 = "OS_Redactie_Persbericht", "?", "?"))))))))))))))))))))))))))))))))))))))))))))))</f>
        <v>Zilvermeer</v>
      </c>
      <c r="K420" s="1" t="s">
        <v>652</v>
      </c>
      <c r="L420" s="95">
        <v>43699</v>
      </c>
      <c r="M420" s="65" t="str">
        <f t="shared" si="26"/>
        <v>aug</v>
      </c>
    </row>
    <row r="421" spans="1:13" x14ac:dyDescent="0.25">
      <c r="A421" s="1" t="s">
        <v>601</v>
      </c>
      <c r="B421" s="1" t="str">
        <f t="shared" si="27"/>
        <v>Provincie</v>
      </c>
      <c r="C421" s="1" t="s">
        <v>532</v>
      </c>
      <c r="D421" s="1" t="s">
        <v>531</v>
      </c>
      <c r="E421" s="1" t="s">
        <v>855</v>
      </c>
      <c r="F421" s="1" t="s">
        <v>626</v>
      </c>
      <c r="G421" s="68" t="s">
        <v>626</v>
      </c>
      <c r="H421" s="68" t="s">
        <v>626</v>
      </c>
      <c r="I421" s="1" t="s">
        <v>591</v>
      </c>
      <c r="J421" s="1" t="str">
        <f>IF($C421 = "Aerts Evelien", "?",
IF($C421 = "Agyei Nena", "zilvermeer",
IF($C421 = "Antwerpen Fietsprovincie", "?",
IF($C421 = "APS Marijke", "?",
IF($C421 = "ART Kathleen", "POM Antwerpen",
IF($C421 = "Brinckman Lobke", "MOS",
IF($C421 = "communicatie@denekker.be", "De Nekker",
IF($C421 = "De Keyzer Anouche", "PGRA",
IF($C421 = "Deman Sabine", "Campus Vesta",
IF($C421 = "D'Haenens Eva", "Arboretum",
IF($C421 = "Dienst Economie (DEIS)", "Economie, innovatie en Samenleving",
IF($C421 = "Dienst Erfgoed", "Erfgoed",
IF($C421 = "Druart Valerie", "?",
IF($C421 = "Gijsbrechts Thalia", "Waterbeleid",
IF($C421 = "Grasso Diana", "Kamp C",
IF($C421 = "Hofkens Dorien", "Zilvermeer",
IF($C421 = "Info (Europa Direct)", "europa",
IF($C421 = "Info (VZW Kempens Landschap)", "Kempens Landschap",
IF($C421 = "Jassime Meeusen", "Interreg",
IF($C421 = "Kabinet van de Gouverneur", "Gouverneur",
IF($C421 = "Kasteel d'Ursel", "Kasteel d'Ursel",
IF($C421 = "Kopop", "Veiligheidsinstituut",
IF($C421 = "Mermans Mieke", "De Warande",
IF($C421 = "Pers Provincie Antwerpen", "?",
IF($C421 = "Pluym Maarten", "Regionale Landschappen",
IF($C421 = "Praet Petra", "Havencentrum",
IF($C421 = "Ragas Sophie", "Erfgoed",
IF($C421 = "Rosier Mariel", "Toerisme Provincie Antwerpen",
IF($C421 = "Ruimte Provincie Antwerpen", "?",
IF($C421 = "Sapolaite Justina", "PGRM",
IF($C421 = "Sonja Geurts", "Kempens Landschap",
IF($C421 = "Stuer Soraya", "?",
IF($C421 = "Toerisme Scheldeland", "Toerisme provincie Antwerpen",
IF($C421 = "Van Daele Gert", "Veiligheidsinstituut",
IF($C421 = "Van Houselt Marleen", "Suske en Wiske",
IF($C421 = "Van Malderen Nele", "?",
IF($C421 = "Vandendriessche Kathleen", "De Schorre",
IF($C421 = "Vercammen Katrijn", "?",
IF($C421 = "Wouters Nancy", "PGRK",
IF($C421 = "Wouters Sarah (PGRM)", "PGRM",
IF($C421 = "Gatto Duan", "PGRA - M - K",
IF($C421 = "Verhelst Hilde", "?",
IF($C421 = "de Warande", "De Warande",
IF($C421 = "Galle Inge", "PITO",
IF($C421 = "Maris Sophie", "Regionale Landschappen",
IF($C421 = "OS_Redactie_Persbericht", "?", "?"))))))))))))))))))))))))))))))))))))))))))))))</f>
        <v>Regionale Landschappen</v>
      </c>
      <c r="K421" s="1" t="s">
        <v>653</v>
      </c>
      <c r="L421" s="95">
        <v>43700</v>
      </c>
      <c r="M421" s="65" t="str">
        <f t="shared" si="26"/>
        <v>aug</v>
      </c>
    </row>
    <row r="422" spans="1:13" x14ac:dyDescent="0.25">
      <c r="A422" s="1" t="s">
        <v>601</v>
      </c>
      <c r="B422" s="1" t="str">
        <f t="shared" si="27"/>
        <v>Persdienst</v>
      </c>
      <c r="C422" s="4" t="s">
        <v>22</v>
      </c>
      <c r="D422" s="1" t="s">
        <v>530</v>
      </c>
      <c r="E422" s="1" t="s">
        <v>855</v>
      </c>
      <c r="F422" s="1" t="s">
        <v>626</v>
      </c>
      <c r="G422" s="68" t="s">
        <v>855</v>
      </c>
      <c r="H422" s="68" t="s">
        <v>855</v>
      </c>
      <c r="I422" s="1" t="str">
        <f>IF($C422 = "Aerts Evelien", "Economie",
IF($C422 = "Agyei Nena", "Vrije Tijd",
IF($C422 = "Antwerpen Fietsprovincie", "Mobilteit",
IF($C422 = "APS Marijke", "Leefmileu",
IF($C422 = "ART Kathleen", "Economie",
IF($C422 = "Brinckman Lobke", "Leefmileu",
IF($C422 = "communicatie@denekker.be", "Vrije Tijd",
IF($C422 = "De Keyzer Anouche", "Vrije Tijd",
IF($C422 = "Deman Sabine", "Onderwijs en Educatie",
IF($C422 = "D'Haenens Eva", "Vrije Tijd",
IF($C422 = "Dienst Economie (DEIS)", "Economie",
IF($C422 = "Dienst Erfgoed", "Ruimte",
IF($C422 = "Druart Valerie", "Provinciebestuur",
IF($C422 = "Gijsbrechts Thalia", "Leefmileu",
IF($C422 = "Grasso Diana", "Leefmileu",
IF($C422 = "Hofkens Dorien", "Vrije Tijd",
IF($C422 = "Info (Europa Direct)", "Economie",
IF($C422 = "Info (VZW Kempens Landschap)", "Vrije Tijd",
IF($C422 = "Jassime Meeusen", "Extern",
IF($C422 = "Kabinet van de Gouverneur", "Provinciebestuur",
IF($C422 = "Kasteel d'Ursel", "Vrije Tijd",
IF($C422 = "Kopop", "Onderwijs en Educatie",
IF($C422 = "Mermans Mieke", "Vrije Tijd",
IF($C422 = "Pers Provincie Antwerpen", "Provinciebestuur",
IF($C422 = "Pluym Maarten", "Leefmileu",
IF($C422 = "Praet Petra", "Economie",
IF($C422 = "Ragas Sophie", "Ruimte",
IF($C422 = "Rosier Mariel", "Vrije Tijd",
IF($C422 = "Ruimte Provincie Antwerpen", "Ruimte",
IF($C422 = "Sapolaite Justina", "Vrije Tijd",
IF($C422 = "Sonja Geurts", "Extern - Vrije Tijd",
IF($C422 = "Stuer Soraya", "Economie",
IF($C422 = "Toerisme Scheldeland", "Vrije Tijd",
IF($C422 = "Van Daele Gert", "Onderwijs en Educatie",
IF($C422 = "Van Houselt Marleen", "Onderwijs en Educatie",
IF($C422 = "Van Malderen Nele", "Onderwijs en Educatie",
IF($C422 = "Vandendriessche Kathleen", "Vrije Tijd",
IF($C422 = "Vercammen Katrijn", "Ruimte",
IF($C422 = "Wouters Nancy", "Vrije Tijd",
IF($C422 = "Wouters Sarah (PGRM)", "Vrije Tijd",
IF($C422 = "Gatto Duan", "Vrije Tijd",
IF($C422 = "Verhelst Hilde", "Provinciebestuur",
IF($C422 = "de Warande", "Vrije Tijd",
IF($C422 = "Galle Inge", "Onderwijs en Educatie",
IF($C422 = "Verhaert Katleen", "Ruimte",
IF($C422 = "Interreg", "Economie",
IF($C422 = "Maris Sophie", "Leefmileu",
IF($C422 = "Van Grieken Heleen", "Economie",
IF($C422 = "Koninklijk conservatorium Antwerpen", "Vrije Tijd",
IF($C422 = "Art Katleen", "Economie",
IF($C422 = "OS_Redactie_Persbericht", "Provinciebestuur", "?")))))))))))))))))))))))))))))))))))))))))))))))))))</f>
        <v>Provinciebestuur</v>
      </c>
      <c r="J422" s="1" t="s">
        <v>638</v>
      </c>
      <c r="K422" s="1" t="s">
        <v>638</v>
      </c>
      <c r="L422" s="95">
        <v>43700</v>
      </c>
      <c r="M422" s="65" t="str">
        <f t="shared" si="26"/>
        <v>aug</v>
      </c>
    </row>
    <row r="423" spans="1:13" x14ac:dyDescent="0.25">
      <c r="A423" s="1" t="s">
        <v>601</v>
      </c>
      <c r="B423" s="1" t="str">
        <f t="shared" si="27"/>
        <v>Provincie</v>
      </c>
      <c r="C423" s="1" t="s">
        <v>96</v>
      </c>
      <c r="D423" s="8" t="s">
        <v>529</v>
      </c>
      <c r="E423" s="1" t="s">
        <v>855</v>
      </c>
      <c r="F423" s="1" t="s">
        <v>626</v>
      </c>
      <c r="G423" s="68" t="s">
        <v>855</v>
      </c>
      <c r="H423" s="68" t="s">
        <v>855</v>
      </c>
      <c r="I423" s="1" t="str">
        <f>IF($C423 = "Aerts Evelien", "Economie",
IF($C423 = "Agyei Nena", "Vrije Tijd",
IF($C423 = "Antwerpen Fietsprovincie", "Mobilteit",
IF($C423 = "APS Marijke", "Leefmileu",
IF($C423 = "ART Kathleen", "Economie",
IF($C423 = "Brinckman Lobke", "Leefmileu",
IF($C423 = "communicatie@denekker.be", "Vrije Tijd",
IF($C423 = "De Keyzer Anouche", "Vrije Tijd",
IF($C423 = "Deman Sabine", "Onderwijs en Educatie",
IF($C423 = "D'Haenens Eva", "Vrije Tijd",
IF($C423 = "Dienst Economie (DEIS)", "Economie",
IF($C423 = "Dienst Erfgoed", "Ruimte",
IF($C423 = "Druart Valerie", "Provinciebestuur",
IF($C423 = "Gijsbrechts Thalia", "Leefmileu",
IF($C423 = "Grasso Diana", "Leefmileu",
IF($C423 = "Hofkens Dorien", "Vrije Tijd",
IF($C423 = "Info (Europa Direct)", "Economie",
IF($C423 = "Info (VZW Kempens Landschap)", "Vrije Tijd",
IF($C423 = "Jassime Meeusen", "Extern",
IF($C423 = "Kabinet van de Gouverneur", "Provinciebestuur",
IF($C423 = "Kasteel d'Ursel", "Vrije Tijd",
IF($C423 = "Kopop", "Onderwijs en Educatie",
IF($C423 = "Mermans Mieke", "Vrije Tijd",
IF($C423 = "Pers Provincie Antwerpen", "Provinciebestuur",
IF($C423 = "Pluym Maarten", "Leefmileu",
IF($C423 = "Praet Petra", "Economie",
IF($C423 = "Ragas Sophie", "Ruimte",
IF($C423 = "Rosier Mariel", "Vrije Tijd",
IF($C423 = "Ruimte Provincie Antwerpen", "Ruimte",
IF($C423 = "Sapolaite Justina", "Vrije Tijd",
IF($C423 = "Sonja Geurts", "Extern - Vrije Tijd",
IF($C423 = "Stuer Soraya", "Economie",
IF($C423 = "Toerisme Scheldeland", "Vrije Tijd",
IF($C423 = "Van Daele Gert", "Onderwijs en Educatie",
IF($C423 = "Van Houselt Marleen", "Onderwijs en Educatie",
IF($C423 = "Van Malderen Nele", "Onderwijs en Educatie",
IF($C423 = "Vandendriessche Kathleen", "Vrije Tijd",
IF($C423 = "Vercammen Katrijn", "Ruimte",
IF($C423 = "Wouters Nancy", "Vrije Tijd",
IF($C423 = "Wouters Sarah (PGRM)", "Vrije Tijd",
IF($C423 = "Gatto Duan", "Vrije Tijd",
IF($C423 = "Verhelst Hilde", "Provinciebestuur",
IF($C423 = "de Warande", "Vrije Tijd",
IF($C423 = "Galle Inge", "Onderwijs en Educatie",
IF($C423 = "Verhaert Katleen", "Ruimte",
IF($C423 = "Interreg", "Economie",
IF($C423 = "Maris Sophie", "Leefmileu",
IF($C423 = "Van Grieken Heleen", "Economie",
IF($C423 = "Koninklijk conservatorium Antwerpen", "Vrije Tijd",
IF($C423 = "Art Katleen", "Economie",
IF($C423 = "OS_Redactie_Persbericht", "Provinciebestuur", "?")))))))))))))))))))))))))))))))))))))))))))))))))))</f>
        <v>Vrije Tijd</v>
      </c>
      <c r="J423" s="1" t="str">
        <f>IF($C423 = "Aerts Evelien", "?",
IF($C423 = "Agyei Nena", "zilvermeer",
IF($C423 = "Antwerpen Fietsprovincie", "?",
IF($C423 = "APS Marijke", "?",
IF($C423 = "ART Kathleen", "POM Antwerpen",
IF($C423 = "Brinckman Lobke", "MOS",
IF($C423 = "communicatie@denekker.be", "De Nekker",
IF($C423 = "De Keyzer Anouche", "PGRA",
IF($C423 = "Deman Sabine", "Campus Vesta",
IF($C423 = "D'Haenens Eva", "Arboretum",
IF($C423 = "Dienst Economie (DEIS)", "Economie, innovatie en Samenleving",
IF($C423 = "Dienst Erfgoed", "Erfgoed",
IF($C423 = "Druart Valerie", "?",
IF($C423 = "Gijsbrechts Thalia", "Waterbeleid",
IF($C423 = "Grasso Diana", "Kamp C",
IF($C423 = "Hofkens Dorien", "Zilvermeer",
IF($C423 = "Info (Europa Direct)", "europa",
IF($C423 = "Info (VZW Kempens Landschap)", "Kempens Landschap",
IF($C423 = "Jassime Meeusen", "Interreg",
IF($C423 = "Kabinet van de Gouverneur", "Gouverneur",
IF($C423 = "Kasteel d'Ursel", "Kasteel d'Ursel",
IF($C423 = "Kopop", "Veiligheidsinstituut",
IF($C423 = "Mermans Mieke", "De Warande",
IF($C423 = "Pers Provincie Antwerpen", "?",
IF($C423 = "Pluym Maarten", "Regionale Landschappen",
IF($C423 = "Praet Petra", "Havencentrum",
IF($C423 = "Ragas Sophie", "Erfgoed",
IF($C423 = "Rosier Mariel", "Toerisme Provincie Antwerpen",
IF($C423 = "Ruimte Provincie Antwerpen", "?",
IF($C423 = "Sapolaite Justina", "PGRM",
IF($C423 = "Sonja Geurts", "Kempens Landschap",
IF($C423 = "Stuer Soraya", "?",
IF($C423 = "Toerisme Scheldeland", "Toerisme provincie Antwerpen",
IF($C423 = "Van Daele Gert", "Veiligheidsinstituut",
IF($C423 = "Van Houselt Marleen", "Suske en Wiske",
IF($C423 = "Van Malderen Nele", "?",
IF($C423 = "Vandendriessche Kathleen", "De Schorre",
IF($C423 = "Vercammen Katrijn", "?",
IF($C423 = "Wouters Nancy", "PGRK",
IF($C423 = "Wouters Sarah (PGRM)", "PGRM",
IF($C423 = "Gatto Duan", "PGRA - M - K",
IF($C423 = "Verhelst Hilde", "?",
IF($C423 = "de Warande", "De Warande",
IF($C423 = "Galle Inge", "PITO",
IF($C423 = "Maris Sophie", "Regionale Landschappen",
IF($C423 = "OS_Redactie_Persbericht", "?", "?"))))))))))))))))))))))))))))))))))))))))))))))</f>
        <v>Toerisme Provincie Antwerpen</v>
      </c>
      <c r="K423" s="1" t="s">
        <v>653</v>
      </c>
      <c r="L423" s="95">
        <v>43700</v>
      </c>
      <c r="M423" s="65" t="str">
        <f t="shared" si="26"/>
        <v>aug</v>
      </c>
    </row>
    <row r="424" spans="1:13" x14ac:dyDescent="0.25">
      <c r="A424" s="1" t="s">
        <v>601</v>
      </c>
      <c r="B424" s="1" t="str">
        <f t="shared" si="27"/>
        <v>Provincie</v>
      </c>
      <c r="C424" s="1" t="s">
        <v>64</v>
      </c>
      <c r="D424" s="1" t="s">
        <v>533</v>
      </c>
      <c r="E424" s="1" t="s">
        <v>855</v>
      </c>
      <c r="F424" s="1" t="s">
        <v>626</v>
      </c>
      <c r="G424" s="68" t="s">
        <v>855</v>
      </c>
      <c r="H424" s="68" t="s">
        <v>855</v>
      </c>
      <c r="I424" s="1" t="str">
        <f>IF($C424 = "Aerts Evelien", "Economie",
IF($C424 = "Agyei Nena", "Vrije Tijd",
IF($C424 = "Antwerpen Fietsprovincie", "Mobilteit",
IF($C424 = "APS Marijke", "Leefmileu",
IF($C424 = "ART Kathleen", "Economie",
IF($C424 = "Brinckman Lobke", "Leefmileu",
IF($C424 = "communicatie@denekker.be", "Vrije Tijd",
IF($C424 = "De Keyzer Anouche", "Vrije Tijd",
IF($C424 = "Deman Sabine", "Onderwijs en Educatie",
IF($C424 = "D'Haenens Eva", "Vrije Tijd",
IF($C424 = "Dienst Economie (DEIS)", "Economie",
IF($C424 = "Dienst Erfgoed", "Ruimte",
IF($C424 = "Druart Valerie", "Provinciebestuur",
IF($C424 = "Gijsbrechts Thalia", "Leefmileu",
IF($C424 = "Grasso Diana", "Leefmileu",
IF($C424 = "Hofkens Dorien", "Vrije Tijd",
IF($C424 = "Info (Europa Direct)", "Economie",
IF($C424 = "Info (VZW Kempens Landschap)", "Vrije Tijd",
IF($C424 = "Jassime Meeusen", "Extern",
IF($C424 = "Kabinet van de Gouverneur", "Provinciebestuur",
IF($C424 = "Kasteel d'Ursel", "Vrije Tijd",
IF($C424 = "Kopop", "Onderwijs en Educatie",
IF($C424 = "Mermans Mieke", "Vrije Tijd",
IF($C424 = "Pers Provincie Antwerpen", "Provinciebestuur",
IF($C424 = "Pluym Maarten", "Leefmileu",
IF($C424 = "Praet Petra", "Economie",
IF($C424 = "Ragas Sophie", "Ruimte",
IF($C424 = "Rosier Mariel", "Vrije Tijd",
IF($C424 = "Ruimte Provincie Antwerpen", "Ruimte",
IF($C424 = "Sapolaite Justina", "Vrije Tijd",
IF($C424 = "Sonja Geurts", "Extern - Vrije Tijd",
IF($C424 = "Stuer Soraya", "Economie",
IF($C424 = "Toerisme Scheldeland", "Vrije Tijd",
IF($C424 = "Van Daele Gert", "Onderwijs en Educatie",
IF($C424 = "Van Houselt Marleen", "Onderwijs en Educatie",
IF($C424 = "Van Malderen Nele", "Onderwijs en Educatie",
IF($C424 = "Vandendriessche Kathleen", "Vrije Tijd",
IF($C424 = "Vercammen Katrijn", "Ruimte",
IF($C424 = "Wouters Nancy", "Vrije Tijd",
IF($C424 = "Wouters Sarah (PGRM)", "Vrije Tijd",
IF($C424 = "Gatto Duan", "Vrije Tijd",
IF($C424 = "Verhelst Hilde", "Provinciebestuur",
IF($C424 = "de Warande", "Vrije Tijd",
IF($C424 = "Galle Inge", "Onderwijs en Educatie",
IF($C424 = "Verhaert Katleen", "Ruimte",
IF($C424 = "Interreg", "Economie",
IF($C424 = "Maris Sophie", "Leefmileu",
IF($C424 = "Van Grieken Heleen", "Economie",
IF($C424 = "Koninklijk conservatorium Antwerpen", "Vrije Tijd",
IF($C424 = "Art Katleen", "Economie",
IF($C424 = "OS_Redactie_Persbericht", "Provinciebestuur", "?")))))))))))))))))))))))))))))))))))))))))))))))))))</f>
        <v>Vrije Tijd</v>
      </c>
      <c r="J424" s="1" t="str">
        <f>IF($C424 = "Aerts Evelien", "?",
IF($C424 = "Agyei Nena", "zilvermeer",
IF($C424 = "Antwerpen Fietsprovincie", "?",
IF($C424 = "APS Marijke", "?",
IF($C424 = "ART Kathleen", "POM Antwerpen",
IF($C424 = "Brinckman Lobke", "MOS",
IF($C424 = "communicatie@denekker.be", "De Nekker",
IF($C424 = "De Keyzer Anouche", "PGRA",
IF($C424 = "Deman Sabine", "Campus Vesta",
IF($C424 = "D'Haenens Eva", "Arboretum",
IF($C424 = "Dienst Economie (DEIS)", "Economie, innovatie en Samenleving",
IF($C424 = "Dienst Erfgoed", "Erfgoed",
IF($C424 = "Druart Valerie", "?",
IF($C424 = "Gijsbrechts Thalia", "Waterbeleid",
IF($C424 = "Grasso Diana", "Kamp C",
IF($C424 = "Hofkens Dorien", "Zilvermeer",
IF($C424 = "Info (Europa Direct)", "europa",
IF($C424 = "Info (VZW Kempens Landschap)", "Kempens Landschap",
IF($C424 = "Jassime Meeusen", "Interreg",
IF($C424 = "Kabinet van de Gouverneur", "Gouverneur",
IF($C424 = "Kasteel d'Ursel", "Kasteel d'Ursel",
IF($C424 = "Kopop", "Veiligheidsinstituut",
IF($C424 = "Mermans Mieke", "De Warande",
IF($C424 = "Pers Provincie Antwerpen", "?",
IF($C424 = "Pluym Maarten", "Regionale Landschappen",
IF($C424 = "Praet Petra", "Havencentrum",
IF($C424 = "Ragas Sophie", "Erfgoed",
IF($C424 = "Rosier Mariel", "Toerisme Provincie Antwerpen",
IF($C424 = "Ruimte Provincie Antwerpen", "?",
IF($C424 = "Sapolaite Justina", "PGRM",
IF($C424 = "Sonja Geurts", "Kempens Landschap",
IF($C424 = "Stuer Soraya", "?",
IF($C424 = "Toerisme Scheldeland", "Toerisme provincie Antwerpen",
IF($C424 = "Van Daele Gert", "Veiligheidsinstituut",
IF($C424 = "Van Houselt Marleen", "Suske en Wiske",
IF($C424 = "Van Malderen Nele", "?",
IF($C424 = "Vandendriessche Kathleen", "De Schorre",
IF($C424 = "Vercammen Katrijn", "?",
IF($C424 = "Wouters Nancy", "PGRK",
IF($C424 = "Wouters Sarah (PGRM)", "PGRM",
IF($C424 = "Gatto Duan", "PGRA - M - K",
IF($C424 = "Verhelst Hilde", "?",
IF($C424 = "de Warande", "De Warande",
IF($C424 = "Galle Inge", "PITO",
IF($C424 = "Maris Sophie", "Regionale Landschappen",
IF($C424 = "OS_Redactie_Persbericht", "?", "?"))))))))))))))))))))))))))))))))))))))))))))))</f>
        <v>Arboretum</v>
      </c>
      <c r="K424" s="1" t="s">
        <v>652</v>
      </c>
      <c r="L424" s="95">
        <v>43703</v>
      </c>
      <c r="M424" s="65" t="str">
        <f t="shared" si="26"/>
        <v>aug</v>
      </c>
    </row>
    <row r="425" spans="1:13" x14ac:dyDescent="0.25">
      <c r="A425" s="1" t="s">
        <v>601</v>
      </c>
      <c r="B425" s="1" t="str">
        <f t="shared" si="27"/>
        <v>Provincie</v>
      </c>
      <c r="C425" s="1" t="s">
        <v>128</v>
      </c>
      <c r="D425" s="1" t="s">
        <v>534</v>
      </c>
      <c r="E425" s="1" t="s">
        <v>855</v>
      </c>
      <c r="F425" s="1" t="s">
        <v>626</v>
      </c>
      <c r="G425" s="68" t="s">
        <v>626</v>
      </c>
      <c r="H425" s="68" t="s">
        <v>855</v>
      </c>
      <c r="I425" s="1" t="s">
        <v>591</v>
      </c>
      <c r="J425" s="1" t="str">
        <f>IF($C425 = "Aerts Evelien", "?",
IF($C425 = "Agyei Nena", "zilvermeer",
IF($C425 = "Antwerpen Fietsprovincie", "?",
IF($C425 = "APS Marijke", "?",
IF($C425 = "ART Kathleen", "POM Antwerpen",
IF($C425 = "Brinckman Lobke", "MOS",
IF($C425 = "communicatie@denekker.be", "De Nekker",
IF($C425 = "De Keyzer Anouche", "PGRA",
IF($C425 = "Deman Sabine", "Campus Vesta",
IF($C425 = "D'Haenens Eva", "Arboretum",
IF($C425 = "Dienst Economie (DEIS)", "Economie, innovatie en Samenleving",
IF($C425 = "Dienst Erfgoed", "Erfgoed",
IF($C425 = "Druart Valerie", "?",
IF($C425 = "Gijsbrechts Thalia", "Waterbeleid",
IF($C425 = "Grasso Diana", "Kamp C",
IF($C425 = "Hofkens Dorien", "Zilvermeer",
IF($C425 = "Info (Europa Direct)", "europa",
IF($C425 = "Info (VZW Kempens Landschap)", "Kempens Landschap",
IF($C425 = "Jassime Meeusen", "Interreg",
IF($C425 = "Kabinet van de Gouverneur", "Gouverneur",
IF($C425 = "Kasteel d'Ursel", "Kasteel d'Ursel",
IF($C425 = "Kopop", "Veiligheidsinstituut",
IF($C425 = "Mermans Mieke", "De Warande",
IF($C425 = "Pers Provincie Antwerpen", "?",
IF($C425 = "Pluym Maarten", "Regionale Landschappen",
IF($C425 = "Praet Petra", "Havencentrum",
IF($C425 = "Ragas Sophie", "Erfgoed",
IF($C425 = "Rosier Mariel", "Toerisme Provincie Antwerpen",
IF($C425 = "Ruimte Provincie Antwerpen", "?",
IF($C425 = "Sapolaite Justina", "PGRM",
IF($C425 = "Sonja Geurts", "Kempens Landschap",
IF($C425 = "Stuer Soraya", "?",
IF($C425 = "Toerisme Scheldeland", "Toerisme provincie Antwerpen",
IF($C425 = "Van Daele Gert", "Veiligheidsinstituut",
IF($C425 = "Van Houselt Marleen", "Suske en Wiske",
IF($C425 = "Van Malderen Nele", "?",
IF($C425 = "Vandendriessche Kathleen", "De Schorre",
IF($C425 = "Vercammen Katrijn", "?",
IF($C425 = "Wouters Nancy", "PGRK",
IF($C425 = "Wouters Sarah (PGRM)", "PGRM",
IF($C425 = "Gatto Duan", "PGRA - M - K",
IF($C425 = "Verhelst Hilde", "?",
IF($C425 = "de Warande", "De Warande",
IF($C425 = "Galle Inge", "PITO",
IF($C425 = "Maris Sophie", "Regionale Landschappen",
IF($C425 = "OS_Redactie_Persbericht", "?", "?"))))))))))))))))))))))))))))))))))))))))))))))</f>
        <v>Kamp C</v>
      </c>
      <c r="K425" s="1" t="s">
        <v>652</v>
      </c>
      <c r="L425" s="95">
        <v>43704</v>
      </c>
      <c r="M425" s="65" t="str">
        <f t="shared" si="26"/>
        <v>aug</v>
      </c>
    </row>
    <row r="426" spans="1:13" x14ac:dyDescent="0.25">
      <c r="A426" s="1" t="s">
        <v>601</v>
      </c>
      <c r="B426" s="1" t="str">
        <f t="shared" si="27"/>
        <v>Provincie</v>
      </c>
      <c r="C426" s="1" t="s">
        <v>96</v>
      </c>
      <c r="D426" s="1" t="s">
        <v>535</v>
      </c>
      <c r="E426" s="1" t="s">
        <v>855</v>
      </c>
      <c r="F426" s="1" t="s">
        <v>626</v>
      </c>
      <c r="G426" s="68" t="s">
        <v>626</v>
      </c>
      <c r="H426" s="68" t="s">
        <v>626</v>
      </c>
      <c r="I426" s="1" t="str">
        <f>IF($C426 = "Aerts Evelien", "Economie",
IF($C426 = "Agyei Nena", "Vrije Tijd",
IF($C426 = "Antwerpen Fietsprovincie", "Mobilteit",
IF($C426 = "APS Marijke", "Leefmileu",
IF($C426 = "ART Kathleen", "Economie",
IF($C426 = "Brinckman Lobke", "Leefmileu",
IF($C426 = "communicatie@denekker.be", "Vrije Tijd",
IF($C426 = "De Keyzer Anouche", "Vrije Tijd",
IF($C426 = "Deman Sabine", "Onderwijs en Educatie",
IF($C426 = "D'Haenens Eva", "Vrije Tijd",
IF($C426 = "Dienst Economie (DEIS)", "Economie",
IF($C426 = "Dienst Erfgoed", "Ruimte",
IF($C426 = "Druart Valerie", "Provinciebestuur",
IF($C426 = "Gijsbrechts Thalia", "Leefmileu",
IF($C426 = "Grasso Diana", "Leefmileu",
IF($C426 = "Hofkens Dorien", "Vrije Tijd",
IF($C426 = "Info (Europa Direct)", "Economie",
IF($C426 = "Info (VZW Kempens Landschap)", "Vrije Tijd",
IF($C426 = "Jassime Meeusen", "Extern",
IF($C426 = "Kabinet van de Gouverneur", "Provinciebestuur",
IF($C426 = "Kasteel d'Ursel", "Vrije Tijd",
IF($C426 = "Kopop", "Onderwijs en Educatie",
IF($C426 = "Mermans Mieke", "Vrije Tijd",
IF($C426 = "Pers Provincie Antwerpen", "Provinciebestuur",
IF($C426 = "Pluym Maarten", "Leefmileu",
IF($C426 = "Praet Petra", "Economie",
IF($C426 = "Ragas Sophie", "Ruimte",
IF($C426 = "Rosier Mariel", "Vrije Tijd",
IF($C426 = "Ruimte Provincie Antwerpen", "Ruimte",
IF($C426 = "Sapolaite Justina", "Vrije Tijd",
IF($C426 = "Sonja Geurts", "Extern - Vrije Tijd",
IF($C426 = "Stuer Soraya", "Economie",
IF($C426 = "Toerisme Scheldeland", "Vrije Tijd",
IF($C426 = "Van Daele Gert", "Onderwijs en Educatie",
IF($C426 = "Van Houselt Marleen", "Onderwijs en Educatie",
IF($C426 = "Van Malderen Nele", "Onderwijs en Educatie",
IF($C426 = "Vandendriessche Kathleen", "Vrije Tijd",
IF($C426 = "Vercammen Katrijn", "Ruimte",
IF($C426 = "Wouters Nancy", "Vrije Tijd",
IF($C426 = "Wouters Sarah (PGRM)", "Vrije Tijd",
IF($C426 = "Gatto Duan", "Vrije Tijd",
IF($C426 = "Verhelst Hilde", "Provinciebestuur",
IF($C426 = "de Warande", "Vrije Tijd",
IF($C426 = "Galle Inge", "Onderwijs en Educatie",
IF($C426 = "Verhaert Katleen", "Ruimte",
IF($C426 = "Interreg", "Economie",
IF($C426 = "Maris Sophie", "Leefmileu",
IF($C426 = "Van Grieken Heleen", "Economie",
IF($C426 = "Koninklijk conservatorium Antwerpen", "Vrije Tijd",
IF($C426 = "Art Katleen", "Economie",
IF($C426 = "OS_Redactie_Persbericht", "Provinciebestuur", "?")))))))))))))))))))))))))))))))))))))))))))))))))))</f>
        <v>Vrije Tijd</v>
      </c>
      <c r="J426" s="1" t="str">
        <f>IF($C426 = "Aerts Evelien", "?",
IF($C426 = "Agyei Nena", "zilvermeer",
IF($C426 = "Antwerpen Fietsprovincie", "?",
IF($C426 = "APS Marijke", "?",
IF($C426 = "ART Kathleen", "POM Antwerpen",
IF($C426 = "Brinckman Lobke", "MOS",
IF($C426 = "communicatie@denekker.be", "De Nekker",
IF($C426 = "De Keyzer Anouche", "PGRA",
IF($C426 = "Deman Sabine", "Campus Vesta",
IF($C426 = "D'Haenens Eva", "Arboretum",
IF($C426 = "Dienst Economie (DEIS)", "Economie, innovatie en Samenleving",
IF($C426 = "Dienst Erfgoed", "Erfgoed",
IF($C426 = "Druart Valerie", "?",
IF($C426 = "Gijsbrechts Thalia", "Waterbeleid",
IF($C426 = "Grasso Diana", "Kamp C",
IF($C426 = "Hofkens Dorien", "Zilvermeer",
IF($C426 = "Info (Europa Direct)", "europa",
IF($C426 = "Info (VZW Kempens Landschap)", "Kempens Landschap",
IF($C426 = "Jassime Meeusen", "Interreg",
IF($C426 = "Kabinet van de Gouverneur", "Gouverneur",
IF($C426 = "Kasteel d'Ursel", "Kasteel d'Ursel",
IF($C426 = "Kopop", "Veiligheidsinstituut",
IF($C426 = "Mermans Mieke", "De Warande",
IF($C426 = "Pers Provincie Antwerpen", "?",
IF($C426 = "Pluym Maarten", "Regionale Landschappen",
IF($C426 = "Praet Petra", "Havencentrum",
IF($C426 = "Ragas Sophie", "Erfgoed",
IF($C426 = "Rosier Mariel", "Toerisme Provincie Antwerpen",
IF($C426 = "Ruimte Provincie Antwerpen", "?",
IF($C426 = "Sapolaite Justina", "PGRM",
IF($C426 = "Sonja Geurts", "Kempens Landschap",
IF($C426 = "Stuer Soraya", "?",
IF($C426 = "Toerisme Scheldeland", "Toerisme provincie Antwerpen",
IF($C426 = "Van Daele Gert", "Veiligheidsinstituut",
IF($C426 = "Van Houselt Marleen", "Suske en Wiske",
IF($C426 = "Van Malderen Nele", "?",
IF($C426 = "Vandendriessche Kathleen", "De Schorre",
IF($C426 = "Vercammen Katrijn", "?",
IF($C426 = "Wouters Nancy", "PGRK",
IF($C426 = "Wouters Sarah (PGRM)", "PGRM",
IF($C426 = "Gatto Duan", "PGRA - M - K",
IF($C426 = "Verhelst Hilde", "?",
IF($C426 = "de Warande", "De Warande",
IF($C426 = "Galle Inge", "PITO",
IF($C426 = "Maris Sophie", "Regionale Landschappen",
IF($C426 = "OS_Redactie_Persbericht", "?", "?"))))))))))))))))))))))))))))))))))))))))))))))</f>
        <v>Toerisme Provincie Antwerpen</v>
      </c>
      <c r="K426" s="1" t="s">
        <v>653</v>
      </c>
      <c r="L426" s="95">
        <v>43706</v>
      </c>
      <c r="M426" s="65" t="str">
        <f t="shared" si="26"/>
        <v>aug</v>
      </c>
    </row>
    <row r="427" spans="1:13" x14ac:dyDescent="0.25">
      <c r="A427" s="1" t="s">
        <v>601</v>
      </c>
      <c r="B427" s="1" t="str">
        <f t="shared" si="27"/>
        <v>Provincie</v>
      </c>
      <c r="C427" s="1" t="s">
        <v>50</v>
      </c>
      <c r="D427" s="1" t="s">
        <v>538</v>
      </c>
      <c r="E427" s="1" t="s">
        <v>855</v>
      </c>
      <c r="F427" s="1" t="s">
        <v>855</v>
      </c>
      <c r="G427" s="68" t="str">
        <f>IF($F427= "Nee", "Nee",  IF(F427 = "Ja", "?", ""))</f>
        <v>Nee</v>
      </c>
      <c r="H427" s="68" t="s">
        <v>626</v>
      </c>
      <c r="I427" s="1" t="str">
        <f>IF($C427 = "Aerts Evelien", "Economie",
IF($C427 = "Agyei Nena", "Vrije Tijd",
IF($C427 = "Antwerpen Fietsprovincie", "Mobilteit",
IF($C427 = "APS Marijke", "Leefmileu",
IF($C427 = "ART Kathleen", "Economie",
IF($C427 = "Brinckman Lobke", "Leefmileu",
IF($C427 = "communicatie@denekker.be", "Vrije Tijd",
IF($C427 = "De Keyzer Anouche", "Vrije Tijd",
IF($C427 = "Deman Sabine", "Onderwijs en Educatie",
IF($C427 = "D'Haenens Eva", "Vrije Tijd",
IF($C427 = "Dienst Economie (DEIS)", "Economie",
IF($C427 = "Dienst Erfgoed", "Ruimte",
IF($C427 = "Druart Valerie", "Provinciebestuur",
IF($C427 = "Gijsbrechts Thalia", "Leefmileu",
IF($C427 = "Grasso Diana", "Leefmileu",
IF($C427 = "Hofkens Dorien", "Vrije Tijd",
IF($C427 = "Info (Europa Direct)", "Economie",
IF($C427 = "Info (VZW Kempens Landschap)", "Vrije Tijd",
IF($C427 = "Jassime Meeusen", "Extern",
IF($C427 = "Kabinet van de Gouverneur", "Provinciebestuur",
IF($C427 = "Kasteel d'Ursel", "Vrije Tijd",
IF($C427 = "Kopop", "Onderwijs en Educatie",
IF($C427 = "Mermans Mieke", "Vrije Tijd",
IF($C427 = "Pers Provincie Antwerpen", "Provinciebestuur",
IF($C427 = "Pluym Maarten", "Leefmileu",
IF($C427 = "Praet Petra", "Economie",
IF($C427 = "Ragas Sophie", "Ruimte",
IF($C427 = "Rosier Mariel", "Vrije Tijd",
IF($C427 = "Ruimte Provincie Antwerpen", "Ruimte",
IF($C427 = "Sapolaite Justina", "Vrije Tijd",
IF($C427 = "Sonja Geurts", "Extern - Vrije Tijd",
IF($C427 = "Stuer Soraya", "Economie",
IF($C427 = "Toerisme Scheldeland", "Vrije Tijd",
IF($C427 = "Van Daele Gert", "Onderwijs en Educatie",
IF($C427 = "Van Houselt Marleen", "Onderwijs en Educatie",
IF($C427 = "Van Malderen Nele", "Onderwijs en Educatie",
IF($C427 = "Vandendriessche Kathleen", "Vrije Tijd",
IF($C427 = "Vercammen Katrijn", "Ruimte",
IF($C427 = "Wouters Nancy", "Vrije Tijd",
IF($C427 = "Wouters Sarah (PGRM)", "Vrije Tijd",
IF($C427 = "Gatto Duan", "Vrije Tijd",
IF($C427 = "Verhelst Hilde", "Provinciebestuur",
IF($C427 = "de Warande", "Vrije Tijd",
IF($C427 = "Galle Inge", "Onderwijs en Educatie",
IF($C427 = "Verhaert Katleen", "Ruimte",
IF($C427 = "Interreg", "Economie",
IF($C427 = "Maris Sophie", "Leefmileu",
IF($C427 = "Van Grieken Heleen", "Economie",
IF($C427 = "Koninklijk conservatorium Antwerpen", "Vrije Tijd",
IF($C427 = "Art Katleen", "Economie",
IF($C427 = "OS_Redactie_Persbericht", "Provinciebestuur", "?")))))))))))))))))))))))))))))))))))))))))))))))))))</f>
        <v>Economie</v>
      </c>
      <c r="J427" s="1" t="s">
        <v>306</v>
      </c>
      <c r="K427" s="1" t="s">
        <v>653</v>
      </c>
      <c r="L427" s="95">
        <v>43707</v>
      </c>
      <c r="M427" s="65" t="str">
        <f t="shared" si="26"/>
        <v>aug</v>
      </c>
    </row>
    <row r="428" spans="1:13" x14ac:dyDescent="0.25">
      <c r="A428" s="1" t="s">
        <v>601</v>
      </c>
      <c r="B428" s="1" t="str">
        <f t="shared" si="27"/>
        <v>Persdienst</v>
      </c>
      <c r="C428" s="1" t="s">
        <v>22</v>
      </c>
      <c r="D428" s="74" t="s">
        <v>537</v>
      </c>
      <c r="E428" s="1" t="s">
        <v>855</v>
      </c>
      <c r="F428" s="1" t="s">
        <v>626</v>
      </c>
      <c r="G428" s="68" t="s">
        <v>626</v>
      </c>
      <c r="H428" s="68" t="s">
        <v>855</v>
      </c>
      <c r="I428" s="1" t="s">
        <v>593</v>
      </c>
      <c r="J428" s="1" t="s">
        <v>646</v>
      </c>
      <c r="K428" s="1" t="s">
        <v>653</v>
      </c>
      <c r="L428" s="95">
        <v>43707</v>
      </c>
      <c r="M428" s="65" t="str">
        <f t="shared" si="26"/>
        <v>aug</v>
      </c>
    </row>
    <row r="429" spans="1:13" x14ac:dyDescent="0.25">
      <c r="A429" s="1" t="s">
        <v>601</v>
      </c>
      <c r="B429" s="1" t="str">
        <f t="shared" si="27"/>
        <v>Persdienst</v>
      </c>
      <c r="C429" s="4" t="s">
        <v>22</v>
      </c>
      <c r="D429" s="1" t="s">
        <v>536</v>
      </c>
      <c r="E429" s="1" t="s">
        <v>855</v>
      </c>
      <c r="F429" s="1" t="s">
        <v>626</v>
      </c>
      <c r="G429" s="68" t="s">
        <v>855</v>
      </c>
      <c r="H429" s="68" t="s">
        <v>855</v>
      </c>
      <c r="I429" s="1" t="str">
        <f>IF($C429 = "Aerts Evelien", "Economie",
IF($C429 = "Agyei Nena", "Vrije Tijd",
IF($C429 = "Antwerpen Fietsprovincie", "Mobilteit",
IF($C429 = "APS Marijke", "Leefmileu",
IF($C429 = "ART Kathleen", "Economie",
IF($C429 = "Brinckman Lobke", "Leefmileu",
IF($C429 = "communicatie@denekker.be", "Vrije Tijd",
IF($C429 = "De Keyzer Anouche", "Vrije Tijd",
IF($C429 = "Deman Sabine", "Onderwijs en Educatie",
IF($C429 = "D'Haenens Eva", "Vrije Tijd",
IF($C429 = "Dienst Economie (DEIS)", "Economie",
IF($C429 = "Dienst Erfgoed", "Ruimte",
IF($C429 = "Druart Valerie", "Provinciebestuur",
IF($C429 = "Gijsbrechts Thalia", "Leefmileu",
IF($C429 = "Grasso Diana", "Leefmileu",
IF($C429 = "Hofkens Dorien", "Vrije Tijd",
IF($C429 = "Info (Europa Direct)", "Economie",
IF($C429 = "Info (VZW Kempens Landschap)", "Vrije Tijd",
IF($C429 = "Jassime Meeusen", "Extern",
IF($C429 = "Kabinet van de Gouverneur", "Provinciebestuur",
IF($C429 = "Kasteel d'Ursel", "Vrije Tijd",
IF($C429 = "Kopop", "Onderwijs en Educatie",
IF($C429 = "Mermans Mieke", "Vrije Tijd",
IF($C429 = "Pers Provincie Antwerpen", "Provinciebestuur",
IF($C429 = "Pluym Maarten", "Leefmileu",
IF($C429 = "Praet Petra", "Economie",
IF($C429 = "Ragas Sophie", "Ruimte",
IF($C429 = "Rosier Mariel", "Vrije Tijd",
IF($C429 = "Ruimte Provincie Antwerpen", "Ruimte",
IF($C429 = "Sapolaite Justina", "Vrije Tijd",
IF($C429 = "Sonja Geurts", "Extern - Vrije Tijd",
IF($C429 = "Stuer Soraya", "Economie",
IF($C429 = "Toerisme Scheldeland", "Vrije Tijd",
IF($C429 = "Van Daele Gert", "Onderwijs en Educatie",
IF($C429 = "Van Houselt Marleen", "Onderwijs en Educatie",
IF($C429 = "Van Malderen Nele", "Onderwijs en Educatie",
IF($C429 = "Vandendriessche Kathleen", "Vrije Tijd",
IF($C429 = "Vercammen Katrijn", "Ruimte",
IF($C429 = "Wouters Nancy", "Vrije Tijd",
IF($C429 = "Wouters Sarah (PGRM)", "Vrije Tijd",
IF($C429 = "Gatto Duan", "Vrije Tijd",
IF($C429 = "Verhelst Hilde", "Provinciebestuur",
IF($C429 = "de Warande", "Vrije Tijd",
IF($C429 = "Galle Inge", "Onderwijs en Educatie",
IF($C429 = "Verhaert Katleen", "Ruimte",
IF($C429 = "Interreg", "Economie",
IF($C429 = "Maris Sophie", "Leefmileu",
IF($C429 = "Van Grieken Heleen", "Economie",
IF($C429 = "Koninklijk conservatorium Antwerpen", "Vrije Tijd",
IF($C429 = "Art Katleen", "Economie",
IF($C429 = "OS_Redactie_Persbericht", "Provinciebestuur", "?")))))))))))))))))))))))))))))))))))))))))))))))))))</f>
        <v>Provinciebestuur</v>
      </c>
      <c r="J429" s="1" t="s">
        <v>638</v>
      </c>
      <c r="K429" s="1" t="s">
        <v>638</v>
      </c>
      <c r="L429" s="95">
        <v>43707</v>
      </c>
      <c r="M429" s="65" t="str">
        <f t="shared" si="26"/>
        <v>aug</v>
      </c>
    </row>
    <row r="430" spans="1:13" x14ac:dyDescent="0.25">
      <c r="A430" s="1" t="s">
        <v>601</v>
      </c>
      <c r="B430" s="1" t="str">
        <f t="shared" si="27"/>
        <v>Gouverneur</v>
      </c>
      <c r="C430" s="1" t="s">
        <v>13</v>
      </c>
      <c r="D430" s="1" t="s">
        <v>539</v>
      </c>
      <c r="E430" s="1" t="s">
        <v>855</v>
      </c>
      <c r="F430" s="1" t="s">
        <v>626</v>
      </c>
      <c r="G430" s="68" t="s">
        <v>855</v>
      </c>
      <c r="H430" s="68" t="s">
        <v>626</v>
      </c>
      <c r="I430" s="1" t="s">
        <v>644</v>
      </c>
      <c r="J430" s="1" t="s">
        <v>869</v>
      </c>
      <c r="K430" s="1" t="s">
        <v>653</v>
      </c>
      <c r="L430" s="95">
        <v>43710</v>
      </c>
      <c r="M430" s="65" t="str">
        <f t="shared" si="26"/>
        <v>sep</v>
      </c>
    </row>
    <row r="431" spans="1:13" x14ac:dyDescent="0.25">
      <c r="A431" s="1" t="s">
        <v>601</v>
      </c>
      <c r="B431" s="1" t="str">
        <f t="shared" si="27"/>
        <v>Provincie</v>
      </c>
      <c r="C431" s="1" t="s">
        <v>70</v>
      </c>
      <c r="D431" s="12" t="s">
        <v>540</v>
      </c>
      <c r="E431" s="1" t="s">
        <v>626</v>
      </c>
      <c r="F431" s="1" t="s">
        <v>855</v>
      </c>
      <c r="G431" s="68" t="s">
        <v>855</v>
      </c>
      <c r="H431" s="68" t="str">
        <f>IF($F431= "Nee", "Nee",  IF($F431 = "Ja", "?", ""))</f>
        <v>Nee</v>
      </c>
      <c r="I431" s="1" t="s">
        <v>593</v>
      </c>
      <c r="J431" s="1" t="s">
        <v>646</v>
      </c>
      <c r="K431" s="1" t="s">
        <v>11</v>
      </c>
      <c r="L431" s="95">
        <v>43710</v>
      </c>
      <c r="M431" s="65" t="str">
        <f t="shared" si="26"/>
        <v>sep</v>
      </c>
    </row>
    <row r="432" spans="1:13" x14ac:dyDescent="0.25">
      <c r="A432" s="1" t="s">
        <v>601</v>
      </c>
      <c r="B432" s="1" t="str">
        <f t="shared" si="27"/>
        <v>Provincie</v>
      </c>
      <c r="C432" s="1" t="s">
        <v>155</v>
      </c>
      <c r="D432" s="1" t="s">
        <v>541</v>
      </c>
      <c r="E432" s="1" t="s">
        <v>855</v>
      </c>
      <c r="F432" s="1" t="s">
        <v>626</v>
      </c>
      <c r="G432" s="68" t="s">
        <v>855</v>
      </c>
      <c r="H432" s="68" t="s">
        <v>626</v>
      </c>
      <c r="I432" s="1" t="str">
        <f>IF($C432 = "Aerts Evelien", "Economie",
IF($C432 = "Agyei Nena", "Vrije Tijd",
IF($C432 = "Antwerpen Fietsprovincie", "Mobilteit",
IF($C432 = "APS Marijke", "Leefmileu",
IF($C432 = "ART Kathleen", "Economie",
IF($C432 = "Brinckman Lobke", "Leefmileu",
IF($C432 = "communicatie@denekker.be", "Vrije Tijd",
IF($C432 = "De Keyzer Anouche", "Vrije Tijd",
IF($C432 = "Deman Sabine", "Onderwijs en Educatie",
IF($C432 = "D'Haenens Eva", "Vrije Tijd",
IF($C432 = "Dienst Economie (DEIS)", "Economie",
IF($C432 = "Dienst Erfgoed", "Ruimte",
IF($C432 = "Druart Valerie", "Provinciebestuur",
IF($C432 = "Gijsbrechts Thalia", "Leefmileu",
IF($C432 = "Grasso Diana", "Leefmileu",
IF($C432 = "Hofkens Dorien", "Vrije Tijd",
IF($C432 = "Info (Europa Direct)", "Economie",
IF($C432 = "Info (VZW Kempens Landschap)", "Vrije Tijd",
IF($C432 = "Jassime Meeusen", "Extern",
IF($C432 = "Kabinet van de Gouverneur", "Provinciebestuur",
IF($C432 = "Kasteel d'Ursel", "Vrije Tijd",
IF($C432 = "Kopop", "Onderwijs en Educatie",
IF($C432 = "Mermans Mieke", "Vrije Tijd",
IF($C432 = "Pers Provincie Antwerpen", "Provinciebestuur",
IF($C432 = "Pluym Maarten", "Leefmileu",
IF($C432 = "Praet Petra", "Economie",
IF($C432 = "Ragas Sophie", "Ruimte",
IF($C432 = "Rosier Mariel", "Vrije Tijd",
IF($C432 = "Ruimte Provincie Antwerpen", "Ruimte",
IF($C432 = "Sapolaite Justina", "Vrije Tijd",
IF($C432 = "Sonja Geurts", "Extern - Vrije Tijd",
IF($C432 = "Stuer Soraya", "Economie",
IF($C432 = "Toerisme Scheldeland", "Vrije Tijd",
IF($C432 = "Van Daele Gert", "Onderwijs en Educatie",
IF($C432 = "Van Houselt Marleen", "Onderwijs en Educatie",
IF($C432 = "Van Malderen Nele", "Onderwijs en Educatie",
IF($C432 = "Vandendriessche Kathleen", "Vrije Tijd",
IF($C432 = "Vercammen Katrijn", "Ruimte",
IF($C432 = "Wouters Nancy", "Vrije Tijd",
IF($C432 = "Wouters Sarah (PGRM)", "Vrije Tijd",
IF($C432 = "Gatto Duan", "Vrije Tijd",
IF($C432 = "Verhelst Hilde", "Provinciebestuur",
IF($C432 = "de Warande", "Vrije Tijd",
IF($C432 = "Galle Inge", "Onderwijs en Educatie",
IF($C432 = "Verhaert Katleen", "Ruimte",
IF($C432 = "Interreg", "Economie",
IF($C432 = "Maris Sophie", "Leefmileu",
IF($C432 = "Van Grieken Heleen", "Economie",
IF($C432 = "Koninklijk conservatorium Antwerpen", "Vrije Tijd",
IF($C432 = "Art Katleen", "Economie",
IF($C432 = "OS_Redactie_Persbericht", "Provinciebestuur", "?")))))))))))))))))))))))))))))))))))))))))))))))))))</f>
        <v>Ruimte</v>
      </c>
      <c r="J432" s="1" t="s">
        <v>647</v>
      </c>
      <c r="K432" s="1" t="s">
        <v>653</v>
      </c>
      <c r="L432" s="95">
        <v>43710</v>
      </c>
      <c r="M432" s="65" t="str">
        <f t="shared" si="26"/>
        <v>sep</v>
      </c>
    </row>
    <row r="433" spans="1:13" x14ac:dyDescent="0.25">
      <c r="A433" s="1" t="s">
        <v>601</v>
      </c>
      <c r="B433" s="1" t="str">
        <f t="shared" si="27"/>
        <v>Provincie</v>
      </c>
      <c r="C433" s="1" t="s">
        <v>33</v>
      </c>
      <c r="D433" s="1" t="s">
        <v>836</v>
      </c>
      <c r="E433" s="1" t="s">
        <v>855</v>
      </c>
      <c r="F433" s="1" t="s">
        <v>626</v>
      </c>
      <c r="G433" s="68" t="s">
        <v>626</v>
      </c>
      <c r="H433" s="68" t="s">
        <v>855</v>
      </c>
      <c r="I433" s="1" t="str">
        <f>IF($C433 = "Aerts Evelien", "Economie",
IF($C433 = "Agyei Nena", "Vrije Tijd",
IF($C433 = "Antwerpen Fietsprovincie", "Mobilteit",
IF($C433 = "APS Marijke", "Leefmileu",
IF($C433 = "ART Kathleen", "Economie",
IF($C433 = "Brinckman Lobke", "Leefmileu",
IF($C433 = "communicatie@denekker.be", "Vrije Tijd",
IF($C433 = "De Keyzer Anouche", "Vrije Tijd",
IF($C433 = "Deman Sabine", "Onderwijs en Educatie",
IF($C433 = "D'Haenens Eva", "Vrije Tijd",
IF($C433 = "Dienst Economie (DEIS)", "Economie",
IF($C433 = "Dienst Erfgoed", "Ruimte",
IF($C433 = "Druart Valerie", "Provinciebestuur",
IF($C433 = "Gijsbrechts Thalia", "Leefmileu",
IF($C433 = "Grasso Diana", "Leefmileu",
IF($C433 = "Hofkens Dorien", "Vrije Tijd",
IF($C433 = "Info (Europa Direct)", "Economie",
IF($C433 = "Info (VZW Kempens Landschap)", "Vrije Tijd",
IF($C433 = "Jassime Meeusen", "Extern",
IF($C433 = "Kabinet van de Gouverneur", "Provinciebestuur",
IF($C433 = "Kasteel d'Ursel", "Vrije Tijd",
IF($C433 = "Kopop", "Onderwijs en Educatie",
IF($C433 = "Mermans Mieke", "Vrije Tijd",
IF($C433 = "Pers Provincie Antwerpen", "Provinciebestuur",
IF($C433 = "Pluym Maarten", "Leefmileu",
IF($C433 = "Praet Petra", "Economie",
IF($C433 = "Ragas Sophie", "Ruimte",
IF($C433 = "Rosier Mariel", "Vrije Tijd",
IF($C433 = "Ruimte Provincie Antwerpen", "Ruimte",
IF($C433 = "Sapolaite Justina", "Vrije Tijd",
IF($C433 = "Sonja Geurts", "Extern - Vrije Tijd",
IF($C433 = "Stuer Soraya", "Economie",
IF($C433 = "Toerisme Scheldeland", "Vrije Tijd",
IF($C433 = "Van Daele Gert", "Onderwijs en Educatie",
IF($C433 = "Van Houselt Marleen", "Onderwijs en Educatie",
IF($C433 = "Van Malderen Nele", "Onderwijs en Educatie",
IF($C433 = "Vandendriessche Kathleen", "Vrije Tijd",
IF($C433 = "Vercammen Katrijn", "Ruimte",
IF($C433 = "Wouters Nancy", "Vrije Tijd",
IF($C433 = "Wouters Sarah (PGRM)", "Vrije Tijd",
IF($C433 = "Gatto Duan", "Vrije Tijd",
IF($C433 = "Verhelst Hilde", "Provinciebestuur",
IF($C433 = "de Warande", "Vrije Tijd",
IF($C433 = "Galle Inge", "Onderwijs en Educatie",
IF($C433 = "Verhaert Katleen", "Ruimte",
IF($C433 = "Interreg", "Economie",
IF($C433 = "Maris Sophie", "Leefmileu",
IF($C433 = "Van Grieken Heleen", "Economie",
IF($C433 = "Koninklijk conservatorium Antwerpen", "Vrije Tijd",
IF($C433 = "Art Katleen", "Economie",
IF($C433 = "OS_Redactie_Persbericht", "Provinciebestuur", "?")))))))))))))))))))))))))))))))))))))))))))))))))))</f>
        <v>Vrije Tijd</v>
      </c>
      <c r="J433" s="1" t="str">
        <f>IF($C433 = "Aerts Evelien", "?",
IF($C433 = "Agyei Nena", "zilvermeer",
IF($C433 = "Antwerpen Fietsprovincie", "?",
IF($C433 = "APS Marijke", "?",
IF($C433 = "ART Kathleen", "POM Antwerpen",
IF($C433 = "Brinckman Lobke", "MOS",
IF($C433 = "communicatie@denekker.be", "De Nekker",
IF($C433 = "De Keyzer Anouche", "PGRA",
IF($C433 = "Deman Sabine", "Campus Vesta",
IF($C433 = "D'Haenens Eva", "Arboretum",
IF($C433 = "Dienst Economie (DEIS)", "Economie, innovatie en Samenleving",
IF($C433 = "Dienst Erfgoed", "Erfgoed",
IF($C433 = "Druart Valerie", "?",
IF($C433 = "Gijsbrechts Thalia", "Waterbeleid",
IF($C433 = "Grasso Diana", "Kamp C",
IF($C433 = "Hofkens Dorien", "Zilvermeer",
IF($C433 = "Info (Europa Direct)", "europa",
IF($C433 = "Info (VZW Kempens Landschap)", "Kempens Landschap",
IF($C433 = "Jassime Meeusen", "Interreg",
IF($C433 = "Kabinet van de Gouverneur", "Gouverneur",
IF($C433 = "Kasteel d'Ursel", "Kasteel d'Ursel",
IF($C433 = "Kopop", "Veiligheidsinstituut",
IF($C433 = "Mermans Mieke", "De Warande",
IF($C433 = "Pers Provincie Antwerpen", "?",
IF($C433 = "Pluym Maarten", "Regionale Landschappen",
IF($C433 = "Praet Petra", "Havencentrum",
IF($C433 = "Ragas Sophie", "Erfgoed",
IF($C433 = "Rosier Mariel", "Toerisme Provincie Antwerpen",
IF($C433 = "Ruimte Provincie Antwerpen", "?",
IF($C433 = "Sapolaite Justina", "PGRM",
IF($C433 = "Sonja Geurts", "Kempens Landschap",
IF($C433 = "Stuer Soraya", "?",
IF($C433 = "Toerisme Scheldeland", "Toerisme provincie Antwerpen",
IF($C433 = "Van Daele Gert", "Veiligheidsinstituut",
IF($C433 = "Van Houselt Marleen", "Suske en Wiske",
IF($C433 = "Van Malderen Nele", "?",
IF($C433 = "Vandendriessche Kathleen", "De Schorre",
IF($C433 = "Vercammen Katrijn", "?",
IF($C433 = "Wouters Nancy", "PGRK",
IF($C433 = "Wouters Sarah (PGRM)", "PGRM",
IF($C433 = "Gatto Duan", "PGRA - M - K",
IF($C433 = "Verhelst Hilde", "?",
IF($C433 = "de Warande", "De Warande",
IF($C433 = "Galle Inge", "PITO",
IF($C433 = "Maris Sophie", "Regionale Landschappen",
IF($C433 = "OS_Redactie_Persbericht", "?", "?"))))))))))))))))))))))))))))))))))))))))))))))</f>
        <v>PGRA</v>
      </c>
      <c r="K433" s="1" t="s">
        <v>652</v>
      </c>
      <c r="L433" s="95">
        <v>43710</v>
      </c>
      <c r="M433" s="65" t="str">
        <f t="shared" si="26"/>
        <v>sep</v>
      </c>
    </row>
    <row r="434" spans="1:13" x14ac:dyDescent="0.25">
      <c r="A434" s="1" t="s">
        <v>601</v>
      </c>
      <c r="B434" s="1" t="str">
        <f t="shared" si="27"/>
        <v>Provincie</v>
      </c>
      <c r="C434" s="1" t="s">
        <v>18</v>
      </c>
      <c r="D434" s="1" t="s">
        <v>543</v>
      </c>
      <c r="E434" s="1" t="s">
        <v>855</v>
      </c>
      <c r="F434" s="1" t="s">
        <v>626</v>
      </c>
      <c r="G434" s="68" t="s">
        <v>855</v>
      </c>
      <c r="H434" s="68" t="s">
        <v>855</v>
      </c>
      <c r="I434" s="1" t="s">
        <v>591</v>
      </c>
      <c r="J434" s="1" t="str">
        <f>IF($C434 = "Aerts Evelien", "?",
IF($C434 = "Agyei Nena", "zilvermeer",
IF($C434 = "Antwerpen Fietsprovincie", "?",
IF($C434 = "APS Marijke", "?",
IF($C434 = "ART Kathleen", "POM Antwerpen",
IF($C434 = "Brinckman Lobke", "MOS",
IF($C434 = "communicatie@denekker.be", "De Nekker",
IF($C434 = "De Keyzer Anouche", "PGRA",
IF($C434 = "Deman Sabine", "Campus Vesta",
IF($C434 = "D'Haenens Eva", "Arboretum",
IF($C434 = "Dienst Economie (DEIS)", "Economie, innovatie en Samenleving",
IF($C434 = "Dienst Erfgoed", "Erfgoed",
IF($C434 = "Druart Valerie", "?",
IF($C434 = "Gijsbrechts Thalia", "Waterbeleid",
IF($C434 = "Grasso Diana", "Kamp C",
IF($C434 = "Hofkens Dorien", "Zilvermeer",
IF($C434 = "Info (Europa Direct)", "europa",
IF($C434 = "Info (VZW Kempens Landschap)", "Kempens Landschap",
IF($C434 = "Jassime Meeusen", "Interreg",
IF($C434 = "Kabinet van de Gouverneur", "Gouverneur",
IF($C434 = "Kasteel d'Ursel", "Kasteel d'Ursel",
IF($C434 = "Kopop", "Veiligheidsinstituut",
IF($C434 = "Mermans Mieke", "De Warande",
IF($C434 = "Pers Provincie Antwerpen", "?",
IF($C434 = "Pluym Maarten", "Regionale Landschappen",
IF($C434 = "Praet Petra", "Havencentrum",
IF($C434 = "Ragas Sophie", "Erfgoed",
IF($C434 = "Rosier Mariel", "Toerisme Provincie Antwerpen",
IF($C434 = "Ruimte Provincie Antwerpen", "?",
IF($C434 = "Sapolaite Justina", "PGRM",
IF($C434 = "Sonja Geurts", "Kempens Landschap",
IF($C434 = "Stuer Soraya", "?",
IF($C434 = "Toerisme Scheldeland", "Toerisme provincie Antwerpen",
IF($C434 = "Van Daele Gert", "Veiligheidsinstituut",
IF($C434 = "Van Houselt Marleen", "Suske en Wiske",
IF($C434 = "Van Malderen Nele", "?",
IF($C434 = "Vandendriessche Kathleen", "De Schorre",
IF($C434 = "Vercammen Katrijn", "?",
IF($C434 = "Wouters Nancy", "PGRK",
IF($C434 = "Wouters Sarah (PGRM)", "PGRM",
IF($C434 = "Gatto Duan", "PGRA - M - K",
IF($C434 = "Verhelst Hilde", "?",
IF($C434 = "de Warande", "De Warande",
IF($C434 = "Galle Inge", "PITO",
IF($C434 = "Maris Sophie", "Regionale Landschappen",
IF($C434 = "OS_Redactie_Persbericht", "?", "?"))))))))))))))))))))))))))))))))))))))))))))))</f>
        <v>Waterbeleid</v>
      </c>
      <c r="K434" s="1" t="s">
        <v>653</v>
      </c>
      <c r="L434" s="95">
        <v>43711</v>
      </c>
      <c r="M434" s="65" t="str">
        <f t="shared" si="26"/>
        <v>sep</v>
      </c>
    </row>
    <row r="435" spans="1:13" x14ac:dyDescent="0.25">
      <c r="A435" s="1" t="s">
        <v>601</v>
      </c>
      <c r="B435" s="1" t="str">
        <f t="shared" si="27"/>
        <v>Provincie</v>
      </c>
      <c r="C435" s="1" t="s">
        <v>566</v>
      </c>
      <c r="D435" s="1" t="s">
        <v>542</v>
      </c>
      <c r="E435" s="1" t="s">
        <v>855</v>
      </c>
      <c r="F435" s="1" t="s">
        <v>626</v>
      </c>
      <c r="G435" s="68" t="s">
        <v>855</v>
      </c>
      <c r="H435" s="68" t="s">
        <v>855</v>
      </c>
      <c r="I435" s="1" t="str">
        <f>IF($C435 = "Aerts Evelien", "Economie",
IF($C435 = "Agyei Nena", "Vrije Tijd",
IF($C435 = "Antwerpen Fietsprovincie", "Mobilteit",
IF($C435 = "APS Marijke", "Leefmileu",
IF($C435 = "ART Kathleen", "Economie",
IF($C435 = "Brinckman Lobke", "Leefmileu",
IF($C435 = "communicatie@denekker.be", "Vrije Tijd",
IF($C435 = "De Keyzer Anouche", "Vrije Tijd",
IF($C435 = "Deman Sabine", "Onderwijs en Educatie",
IF($C435 = "D'Haenens Eva", "Vrije Tijd",
IF($C435 = "Dienst Economie (DEIS)", "Economie",
IF($C435 = "Dienst Erfgoed", "Ruimte",
IF($C435 = "Druart Valerie", "Provinciebestuur",
IF($C435 = "Gijsbrechts Thalia", "Leefmileu",
IF($C435 = "Grasso Diana", "Leefmileu",
IF($C435 = "Hofkens Dorien", "Vrije Tijd",
IF($C435 = "Info (Europa Direct)", "Economie",
IF($C435 = "Info (VZW Kempens Landschap)", "Vrije Tijd",
IF($C435 = "Jassime Meeusen", "Extern",
IF($C435 = "Kabinet van de Gouverneur", "Provinciebestuur",
IF($C435 = "Kasteel d'Ursel", "Vrije Tijd",
IF($C435 = "Kopop", "Onderwijs en Educatie",
IF($C435 = "Mermans Mieke", "Vrije Tijd",
IF($C435 = "Pers Provincie Antwerpen", "Provinciebestuur",
IF($C435 = "Pluym Maarten", "Leefmileu",
IF($C435 = "Praet Petra", "Economie",
IF($C435 = "Ragas Sophie", "Ruimte",
IF($C435 = "Rosier Mariel", "Vrije Tijd",
IF($C435 = "Ruimte Provincie Antwerpen", "Ruimte",
IF($C435 = "Sapolaite Justina", "Vrije Tijd",
IF($C435 = "Sonja Geurts", "Extern - Vrije Tijd",
IF($C435 = "Stuer Soraya", "Economie",
IF($C435 = "Toerisme Scheldeland", "Vrije Tijd",
IF($C435 = "Van Daele Gert", "Onderwijs en Educatie",
IF($C435 = "Van Houselt Marleen", "Onderwijs en Educatie",
IF($C435 = "Van Malderen Nele", "Onderwijs en Educatie",
IF($C435 = "Vandendriessche Kathleen", "Vrije Tijd",
IF($C435 = "Vercammen Katrijn", "Ruimte",
IF($C435 = "Wouters Nancy", "Vrije Tijd",
IF($C435 = "Wouters Sarah (PGRM)", "Vrije Tijd",
IF($C435 = "Gatto Duan", "Vrije Tijd",
IF($C435 = "Verhelst Hilde", "Provinciebestuur",
IF($C435 = "de Warande", "Vrije Tijd",
IF($C435 = "Galle Inge", "Onderwijs en Educatie",
IF($C435 = "Verhaert Katleen", "Ruimte",
IF($C435 = "Interreg", "Economie",
IF($C435 = "Maris Sophie", "Leefmileu",
IF($C435 = "Van Grieken Heleen", "Economie",
IF($C435 = "Koninklijk conservatorium Antwerpen", "Vrije Tijd",
IF($C435 = "Art Katleen", "Economie",
IF($C435 = "OS_Redactie_Persbericht", "Provinciebestuur", "?")))))))))))))))))))))))))))))))))))))))))))))))))))</f>
        <v>Vrije Tijd</v>
      </c>
      <c r="J435" s="1" t="s">
        <v>35</v>
      </c>
      <c r="K435" s="1" t="s">
        <v>653</v>
      </c>
      <c r="L435" s="95">
        <v>43711</v>
      </c>
      <c r="M435" s="65" t="str">
        <f t="shared" si="26"/>
        <v>sep</v>
      </c>
    </row>
    <row r="436" spans="1:13" x14ac:dyDescent="0.25">
      <c r="A436" s="1" t="s">
        <v>601</v>
      </c>
      <c r="B436" s="1" t="str">
        <f t="shared" si="27"/>
        <v>Provincie</v>
      </c>
      <c r="C436" s="1" t="s">
        <v>566</v>
      </c>
      <c r="D436" s="1" t="s">
        <v>544</v>
      </c>
      <c r="E436" s="1" t="s">
        <v>855</v>
      </c>
      <c r="F436" s="1" t="s">
        <v>626</v>
      </c>
      <c r="G436" s="68" t="s">
        <v>855</v>
      </c>
      <c r="H436" s="68" t="s">
        <v>626</v>
      </c>
      <c r="I436" s="1" t="str">
        <f>IF($C436 = "Aerts Evelien", "Economie",
IF($C436 = "Agyei Nena", "Vrije Tijd",
IF($C436 = "Antwerpen Fietsprovincie", "Mobilteit",
IF($C436 = "APS Marijke", "Leefmileu",
IF($C436 = "ART Kathleen", "Economie",
IF($C436 = "Brinckman Lobke", "Leefmileu",
IF($C436 = "communicatie@denekker.be", "Vrije Tijd",
IF($C436 = "De Keyzer Anouche", "Vrije Tijd",
IF($C436 = "Deman Sabine", "Onderwijs en Educatie",
IF($C436 = "D'Haenens Eva", "Vrije Tijd",
IF($C436 = "Dienst Economie (DEIS)", "Economie",
IF($C436 = "Dienst Erfgoed", "Ruimte",
IF($C436 = "Druart Valerie", "Provinciebestuur",
IF($C436 = "Gijsbrechts Thalia", "Leefmileu",
IF($C436 = "Grasso Diana", "Leefmileu",
IF($C436 = "Hofkens Dorien", "Vrije Tijd",
IF($C436 = "Info (Europa Direct)", "Economie",
IF($C436 = "Info (VZW Kempens Landschap)", "Vrije Tijd",
IF($C436 = "Jassime Meeusen", "Extern",
IF($C436 = "Kabinet van de Gouverneur", "Provinciebestuur",
IF($C436 = "Kasteel d'Ursel", "Vrije Tijd",
IF($C436 = "Kopop", "Onderwijs en Educatie",
IF($C436 = "Mermans Mieke", "Vrije Tijd",
IF($C436 = "Pers Provincie Antwerpen", "Provinciebestuur",
IF($C436 = "Pluym Maarten", "Leefmileu",
IF($C436 = "Praet Petra", "Economie",
IF($C436 = "Ragas Sophie", "Ruimte",
IF($C436 = "Rosier Mariel", "Vrije Tijd",
IF($C436 = "Ruimte Provincie Antwerpen", "Ruimte",
IF($C436 = "Sapolaite Justina", "Vrije Tijd",
IF($C436 = "Sonja Geurts", "Extern - Vrije Tijd",
IF($C436 = "Stuer Soraya", "Economie",
IF($C436 = "Toerisme Scheldeland", "Vrije Tijd",
IF($C436 = "Van Daele Gert", "Onderwijs en Educatie",
IF($C436 = "Van Houselt Marleen", "Onderwijs en Educatie",
IF($C436 = "Van Malderen Nele", "Onderwijs en Educatie",
IF($C436 = "Vandendriessche Kathleen", "Vrije Tijd",
IF($C436 = "Vercammen Katrijn", "Ruimte",
IF($C436 = "Wouters Nancy", "Vrije Tijd",
IF($C436 = "Wouters Sarah (PGRM)", "Vrije Tijd",
IF($C436 = "Gatto Duan", "Vrije Tijd",
IF($C436 = "Verhelst Hilde", "Provinciebestuur",
IF($C436 = "de Warande", "Vrije Tijd",
IF($C436 = "Galle Inge", "Onderwijs en Educatie",
IF($C436 = "Verhaert Katleen", "Ruimte",
IF($C436 = "Interreg", "Economie",
IF($C436 = "Maris Sophie", "Leefmileu",
IF($C436 = "Van Grieken Heleen", "Economie",
IF($C436 = "Koninklijk conservatorium Antwerpen", "Vrije Tijd",
IF($C436 = "Art Katleen", "Economie",
IF($C436 = "OS_Redactie_Persbericht", "Provinciebestuur", "?")))))))))))))))))))))))))))))))))))))))))))))))))))</f>
        <v>Vrije Tijd</v>
      </c>
      <c r="J436" s="1" t="s">
        <v>35</v>
      </c>
      <c r="K436" s="1" t="s">
        <v>653</v>
      </c>
      <c r="L436" s="95">
        <v>43712</v>
      </c>
      <c r="M436" s="65" t="str">
        <f t="shared" si="26"/>
        <v>sep</v>
      </c>
    </row>
    <row r="437" spans="1:13" x14ac:dyDescent="0.25">
      <c r="A437" s="1" t="s">
        <v>601</v>
      </c>
      <c r="B437" s="1" t="s">
        <v>851</v>
      </c>
      <c r="C437" s="1" t="s">
        <v>548</v>
      </c>
      <c r="D437" s="1" t="s">
        <v>547</v>
      </c>
      <c r="E437" s="1" t="s">
        <v>855</v>
      </c>
      <c r="F437" s="1" t="s">
        <v>626</v>
      </c>
      <c r="G437" s="68" t="s">
        <v>626</v>
      </c>
      <c r="H437" s="68" t="s">
        <v>855</v>
      </c>
      <c r="I437" s="1" t="s">
        <v>590</v>
      </c>
      <c r="J437" s="1" t="s">
        <v>648</v>
      </c>
      <c r="K437" s="1" t="s">
        <v>653</v>
      </c>
      <c r="L437" s="95">
        <v>43713</v>
      </c>
      <c r="M437" s="65" t="str">
        <f t="shared" si="26"/>
        <v>sep</v>
      </c>
    </row>
    <row r="438" spans="1:13" x14ac:dyDescent="0.25">
      <c r="A438" s="1" t="s">
        <v>601</v>
      </c>
      <c r="B438" s="1" t="str">
        <f>IF($C438 = "Aerts Evelien", "Provincie",
IF($C438 = "Agyei Nena", "Provincie",
IF($C438 = "Antwerpen Fietsprovincie", "Provincie",
IF($C438 = "APS Marijke", "Provincie",
IF($C438 = "ART Kathleen", "Provincie",
IF($C438 = "Brinckman Lobke", "Provincie",
IF($C438 = "communicatie@denekker.be", "Provincie",
IF($C438 = "De Keyzer Anouche", "Provincie",
IF($C438 = "Deman Sabine", "Provincie",
IF($C438 = "D'Haenens Eva", "Provincie",
IF($C438 = "Dienst Economie (DEIS)", "Provincie",
IF($C438 = "Dienst Erfgoed", "Provincie",
IF($C438 = "Druart Valerie", "Persdienst",
IF($C438 = "Gijsbrechts Thalia", "Provincie",
IF($C438 = "Grasso Diana", "Provincie",
IF($C438 = "Hofkens Dorien", "Provincie",
IF($C438 = "Info (Europa Direct)", "Provincie",
IF($C438 = "Info (VZW Kempens Landschap)", "Provincie",
IF($C438 = "Jassime Meeusen", "Provincie",
IF($C438 = "Kabinet van de Gouverneur", "Gouverneur",
IF($C438 = "Kasteel d'Ursel", "Provincie",
IF($C438 = "Kopop", "Provincie",
IF($C438 = "Mermans Mieke", "Provincie",
IF($C438 = "Pers Provincie Antwerpen", "Persdienst",
IF($C438 = "Pluym Maarten", "Provincie",
IF($C438 = "Praet Petra", "Provincie",
IF($C438 = "Ragas Sophie", "Provincie",
IF($C438 = "Rosier Mariel", "Provincie",
IF($C438 = "Ruimte Provincie Antwerpen", "Provincie",
IF($C438 = "Sapolaite Justina", "Provincie",
IF($C438 = "Sonja Geurts", "Extern",
IF($C438 = "Stuer Soraya", "Provincie",
IF($C438 = "Toerisme Scheldeland", "Provincie",
IF($C438 = "Van Daele Gert", "Provincie",
IF($C438 = "Van Houselt Marleen", "Provincie",
IF($C438 = "Van Malderen Nele", "Provincie",
IF($C438 = "Vandendriessche Kathleen", "Provincie",
IF($C438 = "Vercammen Katrijn", "Provincie",
IF($C438 = "Wouters Nancy", "Provincie",
IF($C438 = "Wouters Sarah (PGRM)", "Provincie",
IF($C438 = "Gatto Duan", "Provincie",
IF($C438 = "Verhelst Hilde", "Persdienst",
IF($C438 = "de Warande", "Provincie",
IF($C438 = "Galle Inge", "Provincie",
IF($C438 = "Verhaert Katleen", "Provincie",
IF($C438 = "Interreg", "Extern",
IF($C438 = "Maris Sophie", "Provincie",
IF($C438 = "Persprovincie", "Provincie",
IF($C438 = "Van Grieken Heleen", "Provincie",
IF($C438 = "Persdienst Oost-Vlaanderen", "Extern",
IF($C438 = "Geerinckx Johny", "Provincie",
IF($C438 = "Van Impe Faye", "Provincie",
IF($C438 = "Koninklijk conservatorium Antwerpen", "Extern",
IF($C438 = "Vvp", "Extern",
IF($C438 = "Art Katleen", "Provincie",
IF($C438 = "Claes Sara", "Gouverneur",
IF($C438 = "OS_Redactie_Persbericht","Extern", "?")))))))))))))))))))))))))))))))))))))))))))))))))))))))))</f>
        <v>Persdienst</v>
      </c>
      <c r="C438" s="1" t="s">
        <v>22</v>
      </c>
      <c r="D438" s="76" t="s">
        <v>546</v>
      </c>
      <c r="E438" s="1" t="s">
        <v>626</v>
      </c>
      <c r="F438" s="1" t="s">
        <v>855</v>
      </c>
      <c r="G438" s="68" t="s">
        <v>855</v>
      </c>
      <c r="H438" s="68" t="str">
        <f>IF($F438= "Nee", "Nee",  IF($F438 = "Ja", "?", ""))</f>
        <v>Nee</v>
      </c>
      <c r="I438" s="1" t="s">
        <v>590</v>
      </c>
      <c r="J438" s="1" t="s">
        <v>306</v>
      </c>
      <c r="K438" s="1" t="s">
        <v>11</v>
      </c>
      <c r="L438" s="95">
        <v>43713</v>
      </c>
      <c r="M438" s="65" t="str">
        <f t="shared" si="26"/>
        <v>sep</v>
      </c>
    </row>
    <row r="439" spans="1:13" x14ac:dyDescent="0.25">
      <c r="A439" s="1" t="s">
        <v>601</v>
      </c>
      <c r="B439" s="1" t="str">
        <f>IF($C439 = "Aerts Evelien", "Provincie",
IF($C439 = "Agyei Nena", "Provincie",
IF($C439 = "Antwerpen Fietsprovincie", "Provincie",
IF($C439 = "APS Marijke", "Provincie",
IF($C439 = "ART Kathleen", "Provincie",
IF($C439 = "Brinckman Lobke", "Provincie",
IF($C439 = "communicatie@denekker.be", "Provincie",
IF($C439 = "De Keyzer Anouche", "Provincie",
IF($C439 = "Deman Sabine", "Provincie",
IF($C439 = "D'Haenens Eva", "Provincie",
IF($C439 = "Dienst Economie (DEIS)", "Provincie",
IF($C439 = "Dienst Erfgoed", "Provincie",
IF($C439 = "Druart Valerie", "Persdienst",
IF($C439 = "Gijsbrechts Thalia", "Provincie",
IF($C439 = "Grasso Diana", "Provincie",
IF($C439 = "Hofkens Dorien", "Provincie",
IF($C439 = "Info (Europa Direct)", "Provincie",
IF($C439 = "Info (VZW Kempens Landschap)", "Provincie",
IF($C439 = "Jassime Meeusen", "Provincie",
IF($C439 = "Kabinet van de Gouverneur", "Gouverneur",
IF($C439 = "Kasteel d'Ursel", "Provincie",
IF($C439 = "Kopop", "Provincie",
IF($C439 = "Mermans Mieke", "Provincie",
IF($C439 = "Pers Provincie Antwerpen", "Persdienst",
IF($C439 = "Pluym Maarten", "Provincie",
IF($C439 = "Praet Petra", "Provincie",
IF($C439 = "Ragas Sophie", "Provincie",
IF($C439 = "Rosier Mariel", "Provincie",
IF($C439 = "Ruimte Provincie Antwerpen", "Provincie",
IF($C439 = "Sapolaite Justina", "Provincie",
IF($C439 = "Sonja Geurts", "Extern",
IF($C439 = "Stuer Soraya", "Provincie",
IF($C439 = "Toerisme Scheldeland", "Provincie",
IF($C439 = "Van Daele Gert", "Provincie",
IF($C439 = "Van Houselt Marleen", "Provincie",
IF($C439 = "Van Malderen Nele", "Provincie",
IF($C439 = "Vandendriessche Kathleen", "Provincie",
IF($C439 = "Vercammen Katrijn", "Provincie",
IF($C439 = "Wouters Nancy", "Provincie",
IF($C439 = "Wouters Sarah (PGRM)", "Provincie",
IF($C439 = "Gatto Duan", "Provincie",
IF($C439 = "Verhelst Hilde", "Persdienst",
IF($C439 = "de Warande", "Provincie",
IF($C439 = "Galle Inge", "Provincie",
IF($C439 = "Verhaert Katleen", "Provincie",
IF($C439 = "Interreg", "Extern",
IF($C439 = "Maris Sophie", "Provincie",
IF($C439 = "Persprovincie", "Provincie",
IF($C439 = "Van Grieken Heleen", "Provincie",
IF($C439 = "Persdienst Oost-Vlaanderen", "Extern",
IF($C439 = "Geerinckx Johny", "Provincie",
IF($C439 = "Van Impe Faye", "Provincie",
IF($C439 = "Koninklijk conservatorium Antwerpen", "Extern",
IF($C439 = "Vvp", "Extern",
IF($C439 = "Art Katleen", "Provincie",
IF($C439 = "Claes Sara", "Gouverneur",
IF($C439 = "OS_Redactie_Persbericht","Extern", "?")))))))))))))))))))))))))))))))))))))))))))))))))))))))))</f>
        <v>Provincie</v>
      </c>
      <c r="C439" s="1" t="s">
        <v>532</v>
      </c>
      <c r="D439" s="1" t="s">
        <v>545</v>
      </c>
      <c r="E439" s="1" t="s">
        <v>855</v>
      </c>
      <c r="F439" s="1" t="s">
        <v>626</v>
      </c>
      <c r="G439" s="68" t="s">
        <v>626</v>
      </c>
      <c r="H439" s="68" t="s">
        <v>855</v>
      </c>
      <c r="I439" s="1" t="s">
        <v>591</v>
      </c>
      <c r="J439" s="1" t="str">
        <f>IF($C439 = "Aerts Evelien", "?",
IF($C439 = "Agyei Nena", "zilvermeer",
IF($C439 = "Antwerpen Fietsprovincie", "?",
IF($C439 = "APS Marijke", "?",
IF($C439 = "ART Kathleen", "POM Antwerpen",
IF($C439 = "Brinckman Lobke", "MOS",
IF($C439 = "communicatie@denekker.be", "De Nekker",
IF($C439 = "De Keyzer Anouche", "PGRA",
IF($C439 = "Deman Sabine", "Campus Vesta",
IF($C439 = "D'Haenens Eva", "Arboretum",
IF($C439 = "Dienst Economie (DEIS)", "Economie, innovatie en Samenleving",
IF($C439 = "Dienst Erfgoed", "Erfgoed",
IF($C439 = "Druart Valerie", "?",
IF($C439 = "Gijsbrechts Thalia", "Waterbeleid",
IF($C439 = "Grasso Diana", "Kamp C",
IF($C439 = "Hofkens Dorien", "Zilvermeer",
IF($C439 = "Info (Europa Direct)", "europa",
IF($C439 = "Info (VZW Kempens Landschap)", "Kempens Landschap",
IF($C439 = "Jassime Meeusen", "Interreg",
IF($C439 = "Kabinet van de Gouverneur", "Gouverneur",
IF($C439 = "Kasteel d'Ursel", "Kasteel d'Ursel",
IF($C439 = "Kopop", "Veiligheidsinstituut",
IF($C439 = "Mermans Mieke", "De Warande",
IF($C439 = "Pers Provincie Antwerpen", "?",
IF($C439 = "Pluym Maarten", "Regionale Landschappen",
IF($C439 = "Praet Petra", "Havencentrum",
IF($C439 = "Ragas Sophie", "Erfgoed",
IF($C439 = "Rosier Mariel", "Toerisme Provincie Antwerpen",
IF($C439 = "Ruimte Provincie Antwerpen", "?",
IF($C439 = "Sapolaite Justina", "PGRM",
IF($C439 = "Sonja Geurts", "Kempens Landschap",
IF($C439 = "Stuer Soraya", "?",
IF($C439 = "Toerisme Scheldeland", "Toerisme provincie Antwerpen",
IF($C439 = "Van Daele Gert", "Veiligheidsinstituut",
IF($C439 = "Van Houselt Marleen", "Suske en Wiske",
IF($C439 = "Van Malderen Nele", "?",
IF($C439 = "Vandendriessche Kathleen", "De Schorre",
IF($C439 = "Vercammen Katrijn", "?",
IF($C439 = "Wouters Nancy", "PGRK",
IF($C439 = "Wouters Sarah (PGRM)", "PGRM",
IF($C439 = "Gatto Duan", "PGRA - M - K",
IF($C439 = "Verhelst Hilde", "?",
IF($C439 = "de Warande", "De Warande",
IF($C439 = "Galle Inge", "PITO",
IF($C439 = "Maris Sophie", "Regionale Landschappen",
IF($C439 = "OS_Redactie_Persbericht", "?", "?"))))))))))))))))))))))))))))))))))))))))))))))</f>
        <v>Regionale Landschappen</v>
      </c>
      <c r="K439" s="1" t="s">
        <v>653</v>
      </c>
      <c r="L439" s="95">
        <v>43713</v>
      </c>
      <c r="M439" s="65" t="str">
        <f t="shared" si="26"/>
        <v>sep</v>
      </c>
    </row>
    <row r="440" spans="1:13" x14ac:dyDescent="0.25">
      <c r="A440" s="1" t="s">
        <v>601</v>
      </c>
      <c r="B440" s="1" t="str">
        <f>IF($C440 = "Aerts Evelien", "Provincie",
IF($C440 = "Agyei Nena", "Provincie",
IF($C440 = "Antwerpen Fietsprovincie", "Provincie",
IF($C440 = "APS Marijke", "Provincie",
IF($C440 = "ART Kathleen", "Provincie",
IF($C440 = "Brinckman Lobke", "Provincie",
IF($C440 = "communicatie@denekker.be", "Provincie",
IF($C440 = "De Keyzer Anouche", "Provincie",
IF($C440 = "Deman Sabine", "Provincie",
IF($C440 = "D'Haenens Eva", "Provincie",
IF($C440 = "Dienst Economie (DEIS)", "Provincie",
IF($C440 = "Dienst Erfgoed", "Provincie",
IF($C440 = "Druart Valerie", "Persdienst",
IF($C440 = "Gijsbrechts Thalia", "Provincie",
IF($C440 = "Grasso Diana", "Provincie",
IF($C440 = "Hofkens Dorien", "Provincie",
IF($C440 = "Info (Europa Direct)", "Provincie",
IF($C440 = "Info (VZW Kempens Landschap)", "Provincie",
IF($C440 = "Jassime Meeusen", "Provincie",
IF($C440 = "Kabinet van de Gouverneur", "Gouverneur",
IF($C440 = "Kasteel d'Ursel", "Provincie",
IF($C440 = "Kopop", "Provincie",
IF($C440 = "Mermans Mieke", "Provincie",
IF($C440 = "Pers Provincie Antwerpen", "Persdienst",
IF($C440 = "Pluym Maarten", "Provincie",
IF($C440 = "Praet Petra", "Provincie",
IF($C440 = "Ragas Sophie", "Provincie",
IF($C440 = "Rosier Mariel", "Provincie",
IF($C440 = "Ruimte Provincie Antwerpen", "Provincie",
IF($C440 = "Sapolaite Justina", "Provincie",
IF($C440 = "Sonja Geurts", "Extern",
IF($C440 = "Stuer Soraya", "Provincie",
IF($C440 = "Toerisme Scheldeland", "Provincie",
IF($C440 = "Van Daele Gert", "Provincie",
IF($C440 = "Van Houselt Marleen", "Provincie",
IF($C440 = "Van Malderen Nele", "Provincie",
IF($C440 = "Vandendriessche Kathleen", "Provincie",
IF($C440 = "Vercammen Katrijn", "Provincie",
IF($C440 = "Wouters Nancy", "Provincie",
IF($C440 = "Wouters Sarah (PGRM)", "Provincie",
IF($C440 = "Gatto Duan", "Provincie",
IF($C440 = "Verhelst Hilde", "Persdienst",
IF($C440 = "de Warande", "Provincie",
IF($C440 = "Galle Inge", "Provincie",
IF($C440 = "Verhaert Katleen", "Provincie",
IF($C440 = "Interreg", "Extern",
IF($C440 = "Maris Sophie", "Provincie",
IF($C440 = "Persprovincie", "Provincie",
IF($C440 = "Van Grieken Heleen", "Provincie",
IF($C440 = "Persdienst Oost-Vlaanderen", "Extern",
IF($C440 = "Geerinckx Johny", "Provincie",
IF($C440 = "Van Impe Faye", "Provincie",
IF($C440 = "Koninklijk conservatorium Antwerpen", "Extern",
IF($C440 = "Vvp", "Extern",
IF($C440 = "Art Katleen", "Provincie",
IF($C440 = "Claes Sara", "Gouverneur",
IF($C440 = "OS_Redactie_Persbericht","Extern", "?")))))))))))))))))))))))))))))))))))))))))))))))))))))))))</f>
        <v>Gouverneur</v>
      </c>
      <c r="C440" s="1" t="s">
        <v>13</v>
      </c>
      <c r="D440" s="1" t="s">
        <v>553</v>
      </c>
      <c r="E440" s="1" t="s">
        <v>855</v>
      </c>
      <c r="F440" s="1" t="s">
        <v>626</v>
      </c>
      <c r="G440" s="68" t="s">
        <v>855</v>
      </c>
      <c r="H440" s="68" t="s">
        <v>855</v>
      </c>
      <c r="I440" s="1" t="s">
        <v>644</v>
      </c>
      <c r="J440" s="1" t="s">
        <v>869</v>
      </c>
      <c r="K440" s="1" t="s">
        <v>653</v>
      </c>
      <c r="L440" s="95">
        <v>43714</v>
      </c>
      <c r="M440" s="65" t="str">
        <f t="shared" si="26"/>
        <v>sep</v>
      </c>
    </row>
    <row r="441" spans="1:13" x14ac:dyDescent="0.25">
      <c r="A441" s="1" t="s">
        <v>601</v>
      </c>
      <c r="B441" s="1" t="str">
        <f>IF($C441 = "Aerts Evelien", "Provincie",
IF($C441 = "Agyei Nena", "Provincie",
IF($C441 = "Antwerpen Fietsprovincie", "Provincie",
IF($C441 = "APS Marijke", "Provincie",
IF($C441 = "ART Kathleen", "Provincie",
IF($C441 = "Brinckman Lobke", "Provincie",
IF($C441 = "communicatie@denekker.be", "Provincie",
IF($C441 = "De Keyzer Anouche", "Provincie",
IF($C441 = "Deman Sabine", "Provincie",
IF($C441 = "D'Haenens Eva", "Provincie",
IF($C441 = "Dienst Economie (DEIS)", "Provincie",
IF($C441 = "Dienst Erfgoed", "Provincie",
IF($C441 = "Druart Valerie", "Persdienst",
IF($C441 = "Gijsbrechts Thalia", "Provincie",
IF($C441 = "Grasso Diana", "Provincie",
IF($C441 = "Hofkens Dorien", "Provincie",
IF($C441 = "Info (Europa Direct)", "Provincie",
IF($C441 = "Info (VZW Kempens Landschap)", "Provincie",
IF($C441 = "Jassime Meeusen", "Provincie",
IF($C441 = "Kabinet van de Gouverneur", "Gouverneur",
IF($C441 = "Kasteel d'Ursel", "Provincie",
IF($C441 = "Kopop", "Provincie",
IF($C441 = "Mermans Mieke", "Provincie",
IF($C441 = "Pers Provincie Antwerpen", "Persdienst",
IF($C441 = "Pluym Maarten", "Provincie",
IF($C441 = "Praet Petra", "Provincie",
IF($C441 = "Ragas Sophie", "Provincie",
IF($C441 = "Rosier Mariel", "Provincie",
IF($C441 = "Ruimte Provincie Antwerpen", "Provincie",
IF($C441 = "Sapolaite Justina", "Provincie",
IF($C441 = "Sonja Geurts", "Extern",
IF($C441 = "Stuer Soraya", "Provincie",
IF($C441 = "Toerisme Scheldeland", "Provincie",
IF($C441 = "Van Daele Gert", "Provincie",
IF($C441 = "Van Houselt Marleen", "Provincie",
IF($C441 = "Van Malderen Nele", "Provincie",
IF($C441 = "Vandendriessche Kathleen", "Provincie",
IF($C441 = "Vercammen Katrijn", "Provincie",
IF($C441 = "Wouters Nancy", "Provincie",
IF($C441 = "Wouters Sarah (PGRM)", "Provincie",
IF($C441 = "Gatto Duan", "Provincie",
IF($C441 = "Verhelst Hilde", "Persdienst",
IF($C441 = "de Warande", "Provincie",
IF($C441 = "Galle Inge", "Provincie",
IF($C441 = "Verhaert Katleen", "Provincie",
IF($C441 = "Interreg", "Extern",
IF($C441 = "Maris Sophie", "Provincie",
IF($C441 = "Persprovincie", "Provincie",
IF($C441 = "Van Grieken Heleen", "Provincie",
IF($C441 = "Persdienst Oost-Vlaanderen", "Extern",
IF($C441 = "Geerinckx Johny", "Provincie",
IF($C441 = "Van Impe Faye", "Provincie",
IF($C441 = "Koninklijk conservatorium Antwerpen", "Extern",
IF($C441 = "Vvp", "Extern",
IF($C441 = "Art Katleen", "Provincie",
IF($C441 = "Claes Sara", "Gouverneur",
IF($C441 = "OS_Redactie_Persbericht","Extern", "?")))))))))))))))))))))))))))))))))))))))))))))))))))))))))</f>
        <v>Provincie</v>
      </c>
      <c r="C441" s="1" t="s">
        <v>70</v>
      </c>
      <c r="D441" s="12" t="s">
        <v>554</v>
      </c>
      <c r="E441" s="1" t="s">
        <v>855</v>
      </c>
      <c r="F441" s="1" t="s">
        <v>626</v>
      </c>
      <c r="G441" s="68" t="s">
        <v>855</v>
      </c>
      <c r="H441" s="68" t="s">
        <v>626</v>
      </c>
      <c r="I441" s="1" t="s">
        <v>593</v>
      </c>
      <c r="J441" s="1" t="s">
        <v>646</v>
      </c>
      <c r="K441" s="1" t="s">
        <v>653</v>
      </c>
      <c r="L441" s="95">
        <v>43714</v>
      </c>
      <c r="M441" s="65" t="str">
        <f t="shared" si="26"/>
        <v>sep</v>
      </c>
    </row>
    <row r="442" spans="1:13" x14ac:dyDescent="0.25">
      <c r="A442" s="1" t="s">
        <v>601</v>
      </c>
      <c r="B442" s="1" t="str">
        <f>IF($C442 = "Aerts Evelien", "Provincie",
IF($C442 = "Agyei Nena", "Provincie",
IF($C442 = "Antwerpen Fietsprovincie", "Provincie",
IF($C442 = "APS Marijke", "Provincie",
IF($C442 = "ART Kathleen", "Provincie",
IF($C442 = "Brinckman Lobke", "Provincie",
IF($C442 = "communicatie@denekker.be", "Provincie",
IF($C442 = "De Keyzer Anouche", "Provincie",
IF($C442 = "Deman Sabine", "Provincie",
IF($C442 = "D'Haenens Eva", "Provincie",
IF($C442 = "Dienst Economie (DEIS)", "Provincie",
IF($C442 = "Dienst Erfgoed", "Provincie",
IF($C442 = "Druart Valerie", "Persdienst",
IF($C442 = "Gijsbrechts Thalia", "Provincie",
IF($C442 = "Grasso Diana", "Provincie",
IF($C442 = "Hofkens Dorien", "Provincie",
IF($C442 = "Info (Europa Direct)", "Provincie",
IF($C442 = "Info (VZW Kempens Landschap)", "Provincie",
IF($C442 = "Jassime Meeusen", "Provincie",
IF($C442 = "Kabinet van de Gouverneur", "Gouverneur",
IF($C442 = "Kasteel d'Ursel", "Provincie",
IF($C442 = "Kopop", "Provincie",
IF($C442 = "Mermans Mieke", "Provincie",
IF($C442 = "Pers Provincie Antwerpen", "Persdienst",
IF($C442 = "Pluym Maarten", "Provincie",
IF($C442 = "Praet Petra", "Provincie",
IF($C442 = "Ragas Sophie", "Provincie",
IF($C442 = "Rosier Mariel", "Provincie",
IF($C442 = "Ruimte Provincie Antwerpen", "Provincie",
IF($C442 = "Sapolaite Justina", "Provincie",
IF($C442 = "Sonja Geurts", "Extern",
IF($C442 = "Stuer Soraya", "Provincie",
IF($C442 = "Toerisme Scheldeland", "Provincie",
IF($C442 = "Van Daele Gert", "Provincie",
IF($C442 = "Van Houselt Marleen", "Provincie",
IF($C442 = "Van Malderen Nele", "Provincie",
IF($C442 = "Vandendriessche Kathleen", "Provincie",
IF($C442 = "Vercammen Katrijn", "Provincie",
IF($C442 = "Wouters Nancy", "Provincie",
IF($C442 = "Wouters Sarah (PGRM)", "Provincie",
IF($C442 = "Gatto Duan", "Provincie",
IF($C442 = "Verhelst Hilde", "Persdienst",
IF($C442 = "de Warande", "Provincie",
IF($C442 = "Galle Inge", "Provincie",
IF($C442 = "Verhaert Katleen", "Provincie",
IF($C442 = "Interreg", "Extern",
IF($C442 = "Maris Sophie", "Provincie",
IF($C442 = "Persprovincie", "Provincie",
IF($C442 = "Van Grieken Heleen", "Provincie",
IF($C442 = "Persdienst Oost-Vlaanderen", "Extern",
IF($C442 = "Geerinckx Johny", "Provincie",
IF($C442 = "Van Impe Faye", "Provincie",
IF($C442 = "Koninklijk conservatorium Antwerpen", "Extern",
IF($C442 = "Vvp", "Extern",
IF($C442 = "Art Katleen", "Provincie",
IF($C442 = "Claes Sara", "Gouverneur",
IF($C442 = "OS_Redactie_Persbericht","Extern", "?")))))))))))))))))))))))))))))))))))))))))))))))))))))))))</f>
        <v>Persdienst</v>
      </c>
      <c r="C442" s="1" t="s">
        <v>22</v>
      </c>
      <c r="D442" s="1" t="s">
        <v>551</v>
      </c>
      <c r="E442" s="1" t="s">
        <v>855</v>
      </c>
      <c r="F442" s="1" t="s">
        <v>626</v>
      </c>
      <c r="G442" s="68" t="s">
        <v>626</v>
      </c>
      <c r="H442" s="68" t="s">
        <v>855</v>
      </c>
      <c r="I442" s="1" t="s">
        <v>594</v>
      </c>
      <c r="J442" s="1" t="s">
        <v>640</v>
      </c>
      <c r="K442" s="1" t="s">
        <v>653</v>
      </c>
      <c r="L442" s="95">
        <v>43714</v>
      </c>
      <c r="M442" s="65" t="str">
        <f t="shared" si="26"/>
        <v>sep</v>
      </c>
    </row>
    <row r="443" spans="1:13" x14ac:dyDescent="0.25">
      <c r="A443" s="1" t="s">
        <v>601</v>
      </c>
      <c r="B443" s="1" t="s">
        <v>852</v>
      </c>
      <c r="C443" s="1" t="s">
        <v>556</v>
      </c>
      <c r="D443" s="13" t="s">
        <v>555</v>
      </c>
      <c r="E443" s="1" t="s">
        <v>855</v>
      </c>
      <c r="F443" s="1" t="s">
        <v>626</v>
      </c>
      <c r="G443" s="68" t="str">
        <f>IF($F443= "Nee", "Nee",  IF(F443 = "Ja", "?", ""))</f>
        <v>?</v>
      </c>
      <c r="H443" s="68" t="s">
        <v>855</v>
      </c>
      <c r="I443" s="1" t="s">
        <v>594</v>
      </c>
      <c r="J443" s="1" t="s">
        <v>640</v>
      </c>
      <c r="K443" s="1" t="s">
        <v>653</v>
      </c>
      <c r="L443" s="95">
        <v>43714</v>
      </c>
      <c r="M443" s="65" t="str">
        <f t="shared" si="26"/>
        <v>sep</v>
      </c>
    </row>
    <row r="444" spans="1:13" x14ac:dyDescent="0.25">
      <c r="A444" s="1" t="s">
        <v>601</v>
      </c>
      <c r="B444" s="1" t="str">
        <f>IF($C444 = "Aerts Evelien", "Provincie",
IF($C444 = "Agyei Nena", "Provincie",
IF($C444 = "Antwerpen Fietsprovincie", "Provincie",
IF($C444 = "APS Marijke", "Provincie",
IF($C444 = "ART Kathleen", "Provincie",
IF($C444 = "Brinckman Lobke", "Provincie",
IF($C444 = "communicatie@denekker.be", "Provincie",
IF($C444 = "De Keyzer Anouche", "Provincie",
IF($C444 = "Deman Sabine", "Provincie",
IF($C444 = "D'Haenens Eva", "Provincie",
IF($C444 = "Dienst Economie (DEIS)", "Provincie",
IF($C444 = "Dienst Erfgoed", "Provincie",
IF($C444 = "Druart Valerie", "Persdienst",
IF($C444 = "Gijsbrechts Thalia", "Provincie",
IF($C444 = "Grasso Diana", "Provincie",
IF($C444 = "Hofkens Dorien", "Provincie",
IF($C444 = "Info (Europa Direct)", "Provincie",
IF($C444 = "Info (VZW Kempens Landschap)", "Provincie",
IF($C444 = "Jassime Meeusen", "Provincie",
IF($C444 = "Kabinet van de Gouverneur", "Gouverneur",
IF($C444 = "Kasteel d'Ursel", "Provincie",
IF($C444 = "Kopop", "Provincie",
IF($C444 = "Mermans Mieke", "Provincie",
IF($C444 = "Pers Provincie Antwerpen", "Persdienst",
IF($C444 = "Pluym Maarten", "Provincie",
IF($C444 = "Praet Petra", "Provincie",
IF($C444 = "Ragas Sophie", "Provincie",
IF($C444 = "Rosier Mariel", "Provincie",
IF($C444 = "Ruimte Provincie Antwerpen", "Provincie",
IF($C444 = "Sapolaite Justina", "Provincie",
IF($C444 = "Sonja Geurts", "Extern",
IF($C444 = "Stuer Soraya", "Provincie",
IF($C444 = "Toerisme Scheldeland", "Provincie",
IF($C444 = "Van Daele Gert", "Provincie",
IF($C444 = "Van Houselt Marleen", "Provincie",
IF($C444 = "Van Malderen Nele", "Provincie",
IF($C444 = "Vandendriessche Kathleen", "Provincie",
IF($C444 = "Vercammen Katrijn", "Provincie",
IF($C444 = "Wouters Nancy", "Provincie",
IF($C444 = "Wouters Sarah (PGRM)", "Provincie",
IF($C444 = "Gatto Duan", "Provincie",
IF($C444 = "Verhelst Hilde", "Persdienst",
IF($C444 = "de Warande", "Provincie",
IF($C444 = "Galle Inge", "Provincie",
IF($C444 = "Verhaert Katleen", "Provincie",
IF($C444 = "Interreg", "Extern",
IF($C444 = "Maris Sophie", "Provincie",
IF($C444 = "Persprovincie", "Provincie",
IF($C444 = "Van Grieken Heleen", "Provincie",
IF($C444 = "Persdienst Oost-Vlaanderen", "Extern",
IF($C444 = "Geerinckx Johny", "Provincie",
IF($C444 = "Van Impe Faye", "Provincie",
IF($C444 = "Koninklijk conservatorium Antwerpen", "Extern",
IF($C444 = "Vvp", "Extern",
IF($C444 = "Art Katleen", "Provincie",
IF($C444 = "Claes Sara", "Gouverneur",
IF($C444 = "OS_Redactie_Persbericht","Extern", "?")))))))))))))))))))))))))))))))))))))))))))))))))))))))))</f>
        <v>Persdienst</v>
      </c>
      <c r="C444" s="4" t="s">
        <v>22</v>
      </c>
      <c r="D444" s="1" t="s">
        <v>552</v>
      </c>
      <c r="E444" s="1" t="s">
        <v>855</v>
      </c>
      <c r="F444" s="1" t="s">
        <v>626</v>
      </c>
      <c r="G444" s="68" t="s">
        <v>855</v>
      </c>
      <c r="H444" s="68" t="s">
        <v>855</v>
      </c>
      <c r="I444" s="1" t="str">
        <f>IF($C444 = "Aerts Evelien", "Economie",
IF($C444 = "Agyei Nena", "Vrije Tijd",
IF($C444 = "Antwerpen Fietsprovincie", "Mobilteit",
IF($C444 = "APS Marijke", "Leefmileu",
IF($C444 = "ART Kathleen", "Economie",
IF($C444 = "Brinckman Lobke", "Leefmileu",
IF($C444 = "communicatie@denekker.be", "Vrije Tijd",
IF($C444 = "De Keyzer Anouche", "Vrije Tijd",
IF($C444 = "Deman Sabine", "Onderwijs en Educatie",
IF($C444 = "D'Haenens Eva", "Vrije Tijd",
IF($C444 = "Dienst Economie (DEIS)", "Economie",
IF($C444 = "Dienst Erfgoed", "Ruimte",
IF($C444 = "Druart Valerie", "Provinciebestuur",
IF($C444 = "Gijsbrechts Thalia", "Leefmileu",
IF($C444 = "Grasso Diana", "Leefmileu",
IF($C444 = "Hofkens Dorien", "Vrije Tijd",
IF($C444 = "Info (Europa Direct)", "Economie",
IF($C444 = "Info (VZW Kempens Landschap)", "Vrije Tijd",
IF($C444 = "Jassime Meeusen", "Extern",
IF($C444 = "Kabinet van de Gouverneur", "Provinciebestuur",
IF($C444 = "Kasteel d'Ursel", "Vrije Tijd",
IF($C444 = "Kopop", "Onderwijs en Educatie",
IF($C444 = "Mermans Mieke", "Vrije Tijd",
IF($C444 = "Pers Provincie Antwerpen", "Provinciebestuur",
IF($C444 = "Pluym Maarten", "Leefmileu",
IF($C444 = "Praet Petra", "Economie",
IF($C444 = "Ragas Sophie", "Ruimte",
IF($C444 = "Rosier Mariel", "Vrije Tijd",
IF($C444 = "Ruimte Provincie Antwerpen", "Ruimte",
IF($C444 = "Sapolaite Justina", "Vrije Tijd",
IF($C444 = "Sonja Geurts", "Extern - Vrije Tijd",
IF($C444 = "Stuer Soraya", "Economie",
IF($C444 = "Toerisme Scheldeland", "Vrije Tijd",
IF($C444 = "Van Daele Gert", "Onderwijs en Educatie",
IF($C444 = "Van Houselt Marleen", "Onderwijs en Educatie",
IF($C444 = "Van Malderen Nele", "Onderwijs en Educatie",
IF($C444 = "Vandendriessche Kathleen", "Vrije Tijd",
IF($C444 = "Vercammen Katrijn", "Ruimte",
IF($C444 = "Wouters Nancy", "Vrije Tijd",
IF($C444 = "Wouters Sarah (PGRM)", "Vrije Tijd",
IF($C444 = "Gatto Duan", "Vrije Tijd",
IF($C444 = "Verhelst Hilde", "Provinciebestuur",
IF($C444 = "de Warande", "Vrije Tijd",
IF($C444 = "Galle Inge", "Onderwijs en Educatie",
IF($C444 = "Verhaert Katleen", "Ruimte",
IF($C444 = "Interreg", "Economie",
IF($C444 = "Maris Sophie", "Leefmileu",
IF($C444 = "Van Grieken Heleen", "Economie",
IF($C444 = "Koninklijk conservatorium Antwerpen", "Vrije Tijd",
IF($C444 = "Art Katleen", "Economie",
IF($C444 = "OS_Redactie_Persbericht", "Provinciebestuur", "?")))))))))))))))))))))))))))))))))))))))))))))))))))</f>
        <v>Provinciebestuur</v>
      </c>
      <c r="J444" s="1" t="s">
        <v>638</v>
      </c>
      <c r="K444" s="1" t="s">
        <v>638</v>
      </c>
      <c r="L444" s="95">
        <v>43714</v>
      </c>
      <c r="M444" s="65" t="str">
        <f t="shared" si="26"/>
        <v>sep</v>
      </c>
    </row>
    <row r="445" spans="1:13" x14ac:dyDescent="0.25">
      <c r="A445" s="1" t="s">
        <v>601</v>
      </c>
      <c r="B445" s="1" t="s">
        <v>851</v>
      </c>
      <c r="C445" s="1" t="s">
        <v>550</v>
      </c>
      <c r="D445" s="1" t="s">
        <v>549</v>
      </c>
      <c r="E445" s="1" t="s">
        <v>855</v>
      </c>
      <c r="F445" s="1" t="s">
        <v>626</v>
      </c>
      <c r="G445" s="68" t="s">
        <v>855</v>
      </c>
      <c r="H445" s="68" t="s">
        <v>626</v>
      </c>
      <c r="I445" s="1" t="s">
        <v>597</v>
      </c>
      <c r="J445" s="1" t="s">
        <v>73</v>
      </c>
      <c r="K445" s="1" t="s">
        <v>11</v>
      </c>
      <c r="L445" s="95">
        <v>43714</v>
      </c>
      <c r="M445" s="65" t="str">
        <f t="shared" si="26"/>
        <v>sep</v>
      </c>
    </row>
    <row r="446" spans="1:13" x14ac:dyDescent="0.25">
      <c r="A446" s="1" t="s">
        <v>601</v>
      </c>
      <c r="B446" s="1" t="str">
        <f>IF($C446 = "Aerts Evelien", "Provincie",
IF($C446 = "Agyei Nena", "Provincie",
IF($C446 = "Antwerpen Fietsprovincie", "Provincie",
IF($C446 = "APS Marijke", "Provincie",
IF($C446 = "ART Kathleen", "Provincie",
IF($C446 = "Brinckman Lobke", "Provincie",
IF($C446 = "communicatie@denekker.be", "Provincie",
IF($C446 = "De Keyzer Anouche", "Provincie",
IF($C446 = "Deman Sabine", "Provincie",
IF($C446 = "D'Haenens Eva", "Provincie",
IF($C446 = "Dienst Economie (DEIS)", "Provincie",
IF($C446 = "Dienst Erfgoed", "Provincie",
IF($C446 = "Druart Valerie", "Persdienst",
IF($C446 = "Gijsbrechts Thalia", "Provincie",
IF($C446 = "Grasso Diana", "Provincie",
IF($C446 = "Hofkens Dorien", "Provincie",
IF($C446 = "Info (Europa Direct)", "Provincie",
IF($C446 = "Info (VZW Kempens Landschap)", "Provincie",
IF($C446 = "Jassime Meeusen", "Provincie",
IF($C446 = "Kabinet van de Gouverneur", "Gouverneur",
IF($C446 = "Kasteel d'Ursel", "Provincie",
IF($C446 = "Kopop", "Provincie",
IF($C446 = "Mermans Mieke", "Provincie",
IF($C446 = "Pers Provincie Antwerpen", "Persdienst",
IF($C446 = "Pluym Maarten", "Provincie",
IF($C446 = "Praet Petra", "Provincie",
IF($C446 = "Ragas Sophie", "Provincie",
IF($C446 = "Rosier Mariel", "Provincie",
IF($C446 = "Ruimte Provincie Antwerpen", "Provincie",
IF($C446 = "Sapolaite Justina", "Provincie",
IF($C446 = "Sonja Geurts", "Extern",
IF($C446 = "Stuer Soraya", "Provincie",
IF($C446 = "Toerisme Scheldeland", "Provincie",
IF($C446 = "Van Daele Gert", "Provincie",
IF($C446 = "Van Houselt Marleen", "Provincie",
IF($C446 = "Van Malderen Nele", "Provincie",
IF($C446 = "Vandendriessche Kathleen", "Provincie",
IF($C446 = "Vercammen Katrijn", "Provincie",
IF($C446 = "Wouters Nancy", "Provincie",
IF($C446 = "Wouters Sarah (PGRM)", "Provincie",
IF($C446 = "Gatto Duan", "Provincie",
IF($C446 = "Verhelst Hilde", "Persdienst",
IF($C446 = "de Warande", "Provincie",
IF($C446 = "Galle Inge", "Provincie",
IF($C446 = "Verhaert Katleen", "Provincie",
IF($C446 = "Interreg", "Extern",
IF($C446 = "Maris Sophie", "Provincie",
IF($C446 = "Persprovincie", "Provincie",
IF($C446 = "Van Grieken Heleen", "Provincie",
IF($C446 = "Persdienst Oost-Vlaanderen", "Extern",
IF($C446 = "Geerinckx Johny", "Provincie",
IF($C446 = "Van Impe Faye", "Provincie",
IF($C446 = "Koninklijk conservatorium Antwerpen", "Extern",
IF($C446 = "Vvp", "Extern",
IF($C446 = "Art Katleen", "Provincie",
IF($C446 = "Claes Sara", "Gouverneur",
IF($C446 = "OS_Redactie_Persbericht","Extern", "?")))))))))))))))))))))))))))))))))))))))))))))))))))))))))</f>
        <v>Persdienst</v>
      </c>
      <c r="C446" s="1" t="s">
        <v>84</v>
      </c>
      <c r="D446" s="76" t="s">
        <v>557</v>
      </c>
      <c r="E446" s="1" t="s">
        <v>855</v>
      </c>
      <c r="F446" s="1" t="s">
        <v>626</v>
      </c>
      <c r="G446" s="68" t="s">
        <v>855</v>
      </c>
      <c r="H446" s="68" t="s">
        <v>855</v>
      </c>
      <c r="I446" s="1" t="s">
        <v>590</v>
      </c>
      <c r="J446" s="1" t="s">
        <v>637</v>
      </c>
      <c r="K446" s="1" t="s">
        <v>653</v>
      </c>
      <c r="L446" s="95">
        <v>43717</v>
      </c>
      <c r="M446" s="65" t="str">
        <f t="shared" si="26"/>
        <v>sep</v>
      </c>
    </row>
    <row r="447" spans="1:13" x14ac:dyDescent="0.25">
      <c r="A447" s="1" t="s">
        <v>601</v>
      </c>
      <c r="B447" s="1" t="str">
        <f>IF($C447 = "Aerts Evelien", "Provincie",
IF($C447 = "Agyei Nena", "Provincie",
IF($C447 = "Antwerpen Fietsprovincie", "Provincie",
IF($C447 = "APS Marijke", "Provincie",
IF($C447 = "ART Kathleen", "Provincie",
IF($C447 = "Brinckman Lobke", "Provincie",
IF($C447 = "communicatie@denekker.be", "Provincie",
IF($C447 = "De Keyzer Anouche", "Provincie",
IF($C447 = "Deman Sabine", "Provincie",
IF($C447 = "D'Haenens Eva", "Provincie",
IF($C447 = "Dienst Economie (DEIS)", "Provincie",
IF($C447 = "Dienst Erfgoed", "Provincie",
IF($C447 = "Druart Valerie", "Persdienst",
IF($C447 = "Gijsbrechts Thalia", "Provincie",
IF($C447 = "Grasso Diana", "Provincie",
IF($C447 = "Hofkens Dorien", "Provincie",
IF($C447 = "Info (Europa Direct)", "Provincie",
IF($C447 = "Info (VZW Kempens Landschap)", "Provincie",
IF($C447 = "Jassime Meeusen", "Provincie",
IF($C447 = "Kabinet van de Gouverneur", "Gouverneur",
IF($C447 = "Kasteel d'Ursel", "Provincie",
IF($C447 = "Kopop", "Provincie",
IF($C447 = "Mermans Mieke", "Provincie",
IF($C447 = "Pers Provincie Antwerpen", "Persdienst",
IF($C447 = "Pluym Maarten", "Provincie",
IF($C447 = "Praet Petra", "Provincie",
IF($C447 = "Ragas Sophie", "Provincie",
IF($C447 = "Rosier Mariel", "Provincie",
IF($C447 = "Ruimte Provincie Antwerpen", "Provincie",
IF($C447 = "Sapolaite Justina", "Provincie",
IF($C447 = "Sonja Geurts", "Extern",
IF($C447 = "Stuer Soraya", "Provincie",
IF($C447 = "Toerisme Scheldeland", "Provincie",
IF($C447 = "Van Daele Gert", "Provincie",
IF($C447 = "Van Houselt Marleen", "Provincie",
IF($C447 = "Van Malderen Nele", "Provincie",
IF($C447 = "Vandendriessche Kathleen", "Provincie",
IF($C447 = "Vercammen Katrijn", "Provincie",
IF($C447 = "Wouters Nancy", "Provincie",
IF($C447 = "Wouters Sarah (PGRM)", "Provincie",
IF($C447 = "Gatto Duan", "Provincie",
IF($C447 = "Verhelst Hilde", "Persdienst",
IF($C447 = "de Warande", "Provincie",
IF($C447 = "Galle Inge", "Provincie",
IF($C447 = "Verhaert Katleen", "Provincie",
IF($C447 = "Interreg", "Extern",
IF($C447 = "Maris Sophie", "Provincie",
IF($C447 = "Persprovincie", "Provincie",
IF($C447 = "Van Grieken Heleen", "Provincie",
IF($C447 = "Persdienst Oost-Vlaanderen", "Extern",
IF($C447 = "Geerinckx Johny", "Provincie",
IF($C447 = "Van Impe Faye", "Provincie",
IF($C447 = "Koninklijk conservatorium Antwerpen", "Extern",
IF($C447 = "Vvp", "Extern",
IF($C447 = "Art Katleen", "Provincie",
IF($C447 = "Claes Sara", "Gouverneur",
IF($C447 = "OS_Redactie_Persbericht","Extern", "?")))))))))))))))))))))))))))))))))))))))))))))))))))))))))</f>
        <v>Provincie</v>
      </c>
      <c r="C447" s="1" t="s">
        <v>33</v>
      </c>
      <c r="D447" s="1" t="s">
        <v>837</v>
      </c>
      <c r="E447" s="1" t="s">
        <v>855</v>
      </c>
      <c r="F447" s="1" t="s">
        <v>855</v>
      </c>
      <c r="G447" s="68" t="str">
        <f>IF($F447= "Nee", "Nee",  IF(F447 = "Ja", "?", ""))</f>
        <v>Nee</v>
      </c>
      <c r="H447" s="68" t="s">
        <v>855</v>
      </c>
      <c r="I447" s="1" t="str">
        <f>IF($C447 = "Aerts Evelien", "Economie",
IF($C447 = "Agyei Nena", "Vrije Tijd",
IF($C447 = "Antwerpen Fietsprovincie", "Mobilteit",
IF($C447 = "APS Marijke", "Leefmileu",
IF($C447 = "ART Kathleen", "Economie",
IF($C447 = "Brinckman Lobke", "Leefmileu",
IF($C447 = "communicatie@denekker.be", "Vrije Tijd",
IF($C447 = "De Keyzer Anouche", "Vrije Tijd",
IF($C447 = "Deman Sabine", "Onderwijs en Educatie",
IF($C447 = "D'Haenens Eva", "Vrije Tijd",
IF($C447 = "Dienst Economie (DEIS)", "Economie",
IF($C447 = "Dienst Erfgoed", "Ruimte",
IF($C447 = "Druart Valerie", "Provinciebestuur",
IF($C447 = "Gijsbrechts Thalia", "Leefmileu",
IF($C447 = "Grasso Diana", "Leefmileu",
IF($C447 = "Hofkens Dorien", "Vrije Tijd",
IF($C447 = "Info (Europa Direct)", "Economie",
IF($C447 = "Info (VZW Kempens Landschap)", "Vrije Tijd",
IF($C447 = "Jassime Meeusen", "Extern",
IF($C447 = "Kabinet van de Gouverneur", "Provinciebestuur",
IF($C447 = "Kasteel d'Ursel", "Vrije Tijd",
IF($C447 = "Kopop", "Onderwijs en Educatie",
IF($C447 = "Mermans Mieke", "Vrije Tijd",
IF($C447 = "Pers Provincie Antwerpen", "Provinciebestuur",
IF($C447 = "Pluym Maarten", "Leefmileu",
IF($C447 = "Praet Petra", "Economie",
IF($C447 = "Ragas Sophie", "Ruimte",
IF($C447 = "Rosier Mariel", "Vrije Tijd",
IF($C447 = "Ruimte Provincie Antwerpen", "Ruimte",
IF($C447 = "Sapolaite Justina", "Vrije Tijd",
IF($C447 = "Sonja Geurts", "Extern - Vrije Tijd",
IF($C447 = "Stuer Soraya", "Economie",
IF($C447 = "Toerisme Scheldeland", "Vrije Tijd",
IF($C447 = "Van Daele Gert", "Onderwijs en Educatie",
IF($C447 = "Van Houselt Marleen", "Onderwijs en Educatie",
IF($C447 = "Van Malderen Nele", "Onderwijs en Educatie",
IF($C447 = "Vandendriessche Kathleen", "Vrije Tijd",
IF($C447 = "Vercammen Katrijn", "Ruimte",
IF($C447 = "Wouters Nancy", "Vrije Tijd",
IF($C447 = "Wouters Sarah (PGRM)", "Vrije Tijd",
IF($C447 = "Gatto Duan", "Vrije Tijd",
IF($C447 = "Verhelst Hilde", "Provinciebestuur",
IF($C447 = "de Warande", "Vrije Tijd",
IF($C447 = "Galle Inge", "Onderwijs en Educatie",
IF($C447 = "Verhaert Katleen", "Ruimte",
IF($C447 = "Interreg", "Economie",
IF($C447 = "Maris Sophie", "Leefmileu",
IF($C447 = "Van Grieken Heleen", "Economie",
IF($C447 = "Koninklijk conservatorium Antwerpen", "Vrije Tijd",
IF($C447 = "Art Katleen", "Economie",
IF($C447 = "OS_Redactie_Persbericht", "Provinciebestuur", "?")))))))))))))))))))))))))))))))))))))))))))))))))))</f>
        <v>Vrije Tijd</v>
      </c>
      <c r="J447" s="1" t="str">
        <f>IF($C447 = "Aerts Evelien", "?",
IF($C447 = "Agyei Nena", "zilvermeer",
IF($C447 = "Antwerpen Fietsprovincie", "?",
IF($C447 = "APS Marijke", "?",
IF($C447 = "ART Kathleen", "POM Antwerpen",
IF($C447 = "Brinckman Lobke", "MOS",
IF($C447 = "communicatie@denekker.be", "De Nekker",
IF($C447 = "De Keyzer Anouche", "PGRA",
IF($C447 = "Deman Sabine", "Campus Vesta",
IF($C447 = "D'Haenens Eva", "Arboretum",
IF($C447 = "Dienst Economie (DEIS)", "Economie, innovatie en Samenleving",
IF($C447 = "Dienst Erfgoed", "Erfgoed",
IF($C447 = "Druart Valerie", "?",
IF($C447 = "Gijsbrechts Thalia", "Waterbeleid",
IF($C447 = "Grasso Diana", "Kamp C",
IF($C447 = "Hofkens Dorien", "Zilvermeer",
IF($C447 = "Info (Europa Direct)", "europa",
IF($C447 = "Info (VZW Kempens Landschap)", "Kempens Landschap",
IF($C447 = "Jassime Meeusen", "Interreg",
IF($C447 = "Kabinet van de Gouverneur", "Gouverneur",
IF($C447 = "Kasteel d'Ursel", "Kasteel d'Ursel",
IF($C447 = "Kopop", "Veiligheidsinstituut",
IF($C447 = "Mermans Mieke", "De Warande",
IF($C447 = "Pers Provincie Antwerpen", "?",
IF($C447 = "Pluym Maarten", "Regionale Landschappen",
IF($C447 = "Praet Petra", "Havencentrum",
IF($C447 = "Ragas Sophie", "Erfgoed",
IF($C447 = "Rosier Mariel", "Toerisme Provincie Antwerpen",
IF($C447 = "Ruimte Provincie Antwerpen", "?",
IF($C447 = "Sapolaite Justina", "PGRM",
IF($C447 = "Sonja Geurts", "Kempens Landschap",
IF($C447 = "Stuer Soraya", "?",
IF($C447 = "Toerisme Scheldeland", "Toerisme provincie Antwerpen",
IF($C447 = "Van Daele Gert", "Veiligheidsinstituut",
IF($C447 = "Van Houselt Marleen", "Suske en Wiske",
IF($C447 = "Van Malderen Nele", "?",
IF($C447 = "Vandendriessche Kathleen", "De Schorre",
IF($C447 = "Vercammen Katrijn", "?",
IF($C447 = "Wouters Nancy", "PGRK",
IF($C447 = "Wouters Sarah (PGRM)", "PGRM",
IF($C447 = "Gatto Duan", "PGRA - M - K",
IF($C447 = "Verhelst Hilde", "?",
IF($C447 = "de Warande", "De Warande",
IF($C447 = "Galle Inge", "PITO",
IF($C447 = "Maris Sophie", "Regionale Landschappen",
IF($C447 = "OS_Redactie_Persbericht", "?", "?"))))))))))))))))))))))))))))))))))))))))))))))</f>
        <v>PGRA</v>
      </c>
      <c r="K447" s="1" t="s">
        <v>652</v>
      </c>
      <c r="L447" s="95">
        <v>43717</v>
      </c>
      <c r="M447" s="65" t="str">
        <f t="shared" si="26"/>
        <v>sep</v>
      </c>
    </row>
    <row r="448" spans="1:13" x14ac:dyDescent="0.25">
      <c r="A448" s="1" t="s">
        <v>601</v>
      </c>
      <c r="B448" s="1" t="str">
        <f>IF($C448 = "Aerts Evelien", "Provincie",
IF($C448 = "Agyei Nena", "Provincie",
IF($C448 = "Antwerpen Fietsprovincie", "Provincie",
IF($C448 = "APS Marijke", "Provincie",
IF($C448 = "ART Kathleen", "Provincie",
IF($C448 = "Brinckman Lobke", "Provincie",
IF($C448 = "communicatie@denekker.be", "Provincie",
IF($C448 = "De Keyzer Anouche", "Provincie",
IF($C448 = "Deman Sabine", "Provincie",
IF($C448 = "D'Haenens Eva", "Provincie",
IF($C448 = "Dienst Economie (DEIS)", "Provincie",
IF($C448 = "Dienst Erfgoed", "Provincie",
IF($C448 = "Druart Valerie", "Persdienst",
IF($C448 = "Gijsbrechts Thalia", "Provincie",
IF($C448 = "Grasso Diana", "Provincie",
IF($C448 = "Hofkens Dorien", "Provincie",
IF($C448 = "Info (Europa Direct)", "Provincie",
IF($C448 = "Info (VZW Kempens Landschap)", "Provincie",
IF($C448 = "Jassime Meeusen", "Provincie",
IF($C448 = "Kabinet van de Gouverneur", "Gouverneur",
IF($C448 = "Kasteel d'Ursel", "Provincie",
IF($C448 = "Kopop", "Provincie",
IF($C448 = "Mermans Mieke", "Provincie",
IF($C448 = "Pers Provincie Antwerpen", "Persdienst",
IF($C448 = "Pluym Maarten", "Provincie",
IF($C448 = "Praet Petra", "Provincie",
IF($C448 = "Ragas Sophie", "Provincie",
IF($C448 = "Rosier Mariel", "Provincie",
IF($C448 = "Ruimte Provincie Antwerpen", "Provincie",
IF($C448 = "Sapolaite Justina", "Provincie",
IF($C448 = "Sonja Geurts", "Extern",
IF($C448 = "Stuer Soraya", "Provincie",
IF($C448 = "Toerisme Scheldeland", "Provincie",
IF($C448 = "Van Daele Gert", "Provincie",
IF($C448 = "Van Houselt Marleen", "Provincie",
IF($C448 = "Van Malderen Nele", "Provincie",
IF($C448 = "Vandendriessche Kathleen", "Provincie",
IF($C448 = "Vercammen Katrijn", "Provincie",
IF($C448 = "Wouters Nancy", "Provincie",
IF($C448 = "Wouters Sarah (PGRM)", "Provincie",
IF($C448 = "Gatto Duan", "Provincie",
IF($C448 = "Verhelst Hilde", "Persdienst",
IF($C448 = "de Warande", "Provincie",
IF($C448 = "Galle Inge", "Provincie",
IF($C448 = "Verhaert Katleen", "Provincie",
IF($C448 = "Interreg", "Extern",
IF($C448 = "Maris Sophie", "Provincie",
IF($C448 = "Persprovincie", "Provincie",
IF($C448 = "Van Grieken Heleen", "Provincie",
IF($C448 = "Persdienst Oost-Vlaanderen", "Extern",
IF($C448 = "Geerinckx Johny", "Provincie",
IF($C448 = "Van Impe Faye", "Provincie",
IF($C448 = "Koninklijk conservatorium Antwerpen", "Extern",
IF($C448 = "Vvp", "Extern",
IF($C448 = "Art Katleen", "Provincie",
IF($C448 = "Claes Sara", "Gouverneur",
IF($C448 = "OS_Redactie_Persbericht","Extern", "?")))))))))))))))))))))))))))))))))))))))))))))))))))))))))</f>
        <v>Provincie</v>
      </c>
      <c r="C448" s="1" t="s">
        <v>18</v>
      </c>
      <c r="D448" s="1" t="s">
        <v>559</v>
      </c>
      <c r="E448" s="1" t="s">
        <v>855</v>
      </c>
      <c r="F448" s="1" t="s">
        <v>626</v>
      </c>
      <c r="G448" s="68" t="s">
        <v>855</v>
      </c>
      <c r="H448" s="68" t="s">
        <v>855</v>
      </c>
      <c r="I448" s="1" t="s">
        <v>591</v>
      </c>
      <c r="J448" s="1" t="str">
        <f>IF($C448 = "Aerts Evelien", "?",
IF($C448 = "Agyei Nena", "zilvermeer",
IF($C448 = "Antwerpen Fietsprovincie", "?",
IF($C448 = "APS Marijke", "?",
IF($C448 = "ART Kathleen", "POM Antwerpen",
IF($C448 = "Brinckman Lobke", "MOS",
IF($C448 = "communicatie@denekker.be", "De Nekker",
IF($C448 = "De Keyzer Anouche", "PGRA",
IF($C448 = "Deman Sabine", "Campus Vesta",
IF($C448 = "D'Haenens Eva", "Arboretum",
IF($C448 = "Dienst Economie (DEIS)", "Economie, innovatie en Samenleving",
IF($C448 = "Dienst Erfgoed", "Erfgoed",
IF($C448 = "Druart Valerie", "?",
IF($C448 = "Gijsbrechts Thalia", "Waterbeleid",
IF($C448 = "Grasso Diana", "Kamp C",
IF($C448 = "Hofkens Dorien", "Zilvermeer",
IF($C448 = "Info (Europa Direct)", "europa",
IF($C448 = "Info (VZW Kempens Landschap)", "Kempens Landschap",
IF($C448 = "Jassime Meeusen", "Interreg",
IF($C448 = "Kabinet van de Gouverneur", "Gouverneur",
IF($C448 = "Kasteel d'Ursel", "Kasteel d'Ursel",
IF($C448 = "Kopop", "Veiligheidsinstituut",
IF($C448 = "Mermans Mieke", "De Warande",
IF($C448 = "Pers Provincie Antwerpen", "?",
IF($C448 = "Pluym Maarten", "Regionale Landschappen",
IF($C448 = "Praet Petra", "Havencentrum",
IF($C448 = "Ragas Sophie", "Erfgoed",
IF($C448 = "Rosier Mariel", "Toerisme Provincie Antwerpen",
IF($C448 = "Ruimte Provincie Antwerpen", "?",
IF($C448 = "Sapolaite Justina", "PGRM",
IF($C448 = "Sonja Geurts", "Kempens Landschap",
IF($C448 = "Stuer Soraya", "?",
IF($C448 = "Toerisme Scheldeland", "Toerisme provincie Antwerpen",
IF($C448 = "Van Daele Gert", "Veiligheidsinstituut",
IF($C448 = "Van Houselt Marleen", "Suske en Wiske",
IF($C448 = "Van Malderen Nele", "?",
IF($C448 = "Vandendriessche Kathleen", "De Schorre",
IF($C448 = "Vercammen Katrijn", "?",
IF($C448 = "Wouters Nancy", "PGRK",
IF($C448 = "Wouters Sarah (PGRM)", "PGRM",
IF($C448 = "Gatto Duan", "PGRA - M - K",
IF($C448 = "Verhelst Hilde", "?",
IF($C448 = "de Warande", "De Warande",
IF($C448 = "Galle Inge", "PITO",
IF($C448 = "Maris Sophie", "Regionale Landschappen",
IF($C448 = "OS_Redactie_Persbericht", "?", "?"))))))))))))))))))))))))))))))))))))))))))))))</f>
        <v>Waterbeleid</v>
      </c>
      <c r="K448" s="1" t="s">
        <v>653</v>
      </c>
      <c r="L448" s="95">
        <v>43718</v>
      </c>
      <c r="M448" s="65" t="str">
        <f t="shared" si="26"/>
        <v>sep</v>
      </c>
    </row>
    <row r="449" spans="1:13" x14ac:dyDescent="0.25">
      <c r="A449" s="1" t="s">
        <v>601</v>
      </c>
      <c r="B449" s="1" t="str">
        <f>IF($C449 = "Aerts Evelien", "Provincie",
IF($C449 = "Agyei Nena", "Provincie",
IF($C449 = "Antwerpen Fietsprovincie", "Provincie",
IF($C449 = "APS Marijke", "Provincie",
IF($C449 = "ART Kathleen", "Provincie",
IF($C449 = "Brinckman Lobke", "Provincie",
IF($C449 = "communicatie@denekker.be", "Provincie",
IF($C449 = "De Keyzer Anouche", "Provincie",
IF($C449 = "Deman Sabine", "Provincie",
IF($C449 = "D'Haenens Eva", "Provincie",
IF($C449 = "Dienst Economie (DEIS)", "Provincie",
IF($C449 = "Dienst Erfgoed", "Provincie",
IF($C449 = "Druart Valerie", "Persdienst",
IF($C449 = "Gijsbrechts Thalia", "Provincie",
IF($C449 = "Grasso Diana", "Provincie",
IF($C449 = "Hofkens Dorien", "Provincie",
IF($C449 = "Info (Europa Direct)", "Provincie",
IF($C449 = "Info (VZW Kempens Landschap)", "Provincie",
IF($C449 = "Jassime Meeusen", "Provincie",
IF($C449 = "Kabinet van de Gouverneur", "Gouverneur",
IF($C449 = "Kasteel d'Ursel", "Provincie",
IF($C449 = "Kopop", "Provincie",
IF($C449 = "Mermans Mieke", "Provincie",
IF($C449 = "Pers Provincie Antwerpen", "Persdienst",
IF($C449 = "Pluym Maarten", "Provincie",
IF($C449 = "Praet Petra", "Provincie",
IF($C449 = "Ragas Sophie", "Provincie",
IF($C449 = "Rosier Mariel", "Provincie",
IF($C449 = "Ruimte Provincie Antwerpen", "Provincie",
IF($C449 = "Sapolaite Justina", "Provincie",
IF($C449 = "Sonja Geurts", "Extern",
IF($C449 = "Stuer Soraya", "Provincie",
IF($C449 = "Toerisme Scheldeland", "Provincie",
IF($C449 = "Van Daele Gert", "Provincie",
IF($C449 = "Van Houselt Marleen", "Provincie",
IF($C449 = "Van Malderen Nele", "Provincie",
IF($C449 = "Vandendriessche Kathleen", "Provincie",
IF($C449 = "Vercammen Katrijn", "Provincie",
IF($C449 = "Wouters Nancy", "Provincie",
IF($C449 = "Wouters Sarah (PGRM)", "Provincie",
IF($C449 = "Gatto Duan", "Provincie",
IF($C449 = "Verhelst Hilde", "Persdienst",
IF($C449 = "de Warande", "Provincie",
IF($C449 = "Galle Inge", "Provincie",
IF($C449 = "Verhaert Katleen", "Provincie",
IF($C449 = "Interreg", "Extern",
IF($C449 = "Maris Sophie", "Provincie",
IF($C449 = "Persprovincie", "Provincie",
IF($C449 = "Van Grieken Heleen", "Provincie",
IF($C449 = "Persdienst Oost-Vlaanderen", "Extern",
IF($C449 = "Geerinckx Johny", "Provincie",
IF($C449 = "Van Impe Faye", "Provincie",
IF($C449 = "Koninklijk conservatorium Antwerpen", "Extern",
IF($C449 = "Vvp", "Extern",
IF($C449 = "Art Katleen", "Provincie",
IF($C449 = "Claes Sara", "Gouverneur",
IF($C449 = "OS_Redactie_Persbericht","Extern", "?")))))))))))))))))))))))))))))))))))))))))))))))))))))))))</f>
        <v>Provincie</v>
      </c>
      <c r="C449" s="1" t="s">
        <v>29</v>
      </c>
      <c r="D449" s="1" t="s">
        <v>558</v>
      </c>
      <c r="E449" s="1" t="s">
        <v>855</v>
      </c>
      <c r="F449" s="1" t="s">
        <v>626</v>
      </c>
      <c r="G449" s="68" t="s">
        <v>855</v>
      </c>
      <c r="H449" s="68" t="s">
        <v>626</v>
      </c>
      <c r="I449" s="1" t="str">
        <f>IF($C449 = "Aerts Evelien", "Economie",
IF($C449 = "Agyei Nena", "Vrije Tijd",
IF($C449 = "Antwerpen Fietsprovincie", "Mobilteit",
IF($C449 = "APS Marijke", "Leefmileu",
IF($C449 = "ART Kathleen", "Economie",
IF($C449 = "Brinckman Lobke", "Leefmileu",
IF($C449 = "communicatie@denekker.be", "Vrije Tijd",
IF($C449 = "De Keyzer Anouche", "Vrije Tijd",
IF($C449 = "Deman Sabine", "Onderwijs en Educatie",
IF($C449 = "D'Haenens Eva", "Vrije Tijd",
IF($C449 = "Dienst Economie (DEIS)", "Economie",
IF($C449 = "Dienst Erfgoed", "Ruimte",
IF($C449 = "Druart Valerie", "Provinciebestuur",
IF($C449 = "Gijsbrechts Thalia", "Leefmileu",
IF($C449 = "Grasso Diana", "Leefmileu",
IF($C449 = "Hofkens Dorien", "Vrije Tijd",
IF($C449 = "Info (Europa Direct)", "Economie",
IF($C449 = "Info (VZW Kempens Landschap)", "Vrije Tijd",
IF($C449 = "Jassime Meeusen", "Extern",
IF($C449 = "Kabinet van de Gouverneur", "Provinciebestuur",
IF($C449 = "Kasteel d'Ursel", "Vrije Tijd",
IF($C449 = "Kopop", "Onderwijs en Educatie",
IF($C449 = "Mermans Mieke", "Vrije Tijd",
IF($C449 = "Pers Provincie Antwerpen", "Provinciebestuur",
IF($C449 = "Pluym Maarten", "Leefmileu",
IF($C449 = "Praet Petra", "Economie",
IF($C449 = "Ragas Sophie", "Ruimte",
IF($C449 = "Rosier Mariel", "Vrije Tijd",
IF($C449 = "Ruimte Provincie Antwerpen", "Ruimte",
IF($C449 = "Sapolaite Justina", "Vrije Tijd",
IF($C449 = "Sonja Geurts", "Extern - Vrije Tijd",
IF($C449 = "Stuer Soraya", "Economie",
IF($C449 = "Toerisme Scheldeland", "Vrije Tijd",
IF($C449 = "Van Daele Gert", "Onderwijs en Educatie",
IF($C449 = "Van Houselt Marleen", "Onderwijs en Educatie",
IF($C449 = "Van Malderen Nele", "Onderwijs en Educatie",
IF($C449 = "Vandendriessche Kathleen", "Vrije Tijd",
IF($C449 = "Vercammen Katrijn", "Ruimte",
IF($C449 = "Wouters Nancy", "Vrije Tijd",
IF($C449 = "Wouters Sarah (PGRM)", "Vrije Tijd",
IF($C449 = "Gatto Duan", "Vrije Tijd",
IF($C449 = "Verhelst Hilde", "Provinciebestuur",
IF($C449 = "de Warande", "Vrije Tijd",
IF($C449 = "Galle Inge", "Onderwijs en Educatie",
IF($C449 = "Verhaert Katleen", "Ruimte",
IF($C449 = "Interreg", "Economie",
IF($C449 = "Maris Sophie", "Leefmileu",
IF($C449 = "Van Grieken Heleen", "Economie",
IF($C449 = "Koninklijk conservatorium Antwerpen", "Vrije Tijd",
IF($C449 = "Art Katleen", "Economie",
IF($C449 = "OS_Redactie_Persbericht", "Provinciebestuur", "?")))))))))))))))))))))))))))))))))))))))))))))))))))</f>
        <v>Vrije Tijd</v>
      </c>
      <c r="J449" s="1" t="str">
        <f>IF($C449 = "Aerts Evelien", "?",
IF($C449 = "Agyei Nena", "zilvermeer",
IF($C449 = "Antwerpen Fietsprovincie", "?",
IF($C449 = "APS Marijke", "?",
IF($C449 = "ART Kathleen", "POM Antwerpen",
IF($C449 = "Brinckman Lobke", "MOS",
IF($C449 = "communicatie@denekker.be", "De Nekker",
IF($C449 = "De Keyzer Anouche", "PGRA",
IF($C449 = "Deman Sabine", "Campus Vesta",
IF($C449 = "D'Haenens Eva", "Arboretum",
IF($C449 = "Dienst Economie (DEIS)", "Economie, innovatie en Samenleving",
IF($C449 = "Dienst Erfgoed", "Erfgoed",
IF($C449 = "Druart Valerie", "?",
IF($C449 = "Gijsbrechts Thalia", "Waterbeleid",
IF($C449 = "Grasso Diana", "Kamp C",
IF($C449 = "Hofkens Dorien", "Zilvermeer",
IF($C449 = "Info (Europa Direct)", "europa",
IF($C449 = "Info (VZW Kempens Landschap)", "Kempens Landschap",
IF($C449 = "Jassime Meeusen", "Interreg",
IF($C449 = "Kabinet van de Gouverneur", "Gouverneur",
IF($C449 = "Kasteel d'Ursel", "Kasteel d'Ursel",
IF($C449 = "Kopop", "Veiligheidsinstituut",
IF($C449 = "Mermans Mieke", "De Warande",
IF($C449 = "Pers Provincie Antwerpen", "?",
IF($C449 = "Pluym Maarten", "Regionale Landschappen",
IF($C449 = "Praet Petra", "Havencentrum",
IF($C449 = "Ragas Sophie", "Erfgoed",
IF($C449 = "Rosier Mariel", "Toerisme Provincie Antwerpen",
IF($C449 = "Ruimte Provincie Antwerpen", "?",
IF($C449 = "Sapolaite Justina", "PGRM",
IF($C449 = "Sonja Geurts", "Kempens Landschap",
IF($C449 = "Stuer Soraya", "?",
IF($C449 = "Toerisme Scheldeland", "Toerisme provincie Antwerpen",
IF($C449 = "Van Daele Gert", "Veiligheidsinstituut",
IF($C449 = "Van Houselt Marleen", "Suske en Wiske",
IF($C449 = "Van Malderen Nele", "?",
IF($C449 = "Vandendriessche Kathleen", "De Schorre",
IF($C449 = "Vercammen Katrijn", "?",
IF($C449 = "Wouters Nancy", "PGRK",
IF($C449 = "Wouters Sarah (PGRM)", "PGRM",
IF($C449 = "Gatto Duan", "PGRA - M - K",
IF($C449 = "Verhelst Hilde", "?",
IF($C449 = "de Warande", "De Warande",
IF($C449 = "Galle Inge", "PITO",
IF($C449 = "Maris Sophie", "Regionale Landschappen",
IF($C449 = "OS_Redactie_Persbericht", "?", "?"))))))))))))))))))))))))))))))))))))))))))))))</f>
        <v>Kempens Landschap</v>
      </c>
      <c r="K449" s="1" t="s">
        <v>653</v>
      </c>
      <c r="L449" s="95">
        <v>43718</v>
      </c>
      <c r="M449" s="65" t="str">
        <f t="shared" si="26"/>
        <v>sep</v>
      </c>
    </row>
    <row r="450" spans="1:13" x14ac:dyDescent="0.25">
      <c r="A450" s="1" t="s">
        <v>601</v>
      </c>
      <c r="B450" s="1" t="s">
        <v>852</v>
      </c>
      <c r="C450" s="1" t="s">
        <v>561</v>
      </c>
      <c r="D450" s="1" t="s">
        <v>560</v>
      </c>
      <c r="E450" s="1" t="s">
        <v>855</v>
      </c>
      <c r="F450" s="1" t="s">
        <v>626</v>
      </c>
      <c r="G450" s="68" t="s">
        <v>626</v>
      </c>
      <c r="H450" s="68" t="s">
        <v>855</v>
      </c>
      <c r="I450" s="1" t="s">
        <v>590</v>
      </c>
      <c r="J450" s="1" t="s">
        <v>43</v>
      </c>
      <c r="K450" s="1" t="s">
        <v>653</v>
      </c>
      <c r="L450" s="95">
        <v>43719</v>
      </c>
      <c r="M450" s="65" t="str">
        <f t="shared" ref="M450:M471" si="28">IF(MONTH($L450) = 1, "jan",
IF(MONTH($L450) = 2, "feb",
IF(MONTH($L450) = 3, "mrt",
IF(MONTH($L450) = 4, "apr",
IF(MONTH($L450) = 5, "mei",
IF(MONTH($L450) = 6, "jun",
IF(MONTH($L450) = 7, "jul",
IF(MONTH($L450) = 8, "aug",
IF(MONTH($L450) = 9, "sep",
IF(MONTH($L450) = 10, "okt",
IF(MONTH($L450) = 11, "nov", "dec")))))))))))</f>
        <v>sep</v>
      </c>
    </row>
    <row r="451" spans="1:13" x14ac:dyDescent="0.25">
      <c r="A451" s="1" t="s">
        <v>601</v>
      </c>
      <c r="B451" s="1" t="str">
        <f t="shared" ref="B451:B467" si="29">IF($C451 = "Aerts Evelien", "Provincie",
IF($C451 = "Agyei Nena", "Provincie",
IF($C451 = "Antwerpen Fietsprovincie", "Provincie",
IF($C451 = "APS Marijke", "Provincie",
IF($C451 = "ART Kathleen", "Provincie",
IF($C451 = "Brinckman Lobke", "Provincie",
IF($C451 = "communicatie@denekker.be", "Provincie",
IF($C451 = "De Keyzer Anouche", "Provincie",
IF($C451 = "Deman Sabine", "Provincie",
IF($C451 = "D'Haenens Eva", "Provincie",
IF($C451 = "Dienst Economie (DEIS)", "Provincie",
IF($C451 = "Dienst Erfgoed", "Provincie",
IF($C451 = "Druart Valerie", "Persdienst",
IF($C451 = "Gijsbrechts Thalia", "Provincie",
IF($C451 = "Grasso Diana", "Provincie",
IF($C451 = "Hofkens Dorien", "Provincie",
IF($C451 = "Info (Europa Direct)", "Provincie",
IF($C451 = "Info (VZW Kempens Landschap)", "Provincie",
IF($C451 = "Jassime Meeusen", "Provincie",
IF($C451 = "Kabinet van de Gouverneur", "Gouverneur",
IF($C451 = "Kasteel d'Ursel", "Provincie",
IF($C451 = "Kopop", "Provincie",
IF($C451 = "Mermans Mieke", "Provincie",
IF($C451 = "Pers Provincie Antwerpen", "Persdienst",
IF($C451 = "Pluym Maarten", "Provincie",
IF($C451 = "Praet Petra", "Provincie",
IF($C451 = "Ragas Sophie", "Provincie",
IF($C451 = "Rosier Mariel", "Provincie",
IF($C451 = "Ruimte Provincie Antwerpen", "Provincie",
IF($C451 = "Sapolaite Justina", "Provincie",
IF($C451 = "Sonja Geurts", "Extern",
IF($C451 = "Stuer Soraya", "Provincie",
IF($C451 = "Toerisme Scheldeland", "Provincie",
IF($C451 = "Van Daele Gert", "Provincie",
IF($C451 = "Van Houselt Marleen", "Provincie",
IF($C451 = "Van Malderen Nele", "Provincie",
IF($C451 = "Vandendriessche Kathleen", "Provincie",
IF($C451 = "Vercammen Katrijn", "Provincie",
IF($C451 = "Wouters Nancy", "Provincie",
IF($C451 = "Wouters Sarah (PGRM)", "Provincie",
IF($C451 = "Gatto Duan", "Provincie",
IF($C451 = "Verhelst Hilde", "Persdienst",
IF($C451 = "de Warande", "Provincie",
IF($C451 = "Galle Inge", "Provincie",
IF($C451 = "Verhaert Katleen", "Provincie",
IF($C451 = "Interreg", "Extern",
IF($C451 = "Maris Sophie", "Provincie",
IF($C451 = "Persprovincie", "Provincie",
IF($C451 = "Van Grieken Heleen", "Provincie",
IF($C451 = "Persdienst Oost-Vlaanderen", "Extern",
IF($C451 = "Geerinckx Johny", "Provincie",
IF($C451 = "Van Impe Faye", "Provincie",
IF($C451 = "Koninklijk conservatorium Antwerpen", "Extern",
IF($C451 = "Vvp", "Extern",
IF($C451 = "Art Katleen", "Provincie",
IF($C451 = "Claes Sara", "Gouverneur",
IF($C451 = "OS_Redactie_Persbericht","Extern", "?")))))))))))))))))))))))))))))))))))))))))))))))))))))))))</f>
        <v>Provincie</v>
      </c>
      <c r="C451" s="1" t="s">
        <v>61</v>
      </c>
      <c r="D451" s="1" t="s">
        <v>562</v>
      </c>
      <c r="E451" s="1" t="s">
        <v>855</v>
      </c>
      <c r="F451" s="1" t="s">
        <v>626</v>
      </c>
      <c r="G451" s="68" t="s">
        <v>855</v>
      </c>
      <c r="H451" s="68" t="s">
        <v>855</v>
      </c>
      <c r="I451" s="1" t="s">
        <v>591</v>
      </c>
      <c r="J451" s="1" t="s">
        <v>865</v>
      </c>
      <c r="K451" s="1" t="s">
        <v>653</v>
      </c>
      <c r="L451" s="95">
        <v>43720</v>
      </c>
      <c r="M451" s="65" t="str">
        <f t="shared" si="28"/>
        <v>sep</v>
      </c>
    </row>
    <row r="452" spans="1:13" x14ac:dyDescent="0.25">
      <c r="A452" s="1" t="s">
        <v>601</v>
      </c>
      <c r="B452" s="1" t="str">
        <f t="shared" si="29"/>
        <v>Provincie</v>
      </c>
      <c r="C452" s="1" t="s">
        <v>155</v>
      </c>
      <c r="D452" s="1" t="s">
        <v>563</v>
      </c>
      <c r="E452" s="1" t="s">
        <v>855</v>
      </c>
      <c r="F452" s="1" t="s">
        <v>626</v>
      </c>
      <c r="G452" s="68" t="s">
        <v>626</v>
      </c>
      <c r="H452" s="68" t="s">
        <v>855</v>
      </c>
      <c r="I452" s="1" t="str">
        <f>IF($C452 = "Aerts Evelien", "Economie",
IF($C452 = "Agyei Nena", "Vrije Tijd",
IF($C452 = "Antwerpen Fietsprovincie", "Mobilteit",
IF($C452 = "APS Marijke", "Leefmileu",
IF($C452 = "ART Kathleen", "Economie",
IF($C452 = "Brinckman Lobke", "Leefmileu",
IF($C452 = "communicatie@denekker.be", "Vrije Tijd",
IF($C452 = "De Keyzer Anouche", "Vrije Tijd",
IF($C452 = "Deman Sabine", "Onderwijs en Educatie",
IF($C452 = "D'Haenens Eva", "Vrije Tijd",
IF($C452 = "Dienst Economie (DEIS)", "Economie",
IF($C452 = "Dienst Erfgoed", "Ruimte",
IF($C452 = "Druart Valerie", "Provinciebestuur",
IF($C452 = "Gijsbrechts Thalia", "Leefmileu",
IF($C452 = "Grasso Diana", "Leefmileu",
IF($C452 = "Hofkens Dorien", "Vrije Tijd",
IF($C452 = "Info (Europa Direct)", "Economie",
IF($C452 = "Info (VZW Kempens Landschap)", "Vrije Tijd",
IF($C452 = "Jassime Meeusen", "Extern",
IF($C452 = "Kabinet van de Gouverneur", "Provinciebestuur",
IF($C452 = "Kasteel d'Ursel", "Vrije Tijd",
IF($C452 = "Kopop", "Onderwijs en Educatie",
IF($C452 = "Mermans Mieke", "Vrije Tijd",
IF($C452 = "Pers Provincie Antwerpen", "Provinciebestuur",
IF($C452 = "Pluym Maarten", "Leefmileu",
IF($C452 = "Praet Petra", "Economie",
IF($C452 = "Ragas Sophie", "Ruimte",
IF($C452 = "Rosier Mariel", "Vrije Tijd",
IF($C452 = "Ruimte Provincie Antwerpen", "Ruimte",
IF($C452 = "Sapolaite Justina", "Vrije Tijd",
IF($C452 = "Sonja Geurts", "Extern - Vrije Tijd",
IF($C452 = "Stuer Soraya", "Economie",
IF($C452 = "Toerisme Scheldeland", "Vrije Tijd",
IF($C452 = "Van Daele Gert", "Onderwijs en Educatie",
IF($C452 = "Van Houselt Marleen", "Onderwijs en Educatie",
IF($C452 = "Van Malderen Nele", "Onderwijs en Educatie",
IF($C452 = "Vandendriessche Kathleen", "Vrije Tijd",
IF($C452 = "Vercammen Katrijn", "Ruimte",
IF($C452 = "Wouters Nancy", "Vrije Tijd",
IF($C452 = "Wouters Sarah (PGRM)", "Vrije Tijd",
IF($C452 = "Gatto Duan", "Vrije Tijd",
IF($C452 = "Verhelst Hilde", "Provinciebestuur",
IF($C452 = "de Warande", "Vrije Tijd",
IF($C452 = "Galle Inge", "Onderwijs en Educatie",
IF($C452 = "Verhaert Katleen", "Ruimte",
IF($C452 = "Interreg", "Economie",
IF($C452 = "Maris Sophie", "Leefmileu",
IF($C452 = "Van Grieken Heleen", "Economie",
IF($C452 = "Koninklijk conservatorium Antwerpen", "Vrije Tijd",
IF($C452 = "Art Katleen", "Economie",
IF($C452 = "OS_Redactie_Persbericht", "Provinciebestuur", "?")))))))))))))))))))))))))))))))))))))))))))))))))))</f>
        <v>Ruimte</v>
      </c>
      <c r="J452" s="1" t="s">
        <v>634</v>
      </c>
      <c r="K452" s="1" t="s">
        <v>653</v>
      </c>
      <c r="L452" s="95">
        <v>43721</v>
      </c>
      <c r="M452" s="65" t="str">
        <f t="shared" si="28"/>
        <v>sep</v>
      </c>
    </row>
    <row r="453" spans="1:13" x14ac:dyDescent="0.25">
      <c r="A453" s="1" t="s">
        <v>601</v>
      </c>
      <c r="B453" s="1" t="str">
        <f t="shared" si="29"/>
        <v>Persdienst</v>
      </c>
      <c r="C453" s="1" t="s">
        <v>22</v>
      </c>
      <c r="D453" s="1" t="s">
        <v>564</v>
      </c>
      <c r="E453" s="1" t="s">
        <v>855</v>
      </c>
      <c r="F453" s="1" t="s">
        <v>855</v>
      </c>
      <c r="G453" s="68" t="str">
        <f>IF($F453= "Nee", "Nee",  IF(F453 = "Ja", "?", ""))</f>
        <v>Nee</v>
      </c>
      <c r="H453" s="68" t="s">
        <v>855</v>
      </c>
      <c r="I453" s="1" t="s">
        <v>590</v>
      </c>
      <c r="J453" s="1" t="s">
        <v>43</v>
      </c>
      <c r="K453" s="1" t="s">
        <v>653</v>
      </c>
      <c r="L453" s="95">
        <v>43724</v>
      </c>
      <c r="M453" s="65" t="str">
        <f t="shared" si="28"/>
        <v>sep</v>
      </c>
    </row>
    <row r="454" spans="1:13" x14ac:dyDescent="0.25">
      <c r="A454" s="1" t="s">
        <v>601</v>
      </c>
      <c r="B454" s="1" t="str">
        <f t="shared" si="29"/>
        <v>Provincie</v>
      </c>
      <c r="C454" s="1" t="s">
        <v>70</v>
      </c>
      <c r="D454" s="1" t="s">
        <v>567</v>
      </c>
      <c r="E454" s="1" t="s">
        <v>855</v>
      </c>
      <c r="F454" s="1" t="s">
        <v>626</v>
      </c>
      <c r="G454" s="68" t="s">
        <v>855</v>
      </c>
      <c r="H454" s="68" t="s">
        <v>855</v>
      </c>
      <c r="I454" s="1" t="s">
        <v>593</v>
      </c>
      <c r="J454" s="1" t="s">
        <v>646</v>
      </c>
      <c r="K454" s="1" t="s">
        <v>653</v>
      </c>
      <c r="L454" s="95">
        <v>43724</v>
      </c>
      <c r="M454" s="65" t="str">
        <f t="shared" si="28"/>
        <v>sep</v>
      </c>
    </row>
    <row r="455" spans="1:13" x14ac:dyDescent="0.25">
      <c r="A455" s="1" t="s">
        <v>601</v>
      </c>
      <c r="B455" s="1" t="str">
        <f t="shared" si="29"/>
        <v>Provincie</v>
      </c>
      <c r="C455" s="1" t="s">
        <v>566</v>
      </c>
      <c r="D455" s="1" t="s">
        <v>565</v>
      </c>
      <c r="E455" s="1" t="s">
        <v>855</v>
      </c>
      <c r="F455" s="1" t="s">
        <v>626</v>
      </c>
      <c r="G455" s="68" t="s">
        <v>855</v>
      </c>
      <c r="H455" s="68" t="s">
        <v>626</v>
      </c>
      <c r="I455" s="1" t="str">
        <f>IF($C455 = "Aerts Evelien", "Economie",
IF($C455 = "Agyei Nena", "Vrije Tijd",
IF($C455 = "Antwerpen Fietsprovincie", "Mobilteit",
IF($C455 = "APS Marijke", "Leefmileu",
IF($C455 = "ART Kathleen", "Economie",
IF($C455 = "Brinckman Lobke", "Leefmileu",
IF($C455 = "communicatie@denekker.be", "Vrije Tijd",
IF($C455 = "De Keyzer Anouche", "Vrije Tijd",
IF($C455 = "Deman Sabine", "Onderwijs en Educatie",
IF($C455 = "D'Haenens Eva", "Vrije Tijd",
IF($C455 = "Dienst Economie (DEIS)", "Economie",
IF($C455 = "Dienst Erfgoed", "Ruimte",
IF($C455 = "Druart Valerie", "Provinciebestuur",
IF($C455 = "Gijsbrechts Thalia", "Leefmileu",
IF($C455 = "Grasso Diana", "Leefmileu",
IF($C455 = "Hofkens Dorien", "Vrije Tijd",
IF($C455 = "Info (Europa Direct)", "Economie",
IF($C455 = "Info (VZW Kempens Landschap)", "Vrije Tijd",
IF($C455 = "Jassime Meeusen", "Extern",
IF($C455 = "Kabinet van de Gouverneur", "Provinciebestuur",
IF($C455 = "Kasteel d'Ursel", "Vrije Tijd",
IF($C455 = "Kopop", "Onderwijs en Educatie",
IF($C455 = "Mermans Mieke", "Vrije Tijd",
IF($C455 = "Pers Provincie Antwerpen", "Provinciebestuur",
IF($C455 = "Pluym Maarten", "Leefmileu",
IF($C455 = "Praet Petra", "Economie",
IF($C455 = "Ragas Sophie", "Ruimte",
IF($C455 = "Rosier Mariel", "Vrije Tijd",
IF($C455 = "Ruimte Provincie Antwerpen", "Ruimte",
IF($C455 = "Sapolaite Justina", "Vrije Tijd",
IF($C455 = "Sonja Geurts", "Extern - Vrije Tijd",
IF($C455 = "Stuer Soraya", "Economie",
IF($C455 = "Toerisme Scheldeland", "Vrije Tijd",
IF($C455 = "Van Daele Gert", "Onderwijs en Educatie",
IF($C455 = "Van Houselt Marleen", "Onderwijs en Educatie",
IF($C455 = "Van Malderen Nele", "Onderwijs en Educatie",
IF($C455 = "Vandendriessche Kathleen", "Vrije Tijd",
IF($C455 = "Vercammen Katrijn", "Ruimte",
IF($C455 = "Wouters Nancy", "Vrije Tijd",
IF($C455 = "Wouters Sarah (PGRM)", "Vrije Tijd",
IF($C455 = "Gatto Duan", "Vrije Tijd",
IF($C455 = "Verhelst Hilde", "Provinciebestuur",
IF($C455 = "de Warande", "Vrije Tijd",
IF($C455 = "Galle Inge", "Onderwijs en Educatie",
IF($C455 = "Verhaert Katleen", "Ruimte",
IF($C455 = "Interreg", "Economie",
IF($C455 = "Maris Sophie", "Leefmileu",
IF($C455 = "Van Grieken Heleen", "Economie",
IF($C455 = "Koninklijk conservatorium Antwerpen", "Vrije Tijd",
IF($C455 = "Art Katleen", "Economie",
IF($C455 = "OS_Redactie_Persbericht", "Provinciebestuur", "?")))))))))))))))))))))))))))))))))))))))))))))))))))</f>
        <v>Vrije Tijd</v>
      </c>
      <c r="J455" s="1" t="s">
        <v>35</v>
      </c>
      <c r="K455" s="1" t="s">
        <v>653</v>
      </c>
      <c r="L455" s="95">
        <v>43724</v>
      </c>
      <c r="M455" s="65" t="str">
        <f t="shared" si="28"/>
        <v>sep</v>
      </c>
    </row>
    <row r="456" spans="1:13" x14ac:dyDescent="0.25">
      <c r="A456" s="1" t="s">
        <v>601</v>
      </c>
      <c r="B456" s="1" t="str">
        <f t="shared" si="29"/>
        <v>Provincie</v>
      </c>
      <c r="C456" s="1" t="s">
        <v>33</v>
      </c>
      <c r="D456" s="19" t="s">
        <v>838</v>
      </c>
      <c r="E456" s="1" t="s">
        <v>626</v>
      </c>
      <c r="F456" s="1" t="s">
        <v>855</v>
      </c>
      <c r="G456" s="68" t="s">
        <v>855</v>
      </c>
      <c r="H456" s="68" t="s">
        <v>626</v>
      </c>
      <c r="I456" s="1" t="str">
        <f>IF($C456 = "Aerts Evelien", "Economie",
IF($C456 = "Agyei Nena", "Vrije Tijd",
IF($C456 = "Antwerpen Fietsprovincie", "Mobilteit",
IF($C456 = "APS Marijke", "Leefmileu",
IF($C456 = "ART Kathleen", "Economie",
IF($C456 = "Brinckman Lobke", "Leefmileu",
IF($C456 = "communicatie@denekker.be", "Vrije Tijd",
IF($C456 = "De Keyzer Anouche", "Vrije Tijd",
IF($C456 = "Deman Sabine", "Onderwijs en Educatie",
IF($C456 = "D'Haenens Eva", "Vrije Tijd",
IF($C456 = "Dienst Economie (DEIS)", "Economie",
IF($C456 = "Dienst Erfgoed", "Ruimte",
IF($C456 = "Druart Valerie", "Provinciebestuur",
IF($C456 = "Gijsbrechts Thalia", "Leefmileu",
IF($C456 = "Grasso Diana", "Leefmileu",
IF($C456 = "Hofkens Dorien", "Vrije Tijd",
IF($C456 = "Info (Europa Direct)", "Economie",
IF($C456 = "Info (VZW Kempens Landschap)", "Vrije Tijd",
IF($C456 = "Jassime Meeusen", "Extern",
IF($C456 = "Kabinet van de Gouverneur", "Provinciebestuur",
IF($C456 = "Kasteel d'Ursel", "Vrije Tijd",
IF($C456 = "Kopop", "Onderwijs en Educatie",
IF($C456 = "Mermans Mieke", "Vrije Tijd",
IF($C456 = "Pers Provincie Antwerpen", "Provinciebestuur",
IF($C456 = "Pluym Maarten", "Leefmileu",
IF($C456 = "Praet Petra", "Economie",
IF($C456 = "Ragas Sophie", "Ruimte",
IF($C456 = "Rosier Mariel", "Vrije Tijd",
IF($C456 = "Ruimte Provincie Antwerpen", "Ruimte",
IF($C456 = "Sapolaite Justina", "Vrije Tijd",
IF($C456 = "Sonja Geurts", "Extern - Vrije Tijd",
IF($C456 = "Stuer Soraya", "Economie",
IF($C456 = "Toerisme Scheldeland", "Vrije Tijd",
IF($C456 = "Van Daele Gert", "Onderwijs en Educatie",
IF($C456 = "Van Houselt Marleen", "Onderwijs en Educatie",
IF($C456 = "Van Malderen Nele", "Onderwijs en Educatie",
IF($C456 = "Vandendriessche Kathleen", "Vrije Tijd",
IF($C456 = "Vercammen Katrijn", "Ruimte",
IF($C456 = "Wouters Nancy", "Vrije Tijd",
IF($C456 = "Wouters Sarah (PGRM)", "Vrije Tijd",
IF($C456 = "Gatto Duan", "Vrije Tijd",
IF($C456 = "Verhelst Hilde", "Provinciebestuur",
IF($C456 = "de Warande", "Vrije Tijd",
IF($C456 = "Galle Inge", "Onderwijs en Educatie",
IF($C456 = "Verhaert Katleen", "Ruimte",
IF($C456 = "Interreg", "Economie",
IF($C456 = "Maris Sophie", "Leefmileu",
IF($C456 = "Van Grieken Heleen", "Economie",
IF($C456 = "Koninklijk conservatorium Antwerpen", "Vrije Tijd",
IF($C456 = "Art Katleen", "Economie",
IF($C456 = "OS_Redactie_Persbericht", "Provinciebestuur", "?")))))))))))))))))))))))))))))))))))))))))))))))))))</f>
        <v>Vrije Tijd</v>
      </c>
      <c r="J456" s="1" t="str">
        <f>IF($C456 = "Aerts Evelien", "?",
IF($C456 = "Agyei Nena", "zilvermeer",
IF($C456 = "Antwerpen Fietsprovincie", "?",
IF($C456 = "APS Marijke", "?",
IF($C456 = "ART Kathleen", "POM Antwerpen",
IF($C456 = "Brinckman Lobke", "MOS",
IF($C456 = "communicatie@denekker.be", "De Nekker",
IF($C456 = "De Keyzer Anouche", "PGRA",
IF($C456 = "Deman Sabine", "Campus Vesta",
IF($C456 = "D'Haenens Eva", "Arboretum",
IF($C456 = "Dienst Economie (DEIS)", "Economie, innovatie en Samenleving",
IF($C456 = "Dienst Erfgoed", "Erfgoed",
IF($C456 = "Druart Valerie", "?",
IF($C456 = "Gijsbrechts Thalia", "Waterbeleid",
IF($C456 = "Grasso Diana", "Kamp C",
IF($C456 = "Hofkens Dorien", "Zilvermeer",
IF($C456 = "Info (Europa Direct)", "europa",
IF($C456 = "Info (VZW Kempens Landschap)", "Kempens Landschap",
IF($C456 = "Jassime Meeusen", "Interreg",
IF($C456 = "Kabinet van de Gouverneur", "Gouverneur",
IF($C456 = "Kasteel d'Ursel", "Kasteel d'Ursel",
IF($C456 = "Kopop", "Veiligheidsinstituut",
IF($C456 = "Mermans Mieke", "De Warande",
IF($C456 = "Pers Provincie Antwerpen", "?",
IF($C456 = "Pluym Maarten", "Regionale Landschappen",
IF($C456 = "Praet Petra", "Havencentrum",
IF($C456 = "Ragas Sophie", "Erfgoed",
IF($C456 = "Rosier Mariel", "Toerisme Provincie Antwerpen",
IF($C456 = "Ruimte Provincie Antwerpen", "?",
IF($C456 = "Sapolaite Justina", "PGRM",
IF($C456 = "Sonja Geurts", "Kempens Landschap",
IF($C456 = "Stuer Soraya", "?",
IF($C456 = "Toerisme Scheldeland", "Toerisme provincie Antwerpen",
IF($C456 = "Van Daele Gert", "Veiligheidsinstituut",
IF($C456 = "Van Houselt Marleen", "Suske en Wiske",
IF($C456 = "Van Malderen Nele", "?",
IF($C456 = "Vandendriessche Kathleen", "De Schorre",
IF($C456 = "Vercammen Katrijn", "?",
IF($C456 = "Wouters Nancy", "PGRK",
IF($C456 = "Wouters Sarah (PGRM)", "PGRM",
IF($C456 = "Gatto Duan", "PGRA - M - K",
IF($C456 = "Verhelst Hilde", "?",
IF($C456 = "de Warande", "De Warande",
IF($C456 = "Galle Inge", "PITO",
IF($C456 = "Maris Sophie", "Regionale Landschappen",
IF($C456 = "OS_Redactie_Persbericht", "?", "?"))))))))))))))))))))))))))))))))))))))))))))))</f>
        <v>PGRA</v>
      </c>
      <c r="K456" s="1" t="s">
        <v>11</v>
      </c>
      <c r="L456" s="95">
        <v>43724</v>
      </c>
      <c r="M456" s="65" t="str">
        <f t="shared" si="28"/>
        <v>sep</v>
      </c>
    </row>
    <row r="457" spans="1:13" x14ac:dyDescent="0.25">
      <c r="A457" s="1" t="s">
        <v>601</v>
      </c>
      <c r="B457" s="1" t="str">
        <f t="shared" si="29"/>
        <v>Provincie</v>
      </c>
      <c r="C457" s="1" t="s">
        <v>33</v>
      </c>
      <c r="D457" s="70" t="s">
        <v>839</v>
      </c>
      <c r="E457" s="1" t="s">
        <v>855</v>
      </c>
      <c r="F457" s="1" t="s">
        <v>626</v>
      </c>
      <c r="G457" s="68" t="s">
        <v>626</v>
      </c>
      <c r="H457" s="68" t="s">
        <v>855</v>
      </c>
      <c r="I457" s="1" t="str">
        <f>IF($C457 = "Aerts Evelien", "Economie",
IF($C457 = "Agyei Nena", "Vrije Tijd",
IF($C457 = "Antwerpen Fietsprovincie", "Mobilteit",
IF($C457 = "APS Marijke", "Leefmileu",
IF($C457 = "ART Kathleen", "Economie",
IF($C457 = "Brinckman Lobke", "Leefmileu",
IF($C457 = "communicatie@denekker.be", "Vrije Tijd",
IF($C457 = "De Keyzer Anouche", "Vrije Tijd",
IF($C457 = "Deman Sabine", "Onderwijs en Educatie",
IF($C457 = "D'Haenens Eva", "Vrije Tijd",
IF($C457 = "Dienst Economie (DEIS)", "Economie",
IF($C457 = "Dienst Erfgoed", "Ruimte",
IF($C457 = "Druart Valerie", "Provinciebestuur",
IF($C457 = "Gijsbrechts Thalia", "Leefmileu",
IF($C457 = "Grasso Diana", "Leefmileu",
IF($C457 = "Hofkens Dorien", "Vrije Tijd",
IF($C457 = "Info (Europa Direct)", "Economie",
IF($C457 = "Info (VZW Kempens Landschap)", "Vrije Tijd",
IF($C457 = "Jassime Meeusen", "Extern",
IF($C457 = "Kabinet van de Gouverneur", "Provinciebestuur",
IF($C457 = "Kasteel d'Ursel", "Vrije Tijd",
IF($C457 = "Kopop", "Onderwijs en Educatie",
IF($C457 = "Mermans Mieke", "Vrije Tijd",
IF($C457 = "Pers Provincie Antwerpen", "Provinciebestuur",
IF($C457 = "Pluym Maarten", "Leefmileu",
IF($C457 = "Praet Petra", "Economie",
IF($C457 = "Ragas Sophie", "Ruimte",
IF($C457 = "Rosier Mariel", "Vrije Tijd",
IF($C457 = "Ruimte Provincie Antwerpen", "Ruimte",
IF($C457 = "Sapolaite Justina", "Vrije Tijd",
IF($C457 = "Sonja Geurts", "Extern - Vrije Tijd",
IF($C457 = "Stuer Soraya", "Economie",
IF($C457 = "Toerisme Scheldeland", "Vrije Tijd",
IF($C457 = "Van Daele Gert", "Onderwijs en Educatie",
IF($C457 = "Van Houselt Marleen", "Onderwijs en Educatie",
IF($C457 = "Van Malderen Nele", "Onderwijs en Educatie",
IF($C457 = "Vandendriessche Kathleen", "Vrije Tijd",
IF($C457 = "Vercammen Katrijn", "Ruimte",
IF($C457 = "Wouters Nancy", "Vrije Tijd",
IF($C457 = "Wouters Sarah (PGRM)", "Vrije Tijd",
IF($C457 = "Gatto Duan", "Vrije Tijd",
IF($C457 = "Verhelst Hilde", "Provinciebestuur",
IF($C457 = "de Warande", "Vrije Tijd",
IF($C457 = "Galle Inge", "Onderwijs en Educatie",
IF($C457 = "Verhaert Katleen", "Ruimte",
IF($C457 = "Interreg", "Economie",
IF($C457 = "Maris Sophie", "Leefmileu",
IF($C457 = "Van Grieken Heleen", "Economie",
IF($C457 = "Koninklijk conservatorium Antwerpen", "Vrije Tijd",
IF($C457 = "Art Katleen", "Economie",
IF($C457 = "OS_Redactie_Persbericht", "Provinciebestuur", "?")))))))))))))))))))))))))))))))))))))))))))))))))))</f>
        <v>Vrije Tijd</v>
      </c>
      <c r="J457" s="1" t="str">
        <f>IF($C457 = "Aerts Evelien", "?",
IF($C457 = "Agyei Nena", "zilvermeer",
IF($C457 = "Antwerpen Fietsprovincie", "?",
IF($C457 = "APS Marijke", "?",
IF($C457 = "ART Kathleen", "POM Antwerpen",
IF($C457 = "Brinckman Lobke", "MOS",
IF($C457 = "communicatie@denekker.be", "De Nekker",
IF($C457 = "De Keyzer Anouche", "PGRA",
IF($C457 = "Deman Sabine", "Campus Vesta",
IF($C457 = "D'Haenens Eva", "Arboretum",
IF($C457 = "Dienst Economie (DEIS)", "Economie, innovatie en Samenleving",
IF($C457 = "Dienst Erfgoed", "Erfgoed",
IF($C457 = "Druart Valerie", "?",
IF($C457 = "Gijsbrechts Thalia", "Waterbeleid",
IF($C457 = "Grasso Diana", "Kamp C",
IF($C457 = "Hofkens Dorien", "Zilvermeer",
IF($C457 = "Info (Europa Direct)", "europa",
IF($C457 = "Info (VZW Kempens Landschap)", "Kempens Landschap",
IF($C457 = "Jassime Meeusen", "Interreg",
IF($C457 = "Kabinet van de Gouverneur", "Gouverneur",
IF($C457 = "Kasteel d'Ursel", "Kasteel d'Ursel",
IF($C457 = "Kopop", "Veiligheidsinstituut",
IF($C457 = "Mermans Mieke", "De Warande",
IF($C457 = "Pers Provincie Antwerpen", "?",
IF($C457 = "Pluym Maarten", "Regionale Landschappen",
IF($C457 = "Praet Petra", "Havencentrum",
IF($C457 = "Ragas Sophie", "Erfgoed",
IF($C457 = "Rosier Mariel", "Toerisme Provincie Antwerpen",
IF($C457 = "Ruimte Provincie Antwerpen", "?",
IF($C457 = "Sapolaite Justina", "PGRM",
IF($C457 = "Sonja Geurts", "Kempens Landschap",
IF($C457 = "Stuer Soraya", "?",
IF($C457 = "Toerisme Scheldeland", "Toerisme provincie Antwerpen",
IF($C457 = "Van Daele Gert", "Veiligheidsinstituut",
IF($C457 = "Van Houselt Marleen", "Suske en Wiske",
IF($C457 = "Van Malderen Nele", "?",
IF($C457 = "Vandendriessche Kathleen", "De Schorre",
IF($C457 = "Vercammen Katrijn", "?",
IF($C457 = "Wouters Nancy", "PGRK",
IF($C457 = "Wouters Sarah (PGRM)", "PGRM",
IF($C457 = "Gatto Duan", "PGRA - M - K",
IF($C457 = "Verhelst Hilde", "?",
IF($C457 = "de Warande", "De Warande",
IF($C457 = "Galle Inge", "PITO",
IF($C457 = "Maris Sophie", "Regionale Landschappen",
IF($C457 = "OS_Redactie_Persbericht", "?", "?"))))))))))))))))))))))))))))))))))))))))))))))</f>
        <v>PGRA</v>
      </c>
      <c r="K457" s="1" t="s">
        <v>652</v>
      </c>
      <c r="L457" s="95">
        <v>43724</v>
      </c>
      <c r="M457" s="65" t="str">
        <f t="shared" si="28"/>
        <v>sep</v>
      </c>
    </row>
    <row r="458" spans="1:13" x14ac:dyDescent="0.25">
      <c r="A458" s="1" t="s">
        <v>601</v>
      </c>
      <c r="B458" s="1" t="str">
        <f t="shared" si="29"/>
        <v>Provincie</v>
      </c>
      <c r="C458" s="1" t="s">
        <v>569</v>
      </c>
      <c r="D458" s="1" t="s">
        <v>568</v>
      </c>
      <c r="E458" s="1" t="s">
        <v>855</v>
      </c>
      <c r="F458" s="1" t="s">
        <v>626</v>
      </c>
      <c r="G458" s="68" t="s">
        <v>855</v>
      </c>
      <c r="H458" s="68" t="s">
        <v>855</v>
      </c>
      <c r="I458" s="1" t="s">
        <v>591</v>
      </c>
      <c r="J458" s="1" t="s">
        <v>863</v>
      </c>
      <c r="K458" s="1" t="s">
        <v>652</v>
      </c>
      <c r="L458" s="95">
        <v>43725</v>
      </c>
      <c r="M458" s="65" t="str">
        <f t="shared" si="28"/>
        <v>sep</v>
      </c>
    </row>
    <row r="459" spans="1:13" x14ac:dyDescent="0.25">
      <c r="A459" s="1" t="s">
        <v>601</v>
      </c>
      <c r="B459" s="1" t="str">
        <f t="shared" si="29"/>
        <v>Provincie</v>
      </c>
      <c r="C459" s="1" t="s">
        <v>64</v>
      </c>
      <c r="D459" s="1" t="s">
        <v>570</v>
      </c>
      <c r="E459" s="1" t="s">
        <v>855</v>
      </c>
      <c r="F459" s="1" t="s">
        <v>626</v>
      </c>
      <c r="G459" s="68" t="s">
        <v>855</v>
      </c>
      <c r="H459" s="68" t="s">
        <v>855</v>
      </c>
      <c r="I459" s="1" t="str">
        <f>IF($C459 = "Aerts Evelien", "Economie",
IF($C459 = "Agyei Nena", "Vrije Tijd",
IF($C459 = "Antwerpen Fietsprovincie", "Mobilteit",
IF($C459 = "APS Marijke", "Leefmileu",
IF($C459 = "ART Kathleen", "Economie",
IF($C459 = "Brinckman Lobke", "Leefmileu",
IF($C459 = "communicatie@denekker.be", "Vrije Tijd",
IF($C459 = "De Keyzer Anouche", "Vrije Tijd",
IF($C459 = "Deman Sabine", "Onderwijs en Educatie",
IF($C459 = "D'Haenens Eva", "Vrije Tijd",
IF($C459 = "Dienst Economie (DEIS)", "Economie",
IF($C459 = "Dienst Erfgoed", "Ruimte",
IF($C459 = "Druart Valerie", "Provinciebestuur",
IF($C459 = "Gijsbrechts Thalia", "Leefmileu",
IF($C459 = "Grasso Diana", "Leefmileu",
IF($C459 = "Hofkens Dorien", "Vrije Tijd",
IF($C459 = "Info (Europa Direct)", "Economie",
IF($C459 = "Info (VZW Kempens Landschap)", "Vrije Tijd",
IF($C459 = "Jassime Meeusen", "Extern",
IF($C459 = "Kabinet van de Gouverneur", "Provinciebestuur",
IF($C459 = "Kasteel d'Ursel", "Vrije Tijd",
IF($C459 = "Kopop", "Onderwijs en Educatie",
IF($C459 = "Mermans Mieke", "Vrije Tijd",
IF($C459 = "Pers Provincie Antwerpen", "Provinciebestuur",
IF($C459 = "Pluym Maarten", "Leefmileu",
IF($C459 = "Praet Petra", "Economie",
IF($C459 = "Ragas Sophie", "Ruimte",
IF($C459 = "Rosier Mariel", "Vrije Tijd",
IF($C459 = "Ruimte Provincie Antwerpen", "Ruimte",
IF($C459 = "Sapolaite Justina", "Vrije Tijd",
IF($C459 = "Sonja Geurts", "Extern - Vrije Tijd",
IF($C459 = "Stuer Soraya", "Economie",
IF($C459 = "Toerisme Scheldeland", "Vrije Tijd",
IF($C459 = "Van Daele Gert", "Onderwijs en Educatie",
IF($C459 = "Van Houselt Marleen", "Onderwijs en Educatie",
IF($C459 = "Van Malderen Nele", "Onderwijs en Educatie",
IF($C459 = "Vandendriessche Kathleen", "Vrije Tijd",
IF($C459 = "Vercammen Katrijn", "Ruimte",
IF($C459 = "Wouters Nancy", "Vrije Tijd",
IF($C459 = "Wouters Sarah (PGRM)", "Vrije Tijd",
IF($C459 = "Gatto Duan", "Vrije Tijd",
IF($C459 = "Verhelst Hilde", "Provinciebestuur",
IF($C459 = "de Warande", "Vrije Tijd",
IF($C459 = "Galle Inge", "Onderwijs en Educatie",
IF($C459 = "Verhaert Katleen", "Ruimte",
IF($C459 = "Interreg", "Economie",
IF($C459 = "Maris Sophie", "Leefmileu",
IF($C459 = "Van Grieken Heleen", "Economie",
IF($C459 = "Koninklijk conservatorium Antwerpen", "Vrije Tijd",
IF($C459 = "Art Katleen", "Economie",
IF($C459 = "OS_Redactie_Persbericht", "Provinciebestuur", "?")))))))))))))))))))))))))))))))))))))))))))))))))))</f>
        <v>Vrije Tijd</v>
      </c>
      <c r="J459" s="1" t="str">
        <f>IF($C459 = "Aerts Evelien", "?",
IF($C459 = "Agyei Nena", "zilvermeer",
IF($C459 = "Antwerpen Fietsprovincie", "?",
IF($C459 = "APS Marijke", "?",
IF($C459 = "ART Kathleen", "POM Antwerpen",
IF($C459 = "Brinckman Lobke", "MOS",
IF($C459 = "communicatie@denekker.be", "De Nekker",
IF($C459 = "De Keyzer Anouche", "PGRA",
IF($C459 = "Deman Sabine", "Campus Vesta",
IF($C459 = "D'Haenens Eva", "Arboretum",
IF($C459 = "Dienst Economie (DEIS)", "Economie, innovatie en Samenleving",
IF($C459 = "Dienst Erfgoed", "Erfgoed",
IF($C459 = "Druart Valerie", "?",
IF($C459 = "Gijsbrechts Thalia", "Waterbeleid",
IF($C459 = "Grasso Diana", "Kamp C",
IF($C459 = "Hofkens Dorien", "Zilvermeer",
IF($C459 = "Info (Europa Direct)", "europa",
IF($C459 = "Info (VZW Kempens Landschap)", "Kempens Landschap",
IF($C459 = "Jassime Meeusen", "Interreg",
IF($C459 = "Kabinet van de Gouverneur", "Gouverneur",
IF($C459 = "Kasteel d'Ursel", "Kasteel d'Ursel",
IF($C459 = "Kopop", "Veiligheidsinstituut",
IF($C459 = "Mermans Mieke", "De Warande",
IF($C459 = "Pers Provincie Antwerpen", "?",
IF($C459 = "Pluym Maarten", "Regionale Landschappen",
IF($C459 = "Praet Petra", "Havencentrum",
IF($C459 = "Ragas Sophie", "Erfgoed",
IF($C459 = "Rosier Mariel", "Toerisme Provincie Antwerpen",
IF($C459 = "Ruimte Provincie Antwerpen", "?",
IF($C459 = "Sapolaite Justina", "PGRM",
IF($C459 = "Sonja Geurts", "Kempens Landschap",
IF($C459 = "Stuer Soraya", "?",
IF($C459 = "Toerisme Scheldeland", "Toerisme provincie Antwerpen",
IF($C459 = "Van Daele Gert", "Veiligheidsinstituut",
IF($C459 = "Van Houselt Marleen", "Suske en Wiske",
IF($C459 = "Van Malderen Nele", "?",
IF($C459 = "Vandendriessche Kathleen", "De Schorre",
IF($C459 = "Vercammen Katrijn", "?",
IF($C459 = "Wouters Nancy", "PGRK",
IF($C459 = "Wouters Sarah (PGRM)", "PGRM",
IF($C459 = "Gatto Duan", "PGRA - M - K",
IF($C459 = "Verhelst Hilde", "?",
IF($C459 = "de Warande", "De Warande",
IF($C459 = "Galle Inge", "PITO",
IF($C459 = "Maris Sophie", "Regionale Landschappen",
IF($C459 = "OS_Redactie_Persbericht", "?", "?"))))))))))))))))))))))))))))))))))))))))))))))</f>
        <v>Arboretum</v>
      </c>
      <c r="K459" s="1" t="s">
        <v>652</v>
      </c>
      <c r="L459" s="95">
        <v>43725</v>
      </c>
      <c r="M459" s="65" t="str">
        <f t="shared" si="28"/>
        <v>sep</v>
      </c>
    </row>
    <row r="460" spans="1:13" x14ac:dyDescent="0.25">
      <c r="A460" s="1" t="s">
        <v>601</v>
      </c>
      <c r="B460" s="1" t="str">
        <f t="shared" si="29"/>
        <v>Persdienst</v>
      </c>
      <c r="C460" s="1" t="s">
        <v>22</v>
      </c>
      <c r="D460" s="1" t="s">
        <v>467</v>
      </c>
      <c r="E460" s="1" t="s">
        <v>855</v>
      </c>
      <c r="F460" s="1" t="s">
        <v>855</v>
      </c>
      <c r="G460" s="68" t="str">
        <f>IF($F460= "Nee", "Nee",  IF(F460 = "Ja", "?", ""))</f>
        <v>Nee</v>
      </c>
      <c r="H460" s="68" t="s">
        <v>855</v>
      </c>
      <c r="I460" s="1" t="str">
        <f>IF($C460 = "Aerts Evelien", "Economie",
IF($C460 = "Agyei Nena", "Vrije Tijd",
IF($C460 = "Antwerpen Fietsprovincie", "Mobilteit",
IF($C460 = "APS Marijke", "Leefmileu",
IF($C460 = "ART Kathleen", "Economie",
IF($C460 = "Brinckman Lobke", "Leefmileu",
IF($C460 = "communicatie@denekker.be", "Vrije Tijd",
IF($C460 = "De Keyzer Anouche", "Vrije Tijd",
IF($C460 = "Deman Sabine", "Onderwijs en Educatie",
IF($C460 = "D'Haenens Eva", "Vrije Tijd",
IF($C460 = "Dienst Economie (DEIS)", "Economie",
IF($C460 = "Dienst Erfgoed", "Ruimte",
IF($C460 = "Druart Valerie", "Provinciebestuur",
IF($C460 = "Gijsbrechts Thalia", "Leefmileu",
IF($C460 = "Grasso Diana", "Leefmileu",
IF($C460 = "Hofkens Dorien", "Vrije Tijd",
IF($C460 = "Info (Europa Direct)", "Economie",
IF($C460 = "Info (VZW Kempens Landschap)", "Vrije Tijd",
IF($C460 = "Jassime Meeusen", "Extern",
IF($C460 = "Kabinet van de Gouverneur", "Provinciebestuur",
IF($C460 = "Kasteel d'Ursel", "Vrije Tijd",
IF($C460 = "Kopop", "Onderwijs en Educatie",
IF($C460 = "Mermans Mieke", "Vrije Tijd",
IF($C460 = "Pers Provincie Antwerpen", "Provinciebestuur",
IF($C460 = "Pluym Maarten", "Leefmileu",
IF($C460 = "Praet Petra", "Economie",
IF($C460 = "Ragas Sophie", "Ruimte",
IF($C460 = "Rosier Mariel", "Vrije Tijd",
IF($C460 = "Ruimte Provincie Antwerpen", "Ruimte",
IF($C460 = "Sapolaite Justina", "Vrije Tijd",
IF($C460 = "Sonja Geurts", "Extern - Vrije Tijd",
IF($C460 = "Stuer Soraya", "Economie",
IF($C460 = "Toerisme Scheldeland", "Vrije Tijd",
IF($C460 = "Van Daele Gert", "Onderwijs en Educatie",
IF($C460 = "Van Houselt Marleen", "Onderwijs en Educatie",
IF($C460 = "Van Malderen Nele", "Onderwijs en Educatie",
IF($C460 = "Vandendriessche Kathleen", "Vrije Tijd",
IF($C460 = "Vercammen Katrijn", "Ruimte",
IF($C460 = "Wouters Nancy", "Vrije Tijd",
IF($C460 = "Wouters Sarah (PGRM)", "Vrije Tijd",
IF($C460 = "Gatto Duan", "Vrije Tijd",
IF($C460 = "Verhelst Hilde", "Provinciebestuur",
IF($C460 = "de Warande", "Vrije Tijd",
IF($C460 = "Galle Inge", "Onderwijs en Educatie",
IF($C460 = "Verhaert Katleen", "Ruimte",
IF($C460 = "Interreg", "Economie",
IF($C460 = "Maris Sophie", "Leefmileu",
IF($C460 = "Van Grieken Heleen", "Economie",
IF($C460 = "Koninklijk conservatorium Antwerpen", "Vrije Tijd",
IF($C460 = "Art Katleen", "Economie",
IF($C460 = "OS_Redactie_Persbericht", "Provinciebestuur", "?")))))))))))))))))))))))))))))))))))))))))))))))))))</f>
        <v>Provinciebestuur</v>
      </c>
      <c r="J460" s="1" t="s">
        <v>636</v>
      </c>
      <c r="K460" s="1" t="s">
        <v>11</v>
      </c>
      <c r="L460" s="95">
        <v>43726</v>
      </c>
      <c r="M460" s="65" t="str">
        <f t="shared" si="28"/>
        <v>sep</v>
      </c>
    </row>
    <row r="461" spans="1:13" x14ac:dyDescent="0.25">
      <c r="A461" s="1" t="s">
        <v>601</v>
      </c>
      <c r="B461" s="1" t="str">
        <f t="shared" si="29"/>
        <v>Gouverneur</v>
      </c>
      <c r="C461" s="1" t="s">
        <v>13</v>
      </c>
      <c r="D461" s="1" t="s">
        <v>573</v>
      </c>
      <c r="E461" s="1" t="s">
        <v>855</v>
      </c>
      <c r="F461" s="1" t="s">
        <v>626</v>
      </c>
      <c r="G461" s="68" t="s">
        <v>855</v>
      </c>
      <c r="H461" s="68" t="s">
        <v>626</v>
      </c>
      <c r="I461" s="1" t="s">
        <v>644</v>
      </c>
      <c r="J461" s="1" t="s">
        <v>869</v>
      </c>
      <c r="K461" s="1" t="s">
        <v>653</v>
      </c>
      <c r="L461" s="95">
        <v>43727</v>
      </c>
      <c r="M461" s="65" t="str">
        <f t="shared" si="28"/>
        <v>sep</v>
      </c>
    </row>
    <row r="462" spans="1:13" x14ac:dyDescent="0.25">
      <c r="A462" s="1" t="s">
        <v>601</v>
      </c>
      <c r="B462" s="1" t="str">
        <f t="shared" si="29"/>
        <v>Persdienst</v>
      </c>
      <c r="C462" s="1" t="s">
        <v>22</v>
      </c>
      <c r="D462" s="1" t="s">
        <v>572</v>
      </c>
      <c r="E462" s="1" t="s">
        <v>855</v>
      </c>
      <c r="F462" s="1" t="s">
        <v>626</v>
      </c>
      <c r="G462" s="68" t="s">
        <v>626</v>
      </c>
      <c r="H462" s="68" t="s">
        <v>855</v>
      </c>
      <c r="I462" s="1" t="s">
        <v>591</v>
      </c>
      <c r="J462" s="1" t="s">
        <v>126</v>
      </c>
      <c r="K462" s="1" t="s">
        <v>653</v>
      </c>
      <c r="L462" s="95">
        <v>43727</v>
      </c>
      <c r="M462" s="65" t="str">
        <f t="shared" si="28"/>
        <v>sep</v>
      </c>
    </row>
    <row r="463" spans="1:13" x14ac:dyDescent="0.25">
      <c r="A463" s="1" t="s">
        <v>601</v>
      </c>
      <c r="B463" s="1" t="str">
        <f t="shared" si="29"/>
        <v>Provincie</v>
      </c>
      <c r="C463" s="1" t="s">
        <v>35</v>
      </c>
      <c r="D463" s="1" t="s">
        <v>571</v>
      </c>
      <c r="E463" s="1" t="s">
        <v>855</v>
      </c>
      <c r="F463" s="1" t="s">
        <v>626</v>
      </c>
      <c r="G463" s="68" t="s">
        <v>626</v>
      </c>
      <c r="H463" s="68" t="s">
        <v>855</v>
      </c>
      <c r="I463" s="1" t="str">
        <f>IF($C463 = "Aerts Evelien", "Economie",
IF($C463 = "Agyei Nena", "Vrije Tijd",
IF($C463 = "Antwerpen Fietsprovincie", "Mobilteit",
IF($C463 = "APS Marijke", "Leefmileu",
IF($C463 = "ART Kathleen", "Economie",
IF($C463 = "Brinckman Lobke", "Leefmileu",
IF($C463 = "communicatie@denekker.be", "Vrije Tijd",
IF($C463 = "De Keyzer Anouche", "Vrije Tijd",
IF($C463 = "Deman Sabine", "Onderwijs en Educatie",
IF($C463 = "D'Haenens Eva", "Vrije Tijd",
IF($C463 = "Dienst Economie (DEIS)", "Economie",
IF($C463 = "Dienst Erfgoed", "Ruimte",
IF($C463 = "Druart Valerie", "Provinciebestuur",
IF($C463 = "Gijsbrechts Thalia", "Leefmileu",
IF($C463 = "Grasso Diana", "Leefmileu",
IF($C463 = "Hofkens Dorien", "Vrije Tijd",
IF($C463 = "Info (Europa Direct)", "Economie",
IF($C463 = "Info (VZW Kempens Landschap)", "Vrije Tijd",
IF($C463 = "Jassime Meeusen", "Extern",
IF($C463 = "Kabinet van de Gouverneur", "Provinciebestuur",
IF($C463 = "Kasteel d'Ursel", "Vrije Tijd",
IF($C463 = "Kopop", "Onderwijs en Educatie",
IF($C463 = "Mermans Mieke", "Vrije Tijd",
IF($C463 = "Pers Provincie Antwerpen", "Provinciebestuur",
IF($C463 = "Pluym Maarten", "Leefmileu",
IF($C463 = "Praet Petra", "Economie",
IF($C463 = "Ragas Sophie", "Ruimte",
IF($C463 = "Rosier Mariel", "Vrije Tijd",
IF($C463 = "Ruimte Provincie Antwerpen", "Ruimte",
IF($C463 = "Sapolaite Justina", "Vrije Tijd",
IF($C463 = "Sonja Geurts", "Extern - Vrije Tijd",
IF($C463 = "Stuer Soraya", "Economie",
IF($C463 = "Toerisme Scheldeland", "Vrije Tijd",
IF($C463 = "Van Daele Gert", "Onderwijs en Educatie",
IF($C463 = "Van Houselt Marleen", "Onderwijs en Educatie",
IF($C463 = "Van Malderen Nele", "Onderwijs en Educatie",
IF($C463 = "Vandendriessche Kathleen", "Vrije Tijd",
IF($C463 = "Vercammen Katrijn", "Ruimte",
IF($C463 = "Wouters Nancy", "Vrije Tijd",
IF($C463 = "Wouters Sarah (PGRM)", "Vrije Tijd",
IF($C463 = "Gatto Duan", "Vrije Tijd",
IF($C463 = "Verhelst Hilde", "Provinciebestuur",
IF($C463 = "de Warande", "Vrije Tijd",
IF($C463 = "Galle Inge", "Onderwijs en Educatie",
IF($C463 = "Verhaert Katleen", "Ruimte",
IF($C463 = "Interreg", "Economie",
IF($C463 = "Maris Sophie", "Leefmileu",
IF($C463 = "Van Grieken Heleen", "Economie",
IF($C463 = "Koninklijk conservatorium Antwerpen", "Vrije Tijd",
IF($C463 = "Art Katleen", "Economie",
IF($C463 = "OS_Redactie_Persbericht", "Provinciebestuur", "?")))))))))))))))))))))))))))))))))))))))))))))))))))</f>
        <v>Vrije Tijd</v>
      </c>
      <c r="J463" s="1" t="s">
        <v>35</v>
      </c>
      <c r="K463" s="1" t="s">
        <v>653</v>
      </c>
      <c r="L463" s="95">
        <v>43727</v>
      </c>
      <c r="M463" s="65" t="str">
        <f t="shared" si="28"/>
        <v>sep</v>
      </c>
    </row>
    <row r="464" spans="1:13" x14ac:dyDescent="0.25">
      <c r="A464" s="1" t="s">
        <v>601</v>
      </c>
      <c r="B464" s="1" t="str">
        <f t="shared" si="29"/>
        <v>Provincie</v>
      </c>
      <c r="C464" s="1" t="s">
        <v>35</v>
      </c>
      <c r="D464" s="1" t="s">
        <v>574</v>
      </c>
      <c r="E464" s="1" t="s">
        <v>855</v>
      </c>
      <c r="F464" s="1" t="s">
        <v>626</v>
      </c>
      <c r="G464" s="68" t="s">
        <v>626</v>
      </c>
      <c r="H464" s="68" t="s">
        <v>855</v>
      </c>
      <c r="I464" s="1" t="str">
        <f>IF($C464 = "Aerts Evelien", "Economie",
IF($C464 = "Agyei Nena", "Vrije Tijd",
IF($C464 = "Antwerpen Fietsprovincie", "Mobilteit",
IF($C464 = "APS Marijke", "Leefmileu",
IF($C464 = "ART Kathleen", "Economie",
IF($C464 = "Brinckman Lobke", "Leefmileu",
IF($C464 = "communicatie@denekker.be", "Vrije Tijd",
IF($C464 = "De Keyzer Anouche", "Vrije Tijd",
IF($C464 = "Deman Sabine", "Onderwijs en Educatie",
IF($C464 = "D'Haenens Eva", "Vrije Tijd",
IF($C464 = "Dienst Economie (DEIS)", "Economie",
IF($C464 = "Dienst Erfgoed", "Ruimte",
IF($C464 = "Druart Valerie", "Provinciebestuur",
IF($C464 = "Gijsbrechts Thalia", "Leefmileu",
IF($C464 = "Grasso Diana", "Leefmileu",
IF($C464 = "Hofkens Dorien", "Vrije Tijd",
IF($C464 = "Info (Europa Direct)", "Economie",
IF($C464 = "Info (VZW Kempens Landschap)", "Vrije Tijd",
IF($C464 = "Jassime Meeusen", "Extern",
IF($C464 = "Kabinet van de Gouverneur", "Provinciebestuur",
IF($C464 = "Kasteel d'Ursel", "Vrije Tijd",
IF($C464 = "Kopop", "Onderwijs en Educatie",
IF($C464 = "Mermans Mieke", "Vrije Tijd",
IF($C464 = "Pers Provincie Antwerpen", "Provinciebestuur",
IF($C464 = "Pluym Maarten", "Leefmileu",
IF($C464 = "Praet Petra", "Economie",
IF($C464 = "Ragas Sophie", "Ruimte",
IF($C464 = "Rosier Mariel", "Vrije Tijd",
IF($C464 = "Ruimte Provincie Antwerpen", "Ruimte",
IF($C464 = "Sapolaite Justina", "Vrije Tijd",
IF($C464 = "Sonja Geurts", "Extern - Vrije Tijd",
IF($C464 = "Stuer Soraya", "Economie",
IF($C464 = "Toerisme Scheldeland", "Vrije Tijd",
IF($C464 = "Van Daele Gert", "Onderwijs en Educatie",
IF($C464 = "Van Houselt Marleen", "Onderwijs en Educatie",
IF($C464 = "Van Malderen Nele", "Onderwijs en Educatie",
IF($C464 = "Vandendriessche Kathleen", "Vrije Tijd",
IF($C464 = "Vercammen Katrijn", "Ruimte",
IF($C464 = "Wouters Nancy", "Vrije Tijd",
IF($C464 = "Wouters Sarah (PGRM)", "Vrije Tijd",
IF($C464 = "Gatto Duan", "Vrije Tijd",
IF($C464 = "Verhelst Hilde", "Provinciebestuur",
IF($C464 = "de Warande", "Vrije Tijd",
IF($C464 = "Galle Inge", "Onderwijs en Educatie",
IF($C464 = "Verhaert Katleen", "Ruimte",
IF($C464 = "Interreg", "Economie",
IF($C464 = "Maris Sophie", "Leefmileu",
IF($C464 = "Van Grieken Heleen", "Economie",
IF($C464 = "Koninklijk conservatorium Antwerpen", "Vrije Tijd",
IF($C464 = "Art Katleen", "Economie",
IF($C464 = "OS_Redactie_Persbericht", "Provinciebestuur", "?")))))))))))))))))))))))))))))))))))))))))))))))))))</f>
        <v>Vrije Tijd</v>
      </c>
      <c r="J464" s="1" t="s">
        <v>35</v>
      </c>
      <c r="K464" s="1" t="s">
        <v>653</v>
      </c>
      <c r="L464" s="95">
        <v>43728</v>
      </c>
      <c r="M464" s="65" t="str">
        <f t="shared" si="28"/>
        <v>sep</v>
      </c>
    </row>
    <row r="465" spans="1:13" x14ac:dyDescent="0.25">
      <c r="A465" s="1" t="s">
        <v>601</v>
      </c>
      <c r="B465" s="1" t="str">
        <f t="shared" si="29"/>
        <v>Provincie</v>
      </c>
      <c r="C465" s="1" t="s">
        <v>33</v>
      </c>
      <c r="D465" s="19" t="s">
        <v>840</v>
      </c>
      <c r="E465" s="1" t="s">
        <v>855</v>
      </c>
      <c r="F465" s="1" t="s">
        <v>626</v>
      </c>
      <c r="G465" s="68" t="s">
        <v>855</v>
      </c>
      <c r="H465" s="68" t="s">
        <v>855</v>
      </c>
      <c r="I465" s="1" t="str">
        <f>IF($C465 = "Aerts Evelien", "Economie",
IF($C465 = "Agyei Nena", "Vrije Tijd",
IF($C465 = "Antwerpen Fietsprovincie", "Mobilteit",
IF($C465 = "APS Marijke", "Leefmileu",
IF($C465 = "ART Kathleen", "Economie",
IF($C465 = "Brinckman Lobke", "Leefmileu",
IF($C465 = "communicatie@denekker.be", "Vrije Tijd",
IF($C465 = "De Keyzer Anouche", "Vrije Tijd",
IF($C465 = "Deman Sabine", "Onderwijs en Educatie",
IF($C465 = "D'Haenens Eva", "Vrije Tijd",
IF($C465 = "Dienst Economie (DEIS)", "Economie",
IF($C465 = "Dienst Erfgoed", "Ruimte",
IF($C465 = "Druart Valerie", "Provinciebestuur",
IF($C465 = "Gijsbrechts Thalia", "Leefmileu",
IF($C465 = "Grasso Diana", "Leefmileu",
IF($C465 = "Hofkens Dorien", "Vrije Tijd",
IF($C465 = "Info (Europa Direct)", "Economie",
IF($C465 = "Info (VZW Kempens Landschap)", "Vrije Tijd",
IF($C465 = "Jassime Meeusen", "Extern",
IF($C465 = "Kabinet van de Gouverneur", "Provinciebestuur",
IF($C465 = "Kasteel d'Ursel", "Vrije Tijd",
IF($C465 = "Kopop", "Onderwijs en Educatie",
IF($C465 = "Mermans Mieke", "Vrije Tijd",
IF($C465 = "Pers Provincie Antwerpen", "Provinciebestuur",
IF($C465 = "Pluym Maarten", "Leefmileu",
IF($C465 = "Praet Petra", "Economie",
IF($C465 = "Ragas Sophie", "Ruimte",
IF($C465 = "Rosier Mariel", "Vrije Tijd",
IF($C465 = "Ruimte Provincie Antwerpen", "Ruimte",
IF($C465 = "Sapolaite Justina", "Vrije Tijd",
IF($C465 = "Sonja Geurts", "Extern - Vrije Tijd",
IF($C465 = "Stuer Soraya", "Economie",
IF($C465 = "Toerisme Scheldeland", "Vrije Tijd",
IF($C465 = "Van Daele Gert", "Onderwijs en Educatie",
IF($C465 = "Van Houselt Marleen", "Onderwijs en Educatie",
IF($C465 = "Van Malderen Nele", "Onderwijs en Educatie",
IF($C465 = "Vandendriessche Kathleen", "Vrije Tijd",
IF($C465 = "Vercammen Katrijn", "Ruimte",
IF($C465 = "Wouters Nancy", "Vrije Tijd",
IF($C465 = "Wouters Sarah (PGRM)", "Vrije Tijd",
IF($C465 = "Gatto Duan", "Vrije Tijd",
IF($C465 = "Verhelst Hilde", "Provinciebestuur",
IF($C465 = "de Warande", "Vrije Tijd",
IF($C465 = "Galle Inge", "Onderwijs en Educatie",
IF($C465 = "Verhaert Katleen", "Ruimte",
IF($C465 = "Interreg", "Economie",
IF($C465 = "Maris Sophie", "Leefmileu",
IF($C465 = "Van Grieken Heleen", "Economie",
IF($C465 = "Koninklijk conservatorium Antwerpen", "Vrije Tijd",
IF($C465 = "Art Katleen", "Economie",
IF($C465 = "OS_Redactie_Persbericht", "Provinciebestuur", "?")))))))))))))))))))))))))))))))))))))))))))))))))))</f>
        <v>Vrije Tijd</v>
      </c>
      <c r="J465" s="1" t="str">
        <f>IF($C465 = "Aerts Evelien", "?",
IF($C465 = "Agyei Nena", "zilvermeer",
IF($C465 = "Antwerpen Fietsprovincie", "?",
IF($C465 = "APS Marijke", "?",
IF($C465 = "ART Kathleen", "POM Antwerpen",
IF($C465 = "Brinckman Lobke", "MOS",
IF($C465 = "communicatie@denekker.be", "De Nekker",
IF($C465 = "De Keyzer Anouche", "PGRA",
IF($C465 = "Deman Sabine", "Campus Vesta",
IF($C465 = "D'Haenens Eva", "Arboretum",
IF($C465 = "Dienst Economie (DEIS)", "Economie, innovatie en Samenleving",
IF($C465 = "Dienst Erfgoed", "Erfgoed",
IF($C465 = "Druart Valerie", "?",
IF($C465 = "Gijsbrechts Thalia", "Waterbeleid",
IF($C465 = "Grasso Diana", "Kamp C",
IF($C465 = "Hofkens Dorien", "Zilvermeer",
IF($C465 = "Info (Europa Direct)", "europa",
IF($C465 = "Info (VZW Kempens Landschap)", "Kempens Landschap",
IF($C465 = "Jassime Meeusen", "Interreg",
IF($C465 = "Kabinet van de Gouverneur", "Gouverneur",
IF($C465 = "Kasteel d'Ursel", "Kasteel d'Ursel",
IF($C465 = "Kopop", "Veiligheidsinstituut",
IF($C465 = "Mermans Mieke", "De Warande",
IF($C465 = "Pers Provincie Antwerpen", "?",
IF($C465 = "Pluym Maarten", "Regionale Landschappen",
IF($C465 = "Praet Petra", "Havencentrum",
IF($C465 = "Ragas Sophie", "Erfgoed",
IF($C465 = "Rosier Mariel", "Toerisme Provincie Antwerpen",
IF($C465 = "Ruimte Provincie Antwerpen", "?",
IF($C465 = "Sapolaite Justina", "PGRM",
IF($C465 = "Sonja Geurts", "Kempens Landschap",
IF($C465 = "Stuer Soraya", "?",
IF($C465 = "Toerisme Scheldeland", "Toerisme provincie Antwerpen",
IF($C465 = "Van Daele Gert", "Veiligheidsinstituut",
IF($C465 = "Van Houselt Marleen", "Suske en Wiske",
IF($C465 = "Van Malderen Nele", "?",
IF($C465 = "Vandendriessche Kathleen", "De Schorre",
IF($C465 = "Vercammen Katrijn", "?",
IF($C465 = "Wouters Nancy", "PGRK",
IF($C465 = "Wouters Sarah (PGRM)", "PGRM",
IF($C465 = "Gatto Duan", "PGRA - M - K",
IF($C465 = "Verhelst Hilde", "?",
IF($C465 = "de Warande", "De Warande",
IF($C465 = "Galle Inge", "PITO",
IF($C465 = "Maris Sophie", "Regionale Landschappen",
IF($C465 = "OS_Redactie_Persbericht", "?", "?"))))))))))))))))))))))))))))))))))))))))))))))</f>
        <v>PGRA</v>
      </c>
      <c r="K465" s="1" t="s">
        <v>653</v>
      </c>
      <c r="L465" s="95">
        <v>43731</v>
      </c>
      <c r="M465" s="65" t="str">
        <f t="shared" si="28"/>
        <v>sep</v>
      </c>
    </row>
    <row r="466" spans="1:13" x14ac:dyDescent="0.25">
      <c r="A466" s="1" t="s">
        <v>601</v>
      </c>
      <c r="B466" s="1" t="str">
        <f t="shared" si="29"/>
        <v>Provincie</v>
      </c>
      <c r="C466" s="1" t="s">
        <v>157</v>
      </c>
      <c r="D466" s="20" t="s">
        <v>576</v>
      </c>
      <c r="E466" s="1" t="s">
        <v>626</v>
      </c>
      <c r="F466" s="1" t="s">
        <v>855</v>
      </c>
      <c r="G466" s="68" t="s">
        <v>855</v>
      </c>
      <c r="H466" s="68" t="s">
        <v>855</v>
      </c>
      <c r="I466" s="1" t="str">
        <f>IF($C466 = "Aerts Evelien", "Economie",
IF($C466 = "Agyei Nena", "Vrije Tijd",
IF($C466 = "Antwerpen Fietsprovincie", "Mobilteit",
IF($C466 = "APS Marijke", "Leefmileu",
IF($C466 = "ART Kathleen", "Economie",
IF($C466 = "Brinckman Lobke", "Leefmileu",
IF($C466 = "communicatie@denekker.be", "Vrije Tijd",
IF($C466 = "De Keyzer Anouche", "Vrije Tijd",
IF($C466 = "Deman Sabine", "Onderwijs en Educatie",
IF($C466 = "D'Haenens Eva", "Vrije Tijd",
IF($C466 = "Dienst Economie (DEIS)", "Economie",
IF($C466 = "Dienst Erfgoed", "Ruimte",
IF($C466 = "Druart Valerie", "Provinciebestuur",
IF($C466 = "Gijsbrechts Thalia", "Leefmileu",
IF($C466 = "Grasso Diana", "Leefmileu",
IF($C466 = "Hofkens Dorien", "Vrije Tijd",
IF($C466 = "Info (Europa Direct)", "Economie",
IF($C466 = "Info (VZW Kempens Landschap)", "Vrije Tijd",
IF($C466 = "Jassime Meeusen", "Extern",
IF($C466 = "Kabinet van de Gouverneur", "Provinciebestuur",
IF($C466 = "Kasteel d'Ursel", "Vrije Tijd",
IF($C466 = "Kopop", "Onderwijs en Educatie",
IF($C466 = "Mermans Mieke", "Vrije Tijd",
IF($C466 = "Pers Provincie Antwerpen", "Provinciebestuur",
IF($C466 = "Pluym Maarten", "Leefmileu",
IF($C466 = "Praet Petra", "Economie",
IF($C466 = "Ragas Sophie", "Ruimte",
IF($C466 = "Rosier Mariel", "Vrije Tijd",
IF($C466 = "Ruimte Provincie Antwerpen", "Ruimte",
IF($C466 = "Sapolaite Justina", "Vrije Tijd",
IF($C466 = "Sonja Geurts", "Extern - Vrije Tijd",
IF($C466 = "Stuer Soraya", "Economie",
IF($C466 = "Toerisme Scheldeland", "Vrije Tijd",
IF($C466 = "Van Daele Gert", "Onderwijs en Educatie",
IF($C466 = "Van Houselt Marleen", "Onderwijs en Educatie",
IF($C466 = "Van Malderen Nele", "Onderwijs en Educatie",
IF($C466 = "Vandendriessche Kathleen", "Vrije Tijd",
IF($C466 = "Vercammen Katrijn", "Ruimte",
IF($C466 = "Wouters Nancy", "Vrije Tijd",
IF($C466 = "Wouters Sarah (PGRM)", "Vrije Tijd",
IF($C466 = "Gatto Duan", "Vrije Tijd",
IF($C466 = "Verhelst Hilde", "Provinciebestuur",
IF($C466 = "de Warande", "Vrije Tijd",
IF($C466 = "Galle Inge", "Onderwijs en Educatie",
IF($C466 = "Verhaert Katleen", "Ruimte",
IF($C466 = "Interreg", "Economie",
IF($C466 = "Maris Sophie", "Leefmileu",
IF($C466 = "Van Grieken Heleen", "Economie",
IF($C466 = "Koninklijk conservatorium Antwerpen", "Vrije Tijd",
IF($C466 = "Art Katleen", "Economie",
IF($C466 = "OS_Redactie_Persbericht", "Provinciebestuur", "?")))))))))))))))))))))))))))))))))))))))))))))))))))</f>
        <v>Economie</v>
      </c>
      <c r="J466" s="1" t="s">
        <v>633</v>
      </c>
      <c r="K466" s="1" t="s">
        <v>11</v>
      </c>
      <c r="L466" s="95">
        <v>43732</v>
      </c>
      <c r="M466" s="65" t="str">
        <f t="shared" si="28"/>
        <v>sep</v>
      </c>
    </row>
    <row r="467" spans="1:13" x14ac:dyDescent="0.25">
      <c r="A467" s="1" t="s">
        <v>601</v>
      </c>
      <c r="B467" s="1" t="str">
        <f t="shared" si="29"/>
        <v>Provincie</v>
      </c>
      <c r="C467" s="1" t="s">
        <v>61</v>
      </c>
      <c r="D467" s="1" t="s">
        <v>575</v>
      </c>
      <c r="E467" s="1" t="s">
        <v>855</v>
      </c>
      <c r="F467" s="1" t="s">
        <v>626</v>
      </c>
      <c r="G467" s="68" t="s">
        <v>855</v>
      </c>
      <c r="H467" s="68" t="s">
        <v>855</v>
      </c>
      <c r="I467" s="1" t="s">
        <v>591</v>
      </c>
      <c r="J467" s="1" t="s">
        <v>635</v>
      </c>
      <c r="K467" s="1" t="s">
        <v>652</v>
      </c>
      <c r="L467" s="95">
        <v>43732</v>
      </c>
      <c r="M467" s="65" t="str">
        <f t="shared" si="28"/>
        <v>sep</v>
      </c>
    </row>
    <row r="468" spans="1:13" x14ac:dyDescent="0.25">
      <c r="A468" s="1" t="s">
        <v>601</v>
      </c>
      <c r="B468" s="1" t="s">
        <v>860</v>
      </c>
      <c r="C468" s="1" t="s">
        <v>22</v>
      </c>
      <c r="D468" s="1" t="s">
        <v>866</v>
      </c>
      <c r="E468" s="1" t="s">
        <v>855</v>
      </c>
      <c r="F468" s="1" t="s">
        <v>626</v>
      </c>
      <c r="G468" s="68" t="s">
        <v>855</v>
      </c>
      <c r="H468" s="68" t="s">
        <v>855</v>
      </c>
      <c r="I468" s="1" t="s">
        <v>595</v>
      </c>
      <c r="J468" s="1" t="s">
        <v>649</v>
      </c>
      <c r="K468" s="1" t="s">
        <v>649</v>
      </c>
      <c r="L468" s="95">
        <v>43732</v>
      </c>
      <c r="M468" s="65" t="str">
        <f t="shared" si="28"/>
        <v>sep</v>
      </c>
    </row>
    <row r="469" spans="1:13" x14ac:dyDescent="0.25">
      <c r="A469" s="1" t="s">
        <v>601</v>
      </c>
      <c r="B469" s="1" t="s">
        <v>860</v>
      </c>
      <c r="C469" s="1" t="s">
        <v>22</v>
      </c>
      <c r="D469" s="1" t="s">
        <v>867</v>
      </c>
      <c r="E469" s="1" t="s">
        <v>855</v>
      </c>
      <c r="F469" s="1" t="s">
        <v>855</v>
      </c>
      <c r="G469" s="68" t="s">
        <v>855</v>
      </c>
      <c r="H469" s="68" t="s">
        <v>855</v>
      </c>
      <c r="I469" s="1" t="s">
        <v>595</v>
      </c>
      <c r="J469" s="1" t="s">
        <v>649</v>
      </c>
      <c r="K469" s="1" t="s">
        <v>649</v>
      </c>
      <c r="L469" s="95">
        <v>43732</v>
      </c>
      <c r="M469" s="65" t="str">
        <f t="shared" si="28"/>
        <v>sep</v>
      </c>
    </row>
    <row r="470" spans="1:13" x14ac:dyDescent="0.25">
      <c r="A470" s="1" t="s">
        <v>601</v>
      </c>
      <c r="B470" s="1" t="str">
        <f>IF($C470 = "Aerts Evelien", "Provincie",
IF($C470 = "Agyei Nena", "Provincie",
IF($C470 = "Antwerpen Fietsprovincie", "Provincie",
IF($C470 = "APS Marijke", "Provincie",
IF($C470 = "ART Kathleen", "Provincie",
IF($C470 = "Brinckman Lobke", "Provincie",
IF($C470 = "communicatie@denekker.be", "Provincie",
IF($C470 = "De Keyzer Anouche", "Provincie",
IF($C470 = "Deman Sabine", "Provincie",
IF($C470 = "D'Haenens Eva", "Provincie",
IF($C470 = "Dienst Economie (DEIS)", "Provincie",
IF($C470 = "Dienst Erfgoed", "Provincie",
IF($C470 = "Druart Valerie", "Persdienst",
IF($C470 = "Gijsbrechts Thalia", "Provincie",
IF($C470 = "Grasso Diana", "Provincie",
IF($C470 = "Hofkens Dorien", "Provincie",
IF($C470 = "Info (Europa Direct)", "Provincie",
IF($C470 = "Info (VZW Kempens Landschap)", "Provincie",
IF($C470 = "Jassime Meeusen", "Provincie",
IF($C470 = "Kabinet van de Gouverneur", "Gouverneur",
IF($C470 = "Kasteel d'Ursel", "Provincie",
IF($C470 = "Kopop", "Provincie",
IF($C470 = "Mermans Mieke", "Provincie",
IF($C470 = "Pers Provincie Antwerpen", "Persdienst",
IF($C470 = "Pluym Maarten", "Provincie",
IF($C470 = "Praet Petra", "Provincie",
IF($C470 = "Ragas Sophie", "Provincie",
IF($C470 = "Rosier Mariel", "Provincie",
IF($C470 = "Ruimte Provincie Antwerpen", "Provincie",
IF($C470 = "Sapolaite Justina", "Provincie",
IF($C470 = "Sonja Geurts", "Extern",
IF($C470 = "Stuer Soraya", "Provincie",
IF($C470 = "Toerisme Scheldeland", "Provincie",
IF($C470 = "Van Daele Gert", "Provincie",
IF($C470 = "Van Houselt Marleen", "Provincie",
IF($C470 = "Van Malderen Nele", "Provincie",
IF($C470 = "Vandendriessche Kathleen", "Provincie",
IF($C470 = "Vercammen Katrijn", "Provincie",
IF($C470 = "Wouters Nancy", "Provincie",
IF($C470 = "Wouters Sarah (PGRM)", "Provincie",
IF($C470 = "Gatto Duan", "Provincie",
IF($C470 = "Verhelst Hilde", "Persdienst",
IF($C470 = "de Warande", "Provincie",
IF($C470 = "Galle Inge", "Provincie",
IF($C470 = "Verhaert Katleen", "Provincie",
IF($C470 = "Interreg", "Extern",
IF($C470 = "Maris Sophie", "Provincie",
IF($C470 = "Persprovincie", "Provincie",
IF($C470 = "Van Grieken Heleen", "Provincie",
IF($C470 = "Persdienst Oost-Vlaanderen", "Extern",
IF($C470 = "Geerinckx Johny", "Provincie",
IF($C470 = "Van Impe Faye", "Provincie",
IF($C470 = "Koninklijk conservatorium Antwerpen", "Extern",
IF($C470 = "Vvp", "Extern",
IF($C470 = "Art Katleen", "Provincie",
IF($C470 = "Claes Sara", "Gouverneur",
IF($C470 = "OS_Redactie_Persbericht","Extern", "?")))))))))))))))))))))))))))))))))))))))))))))))))))))))))</f>
        <v>Provincie</v>
      </c>
      <c r="C470" s="1" t="s">
        <v>33</v>
      </c>
      <c r="D470" s="1" t="s">
        <v>841</v>
      </c>
      <c r="E470" s="1" t="s">
        <v>855</v>
      </c>
      <c r="F470" s="1" t="s">
        <v>626</v>
      </c>
      <c r="G470" s="68" t="s">
        <v>626</v>
      </c>
      <c r="H470" s="68" t="s">
        <v>855</v>
      </c>
      <c r="I470" s="1" t="str">
        <f>IF($C470 = "Aerts Evelien", "Economie",
IF($C470 = "Agyei Nena", "Vrije Tijd",
IF($C470 = "Antwerpen Fietsprovincie", "Mobilteit",
IF($C470 = "APS Marijke", "Leefmileu",
IF($C470 = "ART Kathleen", "Economie",
IF($C470 = "Brinckman Lobke", "Leefmileu",
IF($C470 = "communicatie@denekker.be", "Vrije Tijd",
IF($C470 = "De Keyzer Anouche", "Vrije Tijd",
IF($C470 = "Deman Sabine", "Onderwijs en Educatie",
IF($C470 = "D'Haenens Eva", "Vrije Tijd",
IF($C470 = "Dienst Economie (DEIS)", "Economie",
IF($C470 = "Dienst Erfgoed", "Ruimte",
IF($C470 = "Druart Valerie", "Provinciebestuur",
IF($C470 = "Gijsbrechts Thalia", "Leefmileu",
IF($C470 = "Grasso Diana", "Leefmileu",
IF($C470 = "Hofkens Dorien", "Vrije Tijd",
IF($C470 = "Info (Europa Direct)", "Economie",
IF($C470 = "Info (VZW Kempens Landschap)", "Vrije Tijd",
IF($C470 = "Jassime Meeusen", "Extern",
IF($C470 = "Kabinet van de Gouverneur", "Provinciebestuur",
IF($C470 = "Kasteel d'Ursel", "Vrije Tijd",
IF($C470 = "Kopop", "Onderwijs en Educatie",
IF($C470 = "Mermans Mieke", "Vrije Tijd",
IF($C470 = "Pers Provincie Antwerpen", "Provinciebestuur",
IF($C470 = "Pluym Maarten", "Leefmileu",
IF($C470 = "Praet Petra", "Economie",
IF($C470 = "Ragas Sophie", "Ruimte",
IF($C470 = "Rosier Mariel", "Vrije Tijd",
IF($C470 = "Ruimte Provincie Antwerpen", "Ruimte",
IF($C470 = "Sapolaite Justina", "Vrije Tijd",
IF($C470 = "Sonja Geurts", "Extern - Vrije Tijd",
IF($C470 = "Stuer Soraya", "Economie",
IF($C470 = "Toerisme Scheldeland", "Vrije Tijd",
IF($C470 = "Van Daele Gert", "Onderwijs en Educatie",
IF($C470 = "Van Houselt Marleen", "Onderwijs en Educatie",
IF($C470 = "Van Malderen Nele", "Onderwijs en Educatie",
IF($C470 = "Vandendriessche Kathleen", "Vrije Tijd",
IF($C470 = "Vercammen Katrijn", "Ruimte",
IF($C470 = "Wouters Nancy", "Vrije Tijd",
IF($C470 = "Wouters Sarah (PGRM)", "Vrije Tijd",
IF($C470 = "Gatto Duan", "Vrije Tijd",
IF($C470 = "Verhelst Hilde", "Provinciebestuur",
IF($C470 = "de Warande", "Vrije Tijd",
IF($C470 = "Galle Inge", "Onderwijs en Educatie",
IF($C470 = "Verhaert Katleen", "Ruimte",
IF($C470 = "Interreg", "Economie",
IF($C470 = "Maris Sophie", "Leefmileu",
IF($C470 = "Van Grieken Heleen", "Economie",
IF($C470 = "Koninklijk conservatorium Antwerpen", "Vrije Tijd",
IF($C470 = "Art Katleen", "Economie",
IF($C470 = "OS_Redactie_Persbericht", "Provinciebestuur", "?")))))))))))))))))))))))))))))))))))))))))))))))))))</f>
        <v>Vrije Tijd</v>
      </c>
      <c r="J470" s="1" t="str">
        <f>IF($C470 = "Aerts Evelien", "?",
IF($C470 = "Agyei Nena", "zilvermeer",
IF($C470 = "Antwerpen Fietsprovincie", "?",
IF($C470 = "APS Marijke", "?",
IF($C470 = "ART Kathleen", "POM Antwerpen",
IF($C470 = "Brinckman Lobke", "MOS",
IF($C470 = "communicatie@denekker.be", "De Nekker",
IF($C470 = "De Keyzer Anouche", "PGRA",
IF($C470 = "Deman Sabine", "Campus Vesta",
IF($C470 = "D'Haenens Eva", "Arboretum",
IF($C470 = "Dienst Economie (DEIS)", "Economie, innovatie en Samenleving",
IF($C470 = "Dienst Erfgoed", "Erfgoed",
IF($C470 = "Druart Valerie", "?",
IF($C470 = "Gijsbrechts Thalia", "Waterbeleid",
IF($C470 = "Grasso Diana", "Kamp C",
IF($C470 = "Hofkens Dorien", "Zilvermeer",
IF($C470 = "Info (Europa Direct)", "europa",
IF($C470 = "Info (VZW Kempens Landschap)", "Kempens Landschap",
IF($C470 = "Jassime Meeusen", "Interreg",
IF($C470 = "Kabinet van de Gouverneur", "Gouverneur",
IF($C470 = "Kasteel d'Ursel", "Kasteel d'Ursel",
IF($C470 = "Kopop", "Veiligheidsinstituut",
IF($C470 = "Mermans Mieke", "De Warande",
IF($C470 = "Pers Provincie Antwerpen", "?",
IF($C470 = "Pluym Maarten", "Regionale Landschappen",
IF($C470 = "Praet Petra", "Havencentrum",
IF($C470 = "Ragas Sophie", "Erfgoed",
IF($C470 = "Rosier Mariel", "Toerisme Provincie Antwerpen",
IF($C470 = "Ruimte Provincie Antwerpen", "?",
IF($C470 = "Sapolaite Justina", "PGRM",
IF($C470 = "Sonja Geurts", "Kempens Landschap",
IF($C470 = "Stuer Soraya", "?",
IF($C470 = "Toerisme Scheldeland", "Toerisme provincie Antwerpen",
IF($C470 = "Van Daele Gert", "Veiligheidsinstituut",
IF($C470 = "Van Houselt Marleen", "Suske en Wiske",
IF($C470 = "Van Malderen Nele", "?",
IF($C470 = "Vandendriessche Kathleen", "De Schorre",
IF($C470 = "Vercammen Katrijn", "?",
IF($C470 = "Wouters Nancy", "PGRK",
IF($C470 = "Wouters Sarah (PGRM)", "PGRM",
IF($C470 = "Gatto Duan", "PGRA - M - K",
IF($C470 = "Verhelst Hilde", "?",
IF($C470 = "de Warande", "De Warande",
IF($C470 = "Galle Inge", "PITO",
IF($C470 = "Maris Sophie", "Regionale Landschappen",
IF($C470 = "OS_Redactie_Persbericht", "?", "?"))))))))))))))))))))))))))))))))))))))))))))))</f>
        <v>PGRA</v>
      </c>
      <c r="K470" s="1" t="s">
        <v>652</v>
      </c>
      <c r="L470" s="95">
        <v>43732</v>
      </c>
      <c r="M470" s="65" t="str">
        <f t="shared" si="28"/>
        <v>sep</v>
      </c>
    </row>
    <row r="471" spans="1:13" x14ac:dyDescent="0.25">
      <c r="A471" s="1" t="s">
        <v>601</v>
      </c>
      <c r="B471" s="1" t="str">
        <f>IF($C471 = "Aerts Evelien", "Provincie",
IF($C471 = "Agyei Nena", "Provincie",
IF($C471 = "Antwerpen Fietsprovincie", "Provincie",
IF($C471 = "APS Marijke", "Provincie",
IF($C471 = "ART Kathleen", "Provincie",
IF($C471 = "Brinckman Lobke", "Provincie",
IF($C471 = "communicatie@denekker.be", "Provincie",
IF($C471 = "De Keyzer Anouche", "Provincie",
IF($C471 = "Deman Sabine", "Provincie",
IF($C471 = "D'Haenens Eva", "Provincie",
IF($C471 = "Dienst Economie (DEIS)", "Provincie",
IF($C471 = "Dienst Erfgoed", "Provincie",
IF($C471 = "Druart Valerie", "Persdienst",
IF($C471 = "Gijsbrechts Thalia", "Provincie",
IF($C471 = "Grasso Diana", "Provincie",
IF($C471 = "Hofkens Dorien", "Provincie",
IF($C471 = "Info (Europa Direct)", "Provincie",
IF($C471 = "Info (VZW Kempens Landschap)", "Provincie",
IF($C471 = "Jassime Meeusen", "Provincie",
IF($C471 = "Kabinet van de Gouverneur", "Gouverneur",
IF($C471 = "Kasteel d'Ursel", "Provincie",
IF($C471 = "Kopop", "Provincie",
IF($C471 = "Mermans Mieke", "Provincie",
IF($C471 = "Pers Provincie Antwerpen", "Persdienst",
IF($C471 = "Pluym Maarten", "Provincie",
IF($C471 = "Praet Petra", "Provincie",
IF($C471 = "Ragas Sophie", "Provincie",
IF($C471 = "Rosier Mariel", "Provincie",
IF($C471 = "Ruimte Provincie Antwerpen", "Provincie",
IF($C471 = "Sapolaite Justina", "Provincie",
IF($C471 = "Sonja Geurts", "Extern",
IF($C471 = "Stuer Soraya", "Provincie",
IF($C471 = "Toerisme Scheldeland", "Provincie",
IF($C471 = "Van Daele Gert", "Provincie",
IF($C471 = "Van Houselt Marleen", "Provincie",
IF($C471 = "Van Malderen Nele", "Provincie",
IF($C471 = "Vandendriessche Kathleen", "Provincie",
IF($C471 = "Vercammen Katrijn", "Provincie",
IF($C471 = "Wouters Nancy", "Provincie",
IF($C471 = "Wouters Sarah (PGRM)", "Provincie",
IF($C471 = "Gatto Duan", "Provincie",
IF($C471 = "Verhelst Hilde", "Persdienst",
IF($C471 = "de Warande", "Provincie",
IF($C471 = "Galle Inge", "Provincie",
IF($C471 = "Verhaert Katleen", "Provincie",
IF($C471 = "Interreg", "Extern",
IF($C471 = "Maris Sophie", "Provincie",
IF($C471 = "Persprovincie", "Provincie",
IF($C471 = "Van Grieken Heleen", "Provincie",
IF($C471 = "Persdienst Oost-Vlaanderen", "Extern",
IF($C471 = "Geerinckx Johny", "Provincie",
IF($C471 = "Van Impe Faye", "Provincie",
IF($C471 = "Koninklijk conservatorium Antwerpen", "Extern",
IF($C471 = "Vvp", "Extern",
IF($C471 = "Art Katleen", "Provincie",
IF($C471 = "Claes Sara", "Gouverneur",
IF($C471 = "OS_Redactie_Persbericht","Extern", "?")))))))))))))))))))))))))))))))))))))))))))))))))))))))))</f>
        <v>Provincie</v>
      </c>
      <c r="C471" s="1" t="s">
        <v>33</v>
      </c>
      <c r="D471" s="1" t="s">
        <v>577</v>
      </c>
      <c r="E471" s="1" t="s">
        <v>855</v>
      </c>
      <c r="F471" s="1" t="s">
        <v>626</v>
      </c>
      <c r="G471" s="68" t="s">
        <v>855</v>
      </c>
      <c r="H471" s="68" t="s">
        <v>855</v>
      </c>
      <c r="I471" s="1" t="str">
        <f>IF($C471 = "Aerts Evelien", "Economie",
IF($C471 = "Agyei Nena", "Vrije Tijd",
IF($C471 = "Antwerpen Fietsprovincie", "Mobilteit",
IF($C471 = "APS Marijke", "Leefmileu",
IF($C471 = "ART Kathleen", "Economie",
IF($C471 = "Brinckman Lobke", "Leefmileu",
IF($C471 = "communicatie@denekker.be", "Vrije Tijd",
IF($C471 = "De Keyzer Anouche", "Vrije Tijd",
IF($C471 = "Deman Sabine", "Onderwijs en Educatie",
IF($C471 = "D'Haenens Eva", "Vrije Tijd",
IF($C471 = "Dienst Economie (DEIS)", "Economie",
IF($C471 = "Dienst Erfgoed", "Ruimte",
IF($C471 = "Druart Valerie", "Provinciebestuur",
IF($C471 = "Gijsbrechts Thalia", "Leefmileu",
IF($C471 = "Grasso Diana", "Leefmileu",
IF($C471 = "Hofkens Dorien", "Vrije Tijd",
IF($C471 = "Info (Europa Direct)", "Economie",
IF($C471 = "Info (VZW Kempens Landschap)", "Vrije Tijd",
IF($C471 = "Jassime Meeusen", "Extern",
IF($C471 = "Kabinet van de Gouverneur", "Provinciebestuur",
IF($C471 = "Kasteel d'Ursel", "Vrije Tijd",
IF($C471 = "Kopop", "Onderwijs en Educatie",
IF($C471 = "Mermans Mieke", "Vrije Tijd",
IF($C471 = "Pers Provincie Antwerpen", "Provinciebestuur",
IF($C471 = "Pluym Maarten", "Leefmileu",
IF($C471 = "Praet Petra", "Economie",
IF($C471 = "Ragas Sophie", "Ruimte",
IF($C471 = "Rosier Mariel", "Vrije Tijd",
IF($C471 = "Ruimte Provincie Antwerpen", "Ruimte",
IF($C471 = "Sapolaite Justina", "Vrije Tijd",
IF($C471 = "Sonja Geurts", "Extern - Vrije Tijd",
IF($C471 = "Stuer Soraya", "Economie",
IF($C471 = "Toerisme Scheldeland", "Vrije Tijd",
IF($C471 = "Van Daele Gert", "Onderwijs en Educatie",
IF($C471 = "Van Houselt Marleen", "Onderwijs en Educatie",
IF($C471 = "Van Malderen Nele", "Onderwijs en Educatie",
IF($C471 = "Vandendriessche Kathleen", "Vrije Tijd",
IF($C471 = "Vercammen Katrijn", "Ruimte",
IF($C471 = "Wouters Nancy", "Vrije Tijd",
IF($C471 = "Wouters Sarah (PGRM)", "Vrije Tijd",
IF($C471 = "Gatto Duan", "Vrije Tijd",
IF($C471 = "Verhelst Hilde", "Provinciebestuur",
IF($C471 = "de Warande", "Vrije Tijd",
IF($C471 = "Galle Inge", "Onderwijs en Educatie",
IF($C471 = "Verhaert Katleen", "Ruimte",
IF($C471 = "Interreg", "Economie",
IF($C471 = "Maris Sophie", "Leefmileu",
IF($C471 = "Van Grieken Heleen", "Economie",
IF($C471 = "Koninklijk conservatorium Antwerpen", "Vrije Tijd",
IF($C471 = "Art Katleen", "Economie",
IF($C471 = "OS_Redactie_Persbericht", "Provinciebestuur", "?")))))))))))))))))))))))))))))))))))))))))))))))))))</f>
        <v>Vrije Tijd</v>
      </c>
      <c r="J471" s="1" t="str">
        <f>IF($C471 = "Aerts Evelien", "?",
IF($C471 = "Agyei Nena", "zilvermeer",
IF($C471 = "Antwerpen Fietsprovincie", "?",
IF($C471 = "APS Marijke", "?",
IF($C471 = "ART Kathleen", "POM Antwerpen",
IF($C471 = "Brinckman Lobke", "MOS",
IF($C471 = "communicatie@denekker.be", "De Nekker",
IF($C471 = "De Keyzer Anouche", "PGRA",
IF($C471 = "Deman Sabine", "Campus Vesta",
IF($C471 = "D'Haenens Eva", "Arboretum",
IF($C471 = "Dienst Economie (DEIS)", "Economie, innovatie en Samenleving",
IF($C471 = "Dienst Erfgoed", "Erfgoed",
IF($C471 = "Druart Valerie", "?",
IF($C471 = "Gijsbrechts Thalia", "Waterbeleid",
IF($C471 = "Grasso Diana", "Kamp C",
IF($C471 = "Hofkens Dorien", "Zilvermeer",
IF($C471 = "Info (Europa Direct)", "europa",
IF($C471 = "Info (VZW Kempens Landschap)", "Kempens Landschap",
IF($C471 = "Jassime Meeusen", "Interreg",
IF($C471 = "Kabinet van de Gouverneur", "Gouverneur",
IF($C471 = "Kasteel d'Ursel", "Kasteel d'Ursel",
IF($C471 = "Kopop", "Veiligheidsinstituut",
IF($C471 = "Mermans Mieke", "De Warande",
IF($C471 = "Pers Provincie Antwerpen", "?",
IF($C471 = "Pluym Maarten", "Regionale Landschappen",
IF($C471 = "Praet Petra", "Havencentrum",
IF($C471 = "Ragas Sophie", "Erfgoed",
IF($C471 = "Rosier Mariel", "Toerisme Provincie Antwerpen",
IF($C471 = "Ruimte Provincie Antwerpen", "?",
IF($C471 = "Sapolaite Justina", "PGRM",
IF($C471 = "Sonja Geurts", "Kempens Landschap",
IF($C471 = "Stuer Soraya", "?",
IF($C471 = "Toerisme Scheldeland", "Toerisme provincie Antwerpen",
IF($C471 = "Van Daele Gert", "Veiligheidsinstituut",
IF($C471 = "Van Houselt Marleen", "Suske en Wiske",
IF($C471 = "Van Malderen Nele", "?",
IF($C471 = "Vandendriessche Kathleen", "De Schorre",
IF($C471 = "Vercammen Katrijn", "?",
IF($C471 = "Wouters Nancy", "PGRK",
IF($C471 = "Wouters Sarah (PGRM)", "PGRM",
IF($C471 = "Gatto Duan", "PGRA - M - K",
IF($C471 = "Verhelst Hilde", "?",
IF($C471 = "de Warande", "De Warande",
IF($C471 = "Galle Inge", "PITO",
IF($C471 = "Maris Sophie", "Regionale Landschappen",
IF($C471 = "OS_Redactie_Persbericht", "?", "?"))))))))))))))))))))))))))))))))))))))))))))))</f>
        <v>PGRA</v>
      </c>
      <c r="K471" s="1" t="s">
        <v>652</v>
      </c>
      <c r="L471" s="95">
        <v>43732</v>
      </c>
      <c r="M471" s="65" t="str">
        <f t="shared" si="28"/>
        <v>sep</v>
      </c>
    </row>
    <row r="472" spans="1:13" x14ac:dyDescent="0.25">
      <c r="A472" s="1" t="s">
        <v>601</v>
      </c>
      <c r="B472" s="1" t="str">
        <f>IF($C472 = "Aerts Evelien", "Provincie",
IF($C472 = "Agyei Nena", "Provincie",
IF($C472 = "Antwerpen Fietsprovincie", "Provincie",
IF($C472 = "APS Marijke", "Provincie",
IF($C472 = "ART Kathleen", "Provincie",
IF($C472 = "Brinckman Lobke", "Provincie",
IF($C472 = "communicatie@denekker.be", "Provincie",
IF($C472 = "De Keyzer Anouche", "Provincie",
IF($C472 = "Deman Sabine", "Provincie",
IF($C472 = "D'Haenens Eva", "Provincie",
IF($C472 = "Dienst Economie (DEIS)", "Provincie",
IF($C472 = "Dienst Erfgoed", "Provincie",
IF($C472 = "Druart Valerie", "Persdienst",
IF($C472 = "Gijsbrechts Thalia", "Provincie",
IF($C472 = "Grasso Diana", "Provincie",
IF($C472 = "Hofkens Dorien", "Provincie",
IF($C472 = "Info (Europa Direct)", "Provincie",
IF($C472 = "Info (VZW Kempens Landschap)", "Provincie",
IF($C472 = "Jassime Meeusen", "Provincie",
IF($C472 = "Kabinet van de Gouverneur", "Gouverneur",
IF($C472 = "Kasteel d'Ursel", "Provincie",
IF($C472 = "Kopop", "Provincie",
IF($C472 = "Mermans Mieke", "Provincie",
IF($C472 = "Pers Provincie Antwerpen", "Persdienst",
IF($C472 = "Pluym Maarten", "Provincie",
IF($C472 = "Praet Petra", "Provincie",
IF($C472 = "Ragas Sophie", "Provincie",
IF($C472 = "Rosier Mariel", "Provincie",
IF($C472 = "Ruimte Provincie Antwerpen", "Provincie",
IF($C472 = "Sapolaite Justina", "Provincie",
IF($C472 = "Sonja Geurts", "Extern",
IF($C472 = "Stuer Soraya", "Provincie",
IF($C472 = "Toerisme Scheldeland", "Provincie",
IF($C472 = "Van Daele Gert", "Provincie",
IF($C472 = "Van Houselt Marleen", "Provincie",
IF($C472 = "Van Malderen Nele", "Provincie",
IF($C472 = "Vandendriessche Kathleen", "Provincie",
IF($C472 = "Vercammen Katrijn", "Provincie",
IF($C472 = "Wouters Nancy", "Provincie",
IF($C472 = "Wouters Sarah (PGRM)", "Provincie",
IF($C472 = "Gatto Duan", "Provincie",
IF($C472 = "Verhelst Hilde", "Persdienst",
IF($C472 = "de Warande", "Provincie",
IF($C472 = "Galle Inge", "Provincie",
IF($C472 = "Verhaert Katleen", "Provincie",
IF($C472 = "Interreg", "Extern",
IF($C472 = "Maris Sophie", "Provincie",
IF($C472 = "Persprovincie", "Provincie",
IF($C472 = "Van Grieken Heleen", "Provincie",
IF($C472 = "Persdienst Oost-Vlaanderen", "Extern",
IF($C472 = "Geerinckx Johny", "Provincie",
IF($C472 = "Van Impe Faye", "Provincie",
IF($C472 = "Koninklijk conservatorium Antwerpen", "Extern",
IF($C472 = "Vvp", "Extern",
IF($C472 = "Art Katleen", "Provincie",
IF($C472 = "Claes Sara", "Gouverneur",
IF($C472 = "OS_Redactie_Persbericht","Extern", "?")))))))))))))))))))))))))))))))))))))))))))))))))))))))))</f>
        <v>Provincie</v>
      </c>
      <c r="C472" s="1" t="s">
        <v>128</v>
      </c>
      <c r="D472" s="6" t="s">
        <v>578</v>
      </c>
      <c r="E472" s="1" t="s">
        <v>626</v>
      </c>
      <c r="F472" s="1" t="s">
        <v>855</v>
      </c>
      <c r="G472" s="68" t="s">
        <v>855</v>
      </c>
      <c r="H472" s="68" t="s">
        <v>855</v>
      </c>
      <c r="I472" s="1" t="s">
        <v>591</v>
      </c>
      <c r="J472" s="1" t="str">
        <f>IF($C472 = "Aerts Evelien", "?",
IF($C472 = "Agyei Nena", "zilvermeer",
IF($C472 = "Antwerpen Fietsprovincie", "?",
IF($C472 = "APS Marijke", "?",
IF($C472 = "ART Kathleen", "POM Antwerpen",
IF($C472 = "Brinckman Lobke", "MOS",
IF($C472 = "communicatie@denekker.be", "De Nekker",
IF($C472 = "De Keyzer Anouche", "PGRA",
IF($C472 = "Deman Sabine", "Campus Vesta",
IF($C472 = "D'Haenens Eva", "Arboretum",
IF($C472 = "Dienst Economie (DEIS)", "Economie, innovatie en Samenleving",
IF($C472 = "Dienst Erfgoed", "Erfgoed",
IF($C472 = "Druart Valerie", "?",
IF($C472 = "Gijsbrechts Thalia", "Waterbeleid",
IF($C472 = "Grasso Diana", "Kamp C",
IF($C472 = "Hofkens Dorien", "Zilvermeer",
IF($C472 = "Info (Europa Direct)", "europa",
IF($C472 = "Info (VZW Kempens Landschap)", "Kempens Landschap",
IF($C472 = "Jassime Meeusen", "Interreg",
IF($C472 = "Kabinet van de Gouverneur", "Gouverneur",
IF($C472 = "Kasteel d'Ursel", "Kasteel d'Ursel",
IF($C472 = "Kopop", "Veiligheidsinstituut",
IF($C472 = "Mermans Mieke", "De Warande",
IF($C472 = "Pers Provincie Antwerpen", "?",
IF($C472 = "Pluym Maarten", "Regionale Landschappen",
IF($C472 = "Praet Petra", "Havencentrum",
IF($C472 = "Ragas Sophie", "Erfgoed",
IF($C472 = "Rosier Mariel", "Toerisme Provincie Antwerpen",
IF($C472 = "Ruimte Provincie Antwerpen", "?",
IF($C472 = "Sapolaite Justina", "PGRM",
IF($C472 = "Sonja Geurts", "Kempens Landschap",
IF($C472 = "Stuer Soraya", "?",
IF($C472 = "Toerisme Scheldeland", "Toerisme provincie Antwerpen",
IF($C472 = "Van Daele Gert", "Veiligheidsinstituut",
IF($C472 = "Van Houselt Marleen", "Suske en Wiske",
IF($C472 = "Van Malderen Nele", "?",
IF($C472 = "Vandendriessche Kathleen", "De Schorre",
IF($C472 = "Vercammen Katrijn", "?",
IF($C472 = "Wouters Nancy", "PGRK",
IF($C472 = "Wouters Sarah (PGRM)", "PGRM",
IF($C472 = "Gatto Duan", "PGRA - M - K",
IF($C472 = "Verhelst Hilde", "?",
IF($C472 = "de Warande", "De Warande",
IF($C472 = "Galle Inge", "PITO",
IF($C472 = "Maris Sophie", "Regionale Landschappen",
IF($C472 = "OS_Redactie_Persbericht", "?", "?"))))))))))))))))))))))))))))))))))))))))))))))</f>
        <v>Kamp C</v>
      </c>
      <c r="K472" s="1" t="s">
        <v>11</v>
      </c>
      <c r="L472" s="95">
        <v>43733</v>
      </c>
      <c r="M472" s="65" t="str">
        <f t="shared" ref="M446:M509" si="30">IF(MONTH($L472) = 1, "jan",
IF(MONTH($L472) = 2, "feb",
IF(MONTH($L472) = 3, "mrt",
IF(MONTH($L472) = 4, "apr",
IF(MONTH($L472) = 5, "mei",
IF(MONTH($L472) = 6, "jun",
IF(MONTH($L472) = 7, "jul",
IF(MONTH($L472) = 8, "aug",
IF(MONTH($L472) = 9, "sep",
IF(MONTH($L472) = 10, "okt",
IF(MONTH($L472) = 11, "nov", "dec")))))))))))</f>
        <v>sep</v>
      </c>
    </row>
    <row r="473" spans="1:13" x14ac:dyDescent="0.25">
      <c r="A473" s="1" t="s">
        <v>601</v>
      </c>
      <c r="B473" s="1" t="str">
        <f>IF($C473 = "Aerts Evelien", "Provincie",
IF($C473 = "Agyei Nena", "Provincie",
IF($C473 = "Antwerpen Fietsprovincie", "Provincie",
IF($C473 = "APS Marijke", "Provincie",
IF($C473 = "ART Kathleen", "Provincie",
IF($C473 = "Brinckman Lobke", "Provincie",
IF($C473 = "communicatie@denekker.be", "Provincie",
IF($C473 = "De Keyzer Anouche", "Provincie",
IF($C473 = "Deman Sabine", "Provincie",
IF($C473 = "D'Haenens Eva", "Provincie",
IF($C473 = "Dienst Economie (DEIS)", "Provincie",
IF($C473 = "Dienst Erfgoed", "Provincie",
IF($C473 = "Druart Valerie", "Persdienst",
IF($C473 = "Gijsbrechts Thalia", "Provincie",
IF($C473 = "Grasso Diana", "Provincie",
IF($C473 = "Hofkens Dorien", "Provincie",
IF($C473 = "Info (Europa Direct)", "Provincie",
IF($C473 = "Info (VZW Kempens Landschap)", "Provincie",
IF($C473 = "Jassime Meeusen", "Provincie",
IF($C473 = "Kabinet van de Gouverneur", "Gouverneur",
IF($C473 = "Kasteel d'Ursel", "Provincie",
IF($C473 = "Kopop", "Provincie",
IF($C473 = "Mermans Mieke", "Provincie",
IF($C473 = "Pers Provincie Antwerpen", "Persdienst",
IF($C473 = "Pluym Maarten", "Provincie",
IF($C473 = "Praet Petra", "Provincie",
IF($C473 = "Ragas Sophie", "Provincie",
IF($C473 = "Rosier Mariel", "Provincie",
IF($C473 = "Ruimte Provincie Antwerpen", "Provincie",
IF($C473 = "Sapolaite Justina", "Provincie",
IF($C473 = "Sonja Geurts", "Extern",
IF($C473 = "Stuer Soraya", "Provincie",
IF($C473 = "Toerisme Scheldeland", "Provincie",
IF($C473 = "Van Daele Gert", "Provincie",
IF($C473 = "Van Houselt Marleen", "Provincie",
IF($C473 = "Van Malderen Nele", "Provincie",
IF($C473 = "Vandendriessche Kathleen", "Provincie",
IF($C473 = "Vercammen Katrijn", "Provincie",
IF($C473 = "Wouters Nancy", "Provincie",
IF($C473 = "Wouters Sarah (PGRM)", "Provincie",
IF($C473 = "Gatto Duan", "Provincie",
IF($C473 = "Verhelst Hilde", "Persdienst",
IF($C473 = "de Warande", "Provincie",
IF($C473 = "Galle Inge", "Provincie",
IF($C473 = "Verhaert Katleen", "Provincie",
IF($C473 = "Interreg", "Extern",
IF($C473 = "Maris Sophie", "Provincie",
IF($C473 = "Persprovincie", "Provincie",
IF($C473 = "Van Grieken Heleen", "Provincie",
IF($C473 = "Persdienst Oost-Vlaanderen", "Extern",
IF($C473 = "Geerinckx Johny", "Provincie",
IF($C473 = "Van Impe Faye", "Provincie",
IF($C473 = "Koninklijk conservatorium Antwerpen", "Extern",
IF($C473 = "Vvp", "Extern",
IF($C473 = "Art Katleen", "Provincie",
IF($C473 = "Claes Sara", "Gouverneur",
IF($C473 = "OS_Redactie_Persbericht","Extern", "?")))))))))))))))))))))))))))))))))))))))))))))))))))))))))</f>
        <v>Provincie</v>
      </c>
      <c r="C473" s="1" t="s">
        <v>157</v>
      </c>
      <c r="D473" s="20" t="s">
        <v>579</v>
      </c>
      <c r="E473" s="1" t="s">
        <v>855</v>
      </c>
      <c r="F473" s="1" t="s">
        <v>626</v>
      </c>
      <c r="G473" s="68" t="s">
        <v>855</v>
      </c>
      <c r="H473" s="68" t="s">
        <v>855</v>
      </c>
      <c r="I473" s="1" t="str">
        <f>IF($C473 = "Aerts Evelien", "Economie",
IF($C473 = "Agyei Nena", "Vrije Tijd",
IF($C473 = "Antwerpen Fietsprovincie", "Mobilteit",
IF($C473 = "APS Marijke", "Leefmileu",
IF($C473 = "ART Kathleen", "Economie",
IF($C473 = "Brinckman Lobke", "Leefmileu",
IF($C473 = "communicatie@denekker.be", "Vrije Tijd",
IF($C473 = "De Keyzer Anouche", "Vrije Tijd",
IF($C473 = "Deman Sabine", "Onderwijs en Educatie",
IF($C473 = "D'Haenens Eva", "Vrije Tijd",
IF($C473 = "Dienst Economie (DEIS)", "Economie",
IF($C473 = "Dienst Erfgoed", "Ruimte",
IF($C473 = "Druart Valerie", "Provinciebestuur",
IF($C473 = "Gijsbrechts Thalia", "Leefmileu",
IF($C473 = "Grasso Diana", "Leefmileu",
IF($C473 = "Hofkens Dorien", "Vrije Tijd",
IF($C473 = "Info (Europa Direct)", "Economie",
IF($C473 = "Info (VZW Kempens Landschap)", "Vrije Tijd",
IF($C473 = "Jassime Meeusen", "Extern",
IF($C473 = "Kabinet van de Gouverneur", "Provinciebestuur",
IF($C473 = "Kasteel d'Ursel", "Vrije Tijd",
IF($C473 = "Kopop", "Onderwijs en Educatie",
IF($C473 = "Mermans Mieke", "Vrije Tijd",
IF($C473 = "Pers Provincie Antwerpen", "Provinciebestuur",
IF($C473 = "Pluym Maarten", "Leefmileu",
IF($C473 = "Praet Petra", "Economie",
IF($C473 = "Ragas Sophie", "Ruimte",
IF($C473 = "Rosier Mariel", "Vrije Tijd",
IF($C473 = "Ruimte Provincie Antwerpen", "Ruimte",
IF($C473 = "Sapolaite Justina", "Vrije Tijd",
IF($C473 = "Sonja Geurts", "Extern - Vrije Tijd",
IF($C473 = "Stuer Soraya", "Economie",
IF($C473 = "Toerisme Scheldeland", "Vrije Tijd",
IF($C473 = "Van Daele Gert", "Onderwijs en Educatie",
IF($C473 = "Van Houselt Marleen", "Onderwijs en Educatie",
IF($C473 = "Van Malderen Nele", "Onderwijs en Educatie",
IF($C473 = "Vandendriessche Kathleen", "Vrije Tijd",
IF($C473 = "Vercammen Katrijn", "Ruimte",
IF($C473 = "Wouters Nancy", "Vrije Tijd",
IF($C473 = "Wouters Sarah (PGRM)", "Vrije Tijd",
IF($C473 = "Gatto Duan", "Vrije Tijd",
IF($C473 = "Verhelst Hilde", "Provinciebestuur",
IF($C473 = "de Warande", "Vrije Tijd",
IF($C473 = "Galle Inge", "Onderwijs en Educatie",
IF($C473 = "Verhaert Katleen", "Ruimte",
IF($C473 = "Interreg", "Economie",
IF($C473 = "Maris Sophie", "Leefmileu",
IF($C473 = "Van Grieken Heleen", "Economie",
IF($C473 = "Koninklijk conservatorium Antwerpen", "Vrije Tijd",
IF($C473 = "Art Katleen", "Economie",
IF($C473 = "OS_Redactie_Persbericht", "Provinciebestuur", "?")))))))))))))))))))))))))))))))))))))))))))))))))))</f>
        <v>Economie</v>
      </c>
      <c r="J473" s="1" t="s">
        <v>633</v>
      </c>
      <c r="K473" s="1" t="s">
        <v>653</v>
      </c>
      <c r="L473" s="95">
        <v>43734</v>
      </c>
      <c r="M473" s="65" t="str">
        <f t="shared" si="30"/>
        <v>sep</v>
      </c>
    </row>
    <row r="474" spans="1:13" x14ac:dyDescent="0.25">
      <c r="A474" s="1" t="s">
        <v>601</v>
      </c>
      <c r="B474" s="1" t="str">
        <f>IF($C474 = "Aerts Evelien", "Provincie",
IF($C474 = "Agyei Nena", "Provincie",
IF($C474 = "Antwerpen Fietsprovincie", "Provincie",
IF($C474 = "APS Marijke", "Provincie",
IF($C474 = "ART Kathleen", "Provincie",
IF($C474 = "Brinckman Lobke", "Provincie",
IF($C474 = "communicatie@denekker.be", "Provincie",
IF($C474 = "De Keyzer Anouche", "Provincie",
IF($C474 = "Deman Sabine", "Provincie",
IF($C474 = "D'Haenens Eva", "Provincie",
IF($C474 = "Dienst Economie (DEIS)", "Provincie",
IF($C474 = "Dienst Erfgoed", "Provincie",
IF($C474 = "Druart Valerie", "Persdienst",
IF($C474 = "Gijsbrechts Thalia", "Provincie",
IF($C474 = "Grasso Diana", "Provincie",
IF($C474 = "Hofkens Dorien", "Provincie",
IF($C474 = "Info (Europa Direct)", "Provincie",
IF($C474 = "Info (VZW Kempens Landschap)", "Provincie",
IF($C474 = "Jassime Meeusen", "Provincie",
IF($C474 = "Kabinet van de Gouverneur", "Gouverneur",
IF($C474 = "Kasteel d'Ursel", "Provincie",
IF($C474 = "Kopop", "Provincie",
IF($C474 = "Mermans Mieke", "Provincie",
IF($C474 = "Pers Provincie Antwerpen", "Persdienst",
IF($C474 = "Pluym Maarten", "Provincie",
IF($C474 = "Praet Petra", "Provincie",
IF($C474 = "Ragas Sophie", "Provincie",
IF($C474 = "Rosier Mariel", "Provincie",
IF($C474 = "Ruimte Provincie Antwerpen", "Provincie",
IF($C474 = "Sapolaite Justina", "Provincie",
IF($C474 = "Sonja Geurts", "Extern",
IF($C474 = "Stuer Soraya", "Provincie",
IF($C474 = "Toerisme Scheldeland", "Provincie",
IF($C474 = "Van Daele Gert", "Provincie",
IF($C474 = "Van Houselt Marleen", "Provincie",
IF($C474 = "Van Malderen Nele", "Provincie",
IF($C474 = "Vandendriessche Kathleen", "Provincie",
IF($C474 = "Vercammen Katrijn", "Provincie",
IF($C474 = "Wouters Nancy", "Provincie",
IF($C474 = "Wouters Sarah (PGRM)", "Provincie",
IF($C474 = "Gatto Duan", "Provincie",
IF($C474 = "Verhelst Hilde", "Persdienst",
IF($C474 = "de Warande", "Provincie",
IF($C474 = "Galle Inge", "Provincie",
IF($C474 = "Verhaert Katleen", "Provincie",
IF($C474 = "Interreg", "Extern",
IF($C474 = "Maris Sophie", "Provincie",
IF($C474 = "Persprovincie", "Provincie",
IF($C474 = "Van Grieken Heleen", "Provincie",
IF($C474 = "Persdienst Oost-Vlaanderen", "Extern",
IF($C474 = "Geerinckx Johny", "Provincie",
IF($C474 = "Van Impe Faye", "Provincie",
IF($C474 = "Koninklijk conservatorium Antwerpen", "Extern",
IF($C474 = "Vvp", "Extern",
IF($C474 = "Art Katleen", "Provincie",
IF($C474 = "Claes Sara", "Gouverneur",
IF($C474 = "OS_Redactie_Persbericht","Extern", "?")))))))))))))))))))))))))))))))))))))))))))))))))))))))))</f>
        <v>Provincie</v>
      </c>
      <c r="C474" s="1" t="s">
        <v>128</v>
      </c>
      <c r="D474" s="6" t="s">
        <v>580</v>
      </c>
      <c r="E474" s="1" t="s">
        <v>626</v>
      </c>
      <c r="F474" s="1" t="s">
        <v>855</v>
      </c>
      <c r="G474" s="68" t="s">
        <v>855</v>
      </c>
      <c r="H474" s="68" t="s">
        <v>855</v>
      </c>
      <c r="I474" s="1" t="s">
        <v>591</v>
      </c>
      <c r="J474" s="1" t="str">
        <f>IF($C474 = "Aerts Evelien", "?",
IF($C474 = "Agyei Nena", "zilvermeer",
IF($C474 = "Antwerpen Fietsprovincie", "?",
IF($C474 = "APS Marijke", "?",
IF($C474 = "ART Kathleen", "POM Antwerpen",
IF($C474 = "Brinckman Lobke", "MOS",
IF($C474 = "communicatie@denekker.be", "De Nekker",
IF($C474 = "De Keyzer Anouche", "PGRA",
IF($C474 = "Deman Sabine", "Campus Vesta",
IF($C474 = "D'Haenens Eva", "Arboretum",
IF($C474 = "Dienst Economie (DEIS)", "Economie, innovatie en Samenleving",
IF($C474 = "Dienst Erfgoed", "Erfgoed",
IF($C474 = "Druart Valerie", "?",
IF($C474 = "Gijsbrechts Thalia", "Waterbeleid",
IF($C474 = "Grasso Diana", "Kamp C",
IF($C474 = "Hofkens Dorien", "Zilvermeer",
IF($C474 = "Info (Europa Direct)", "europa",
IF($C474 = "Info (VZW Kempens Landschap)", "Kempens Landschap",
IF($C474 = "Jassime Meeusen", "Interreg",
IF($C474 = "Kabinet van de Gouverneur", "Gouverneur",
IF($C474 = "Kasteel d'Ursel", "Kasteel d'Ursel",
IF($C474 = "Kopop", "Veiligheidsinstituut",
IF($C474 = "Mermans Mieke", "De Warande",
IF($C474 = "Pers Provincie Antwerpen", "?",
IF($C474 = "Pluym Maarten", "Regionale Landschappen",
IF($C474 = "Praet Petra", "Havencentrum",
IF($C474 = "Ragas Sophie", "Erfgoed",
IF($C474 = "Rosier Mariel", "Toerisme Provincie Antwerpen",
IF($C474 = "Ruimte Provincie Antwerpen", "?",
IF($C474 = "Sapolaite Justina", "PGRM",
IF($C474 = "Sonja Geurts", "Kempens Landschap",
IF($C474 = "Stuer Soraya", "?",
IF($C474 = "Toerisme Scheldeland", "Toerisme provincie Antwerpen",
IF($C474 = "Van Daele Gert", "Veiligheidsinstituut",
IF($C474 = "Van Houselt Marleen", "Suske en Wiske",
IF($C474 = "Van Malderen Nele", "?",
IF($C474 = "Vandendriessche Kathleen", "De Schorre",
IF($C474 = "Vercammen Katrijn", "?",
IF($C474 = "Wouters Nancy", "PGRK",
IF($C474 = "Wouters Sarah (PGRM)", "PGRM",
IF($C474 = "Gatto Duan", "PGRA - M - K",
IF($C474 = "Verhelst Hilde", "?",
IF($C474 = "de Warande", "De Warande",
IF($C474 = "Galle Inge", "PITO",
IF($C474 = "Maris Sophie", "Regionale Landschappen",
IF($C474 = "OS_Redactie_Persbericht", "?", "?"))))))))))))))))))))))))))))))))))))))))))))))</f>
        <v>Kamp C</v>
      </c>
      <c r="K474" s="1" t="s">
        <v>653</v>
      </c>
      <c r="L474" s="95">
        <v>43736</v>
      </c>
      <c r="M474" s="65" t="str">
        <f t="shared" si="30"/>
        <v>sep</v>
      </c>
    </row>
    <row r="475" spans="1:13" x14ac:dyDescent="0.25">
      <c r="A475" s="1" t="s">
        <v>601</v>
      </c>
      <c r="B475" s="1" t="s">
        <v>860</v>
      </c>
      <c r="C475" s="4" t="s">
        <v>22</v>
      </c>
      <c r="D475" s="1" t="s">
        <v>861</v>
      </c>
      <c r="E475" s="1" t="s">
        <v>855</v>
      </c>
      <c r="F475" s="1" t="s">
        <v>626</v>
      </c>
      <c r="G475" s="68" t="s">
        <v>855</v>
      </c>
      <c r="H475" s="68" t="s">
        <v>855</v>
      </c>
      <c r="I475" s="1" t="str">
        <f>IF($C475 = "Aerts Evelien", "Economie",
IF($C475 = "Agyei Nena", "Vrije Tijd",
IF($C475 = "Antwerpen Fietsprovincie", "Mobilteit",
IF($C475 = "APS Marijke", "Leefmileu",
IF($C475 = "ART Kathleen", "Economie",
IF($C475 = "Brinckman Lobke", "Leefmileu",
IF($C475 = "communicatie@denekker.be", "Vrije Tijd",
IF($C475 = "De Keyzer Anouche", "Vrije Tijd",
IF($C475 = "Deman Sabine", "Onderwijs en Educatie",
IF($C475 = "D'Haenens Eva", "Vrije Tijd",
IF($C475 = "Dienst Economie (DEIS)", "Economie",
IF($C475 = "Dienst Erfgoed", "Ruimte",
IF($C475 = "Druart Valerie", "Provinciebestuur",
IF($C475 = "Gijsbrechts Thalia", "Leefmileu",
IF($C475 = "Grasso Diana", "Leefmileu",
IF($C475 = "Hofkens Dorien", "Vrije Tijd",
IF($C475 = "Info (Europa Direct)", "Economie",
IF($C475 = "Info (VZW Kempens Landschap)", "Vrije Tijd",
IF($C475 = "Jassime Meeusen", "Extern",
IF($C475 = "Kabinet van de Gouverneur", "Provinciebestuur",
IF($C475 = "Kasteel d'Ursel", "Vrije Tijd",
IF($C475 = "Kopop", "Onderwijs en Educatie",
IF($C475 = "Mermans Mieke", "Vrije Tijd",
IF($C475 = "Pers Provincie Antwerpen", "Provinciebestuur",
IF($C475 = "Pluym Maarten", "Leefmileu",
IF($C475 = "Praet Petra", "Economie",
IF($C475 = "Ragas Sophie", "Ruimte",
IF($C475 = "Rosier Mariel", "Vrije Tijd",
IF($C475 = "Ruimte Provincie Antwerpen", "Ruimte",
IF($C475 = "Sapolaite Justina", "Vrije Tijd",
IF($C475 = "Sonja Geurts", "Extern - Vrije Tijd",
IF($C475 = "Stuer Soraya", "Economie",
IF($C475 = "Toerisme Scheldeland", "Vrije Tijd",
IF($C475 = "Van Daele Gert", "Onderwijs en Educatie",
IF($C475 = "Van Houselt Marleen", "Onderwijs en Educatie",
IF($C475 = "Van Malderen Nele", "Onderwijs en Educatie",
IF($C475 = "Vandendriessche Kathleen", "Vrije Tijd",
IF($C475 = "Vercammen Katrijn", "Ruimte",
IF($C475 = "Wouters Nancy", "Vrije Tijd",
IF($C475 = "Wouters Sarah (PGRM)", "Vrije Tijd",
IF($C475 = "Gatto Duan", "Vrije Tijd",
IF($C475 = "Verhelst Hilde", "Provinciebestuur",
IF($C475 = "de Warande", "Vrije Tijd",
IF($C475 = "Galle Inge", "Onderwijs en Educatie",
IF($C475 = "Verhaert Katleen", "Ruimte",
IF($C475 = "Interreg", "Economie",
IF($C475 = "Maris Sophie", "Leefmileu",
IF($C475 = "Van Grieken Heleen", "Economie",
IF($C475 = "Koninklijk conservatorium Antwerpen", "Vrije Tijd",
IF($C475 = "Art Katleen", "Economie",
IF($C475 = "OS_Redactie_Persbericht", "Provinciebestuur", "?")))))))))))))))))))))))))))))))))))))))))))))))))))</f>
        <v>Provinciebestuur</v>
      </c>
      <c r="J475" s="1" t="s">
        <v>638</v>
      </c>
      <c r="K475" s="1" t="s">
        <v>20</v>
      </c>
      <c r="L475" s="95">
        <v>43738</v>
      </c>
      <c r="M475" s="65" t="str">
        <f t="shared" si="30"/>
        <v>sep</v>
      </c>
    </row>
    <row r="476" spans="1:13" x14ac:dyDescent="0.25">
      <c r="A476" s="1" t="s">
        <v>601</v>
      </c>
      <c r="B476" s="1" t="s">
        <v>860</v>
      </c>
      <c r="C476" s="4" t="s">
        <v>22</v>
      </c>
      <c r="D476" s="1" t="s">
        <v>862</v>
      </c>
      <c r="E476" s="1" t="s">
        <v>855</v>
      </c>
      <c r="F476" s="1" t="s">
        <v>626</v>
      </c>
      <c r="G476" s="68" t="s">
        <v>855</v>
      </c>
      <c r="H476" s="68" t="s">
        <v>855</v>
      </c>
      <c r="I476" s="1" t="str">
        <f>IF($C476 = "Aerts Evelien", "Economie",
IF($C476 = "Agyei Nena", "Vrije Tijd",
IF($C476 = "Antwerpen Fietsprovincie", "Mobilteit",
IF($C476 = "APS Marijke", "Leefmileu",
IF($C476 = "ART Kathleen", "Economie",
IF($C476 = "Brinckman Lobke", "Leefmileu",
IF($C476 = "communicatie@denekker.be", "Vrije Tijd",
IF($C476 = "De Keyzer Anouche", "Vrije Tijd",
IF($C476 = "Deman Sabine", "Onderwijs en Educatie",
IF($C476 = "D'Haenens Eva", "Vrije Tijd",
IF($C476 = "Dienst Economie (DEIS)", "Economie",
IF($C476 = "Dienst Erfgoed", "Ruimte",
IF($C476 = "Druart Valerie", "Provinciebestuur",
IF($C476 = "Gijsbrechts Thalia", "Leefmileu",
IF($C476 = "Grasso Diana", "Leefmileu",
IF($C476 = "Hofkens Dorien", "Vrije Tijd",
IF($C476 = "Info (Europa Direct)", "Economie",
IF($C476 = "Info (VZW Kempens Landschap)", "Vrije Tijd",
IF($C476 = "Jassime Meeusen", "Extern",
IF($C476 = "Kabinet van de Gouverneur", "Provinciebestuur",
IF($C476 = "Kasteel d'Ursel", "Vrije Tijd",
IF($C476 = "Kopop", "Onderwijs en Educatie",
IF($C476 = "Mermans Mieke", "Vrije Tijd",
IF($C476 = "Pers Provincie Antwerpen", "Provinciebestuur",
IF($C476 = "Pluym Maarten", "Leefmileu",
IF($C476 = "Praet Petra", "Economie",
IF($C476 = "Ragas Sophie", "Ruimte",
IF($C476 = "Rosier Mariel", "Vrije Tijd",
IF($C476 = "Ruimte Provincie Antwerpen", "Ruimte",
IF($C476 = "Sapolaite Justina", "Vrije Tijd",
IF($C476 = "Sonja Geurts", "Extern - Vrije Tijd",
IF($C476 = "Stuer Soraya", "Economie",
IF($C476 = "Toerisme Scheldeland", "Vrije Tijd",
IF($C476 = "Van Daele Gert", "Onderwijs en Educatie",
IF($C476 = "Van Houselt Marleen", "Onderwijs en Educatie",
IF($C476 = "Van Malderen Nele", "Onderwijs en Educatie",
IF($C476 = "Vandendriessche Kathleen", "Vrije Tijd",
IF($C476 = "Vercammen Katrijn", "Ruimte",
IF($C476 = "Wouters Nancy", "Vrije Tijd",
IF($C476 = "Wouters Sarah (PGRM)", "Vrije Tijd",
IF($C476 = "Gatto Duan", "Vrije Tijd",
IF($C476 = "Verhelst Hilde", "Provinciebestuur",
IF($C476 = "de Warande", "Vrije Tijd",
IF($C476 = "Galle Inge", "Onderwijs en Educatie",
IF($C476 = "Verhaert Katleen", "Ruimte",
IF($C476 = "Interreg", "Economie",
IF($C476 = "Maris Sophie", "Leefmileu",
IF($C476 = "Van Grieken Heleen", "Economie",
IF($C476 = "Koninklijk conservatorium Antwerpen", "Vrije Tijd",
IF($C476 = "Art Katleen", "Economie",
IF($C476 = "OS_Redactie_Persbericht", "Provinciebestuur", "?")))))))))))))))))))))))))))))))))))))))))))))))))))</f>
        <v>Provinciebestuur</v>
      </c>
      <c r="J476" s="1" t="s">
        <v>638</v>
      </c>
      <c r="K476" s="1" t="s">
        <v>20</v>
      </c>
      <c r="L476" s="95">
        <v>43738</v>
      </c>
      <c r="M476" s="65" t="str">
        <f t="shared" si="30"/>
        <v>sep</v>
      </c>
    </row>
    <row r="477" spans="1:13" x14ac:dyDescent="0.25">
      <c r="A477" s="1" t="s">
        <v>601</v>
      </c>
      <c r="B477" s="1" t="str">
        <f>IF($C477 = "Aerts Evelien", "Provincie",
IF($C477 = "Agyei Nena", "Provincie",
IF($C477 = "Antwerpen Fietsprovincie", "Provincie",
IF($C477 = "APS Marijke", "Provincie",
IF($C477 = "ART Kathleen", "Provincie",
IF($C477 = "Brinckman Lobke", "Provincie",
IF($C477 = "communicatie@denekker.be", "Provincie",
IF($C477 = "De Keyzer Anouche", "Provincie",
IF($C477 = "Deman Sabine", "Provincie",
IF($C477 = "D'Haenens Eva", "Provincie",
IF($C477 = "Dienst Economie (DEIS)", "Provincie",
IF($C477 = "Dienst Erfgoed", "Provincie",
IF($C477 = "Druart Valerie", "Persdienst",
IF($C477 = "Gijsbrechts Thalia", "Provincie",
IF($C477 = "Grasso Diana", "Provincie",
IF($C477 = "Hofkens Dorien", "Provincie",
IF($C477 = "Info (Europa Direct)", "Provincie",
IF($C477 = "Info (VZW Kempens Landschap)", "Provincie",
IF($C477 = "Jassime Meeusen", "Provincie",
IF($C477 = "Kabinet van de Gouverneur", "Gouverneur",
IF($C477 = "Kasteel d'Ursel", "Provincie",
IF($C477 = "Kopop", "Provincie",
IF($C477 = "Mermans Mieke", "Provincie",
IF($C477 = "Pers Provincie Antwerpen", "Persdienst",
IF($C477 = "Pluym Maarten", "Provincie",
IF($C477 = "Praet Petra", "Provincie",
IF($C477 = "Ragas Sophie", "Provincie",
IF($C477 = "Rosier Mariel", "Provincie",
IF($C477 = "Ruimte Provincie Antwerpen", "Provincie",
IF($C477 = "Sapolaite Justina", "Provincie",
IF($C477 = "Sonja Geurts", "Extern",
IF($C477 = "Stuer Soraya", "Provincie",
IF($C477 = "Toerisme Scheldeland", "Provincie",
IF($C477 = "Van Daele Gert", "Provincie",
IF($C477 = "Van Houselt Marleen", "Provincie",
IF($C477 = "Van Malderen Nele", "Provincie",
IF($C477 = "Vandendriessche Kathleen", "Provincie",
IF($C477 = "Vercammen Katrijn", "Provincie",
IF($C477 = "Wouters Nancy", "Provincie",
IF($C477 = "Wouters Sarah (PGRM)", "Provincie",
IF($C477 = "Gatto Duan", "Provincie",
IF($C477 = "Verhelst Hilde", "Persdienst",
IF($C477 = "de Warande", "Provincie",
IF($C477 = "Galle Inge", "Provincie",
IF($C477 = "Verhaert Katleen", "Provincie",
IF($C477 = "Interreg", "Extern",
IF($C477 = "Maris Sophie", "Provincie",
IF($C477 = "Persprovincie", "Provincie",
IF($C477 = "Van Grieken Heleen", "Provincie",
IF($C477 = "Persdienst Oost-Vlaanderen", "Extern",
IF($C477 = "Geerinckx Johny", "Provincie",
IF($C477 = "Van Impe Faye", "Provincie",
IF($C477 = "Koninklijk conservatorium Antwerpen", "Extern",
IF($C477 = "Vvp", "Extern",
IF($C477 = "Art Katleen", "Provincie",
IF($C477 = "Claes Sara", "Gouverneur",
IF($C477 = "OS_Redactie_Persbericht","Extern", "?")))))))))))))))))))))))))))))))))))))))))))))))))))))))))</f>
        <v>Provincie</v>
      </c>
      <c r="C477" s="1" t="s">
        <v>582</v>
      </c>
      <c r="D477" s="1" t="s">
        <v>581</v>
      </c>
      <c r="E477" s="1" t="s">
        <v>855</v>
      </c>
      <c r="F477" s="1" t="s">
        <v>855</v>
      </c>
      <c r="G477" s="68" t="str">
        <f>IF($F477= "Nee", "Nee",  IF(F477 = "Ja", "?", ""))</f>
        <v>Nee</v>
      </c>
      <c r="H477" s="68" t="s">
        <v>855</v>
      </c>
      <c r="I477" s="1" t="str">
        <f>IF($C477 = "Aerts Evelien", "Economie",
IF($C477 = "Agyei Nena", "Vrije Tijd",
IF($C477 = "Antwerpen Fietsprovincie", "Mobilteit",
IF($C477 = "APS Marijke", "Leefmileu",
IF($C477 = "ART Kathleen", "Economie",
IF($C477 = "Brinckman Lobke", "Leefmileu",
IF($C477 = "communicatie@denekker.be", "Vrije Tijd",
IF($C477 = "De Keyzer Anouche", "Vrije Tijd",
IF($C477 = "Deman Sabine", "Onderwijs en Educatie",
IF($C477 = "D'Haenens Eva", "Vrije Tijd",
IF($C477 = "Dienst Economie (DEIS)", "Economie",
IF($C477 = "Dienst Erfgoed", "Ruimte",
IF($C477 = "Druart Valerie", "Provinciebestuur",
IF($C477 = "Gijsbrechts Thalia", "Leefmileu",
IF($C477 = "Grasso Diana", "Leefmileu",
IF($C477 = "Hofkens Dorien", "Vrije Tijd",
IF($C477 = "Info (Europa Direct)", "Economie",
IF($C477 = "Info (VZW Kempens Landschap)", "Vrije Tijd",
IF($C477 = "Jassime Meeusen", "Extern",
IF($C477 = "Kabinet van de Gouverneur", "Provinciebestuur",
IF($C477 = "Kasteel d'Ursel", "Vrije Tijd",
IF($C477 = "Kopop", "Onderwijs en Educatie",
IF($C477 = "Mermans Mieke", "Vrije Tijd",
IF($C477 = "Pers Provincie Antwerpen", "Provinciebestuur",
IF($C477 = "Pluym Maarten", "Leefmileu",
IF($C477 = "Praet Petra", "Economie",
IF($C477 = "Ragas Sophie", "Ruimte",
IF($C477 = "Rosier Mariel", "Vrije Tijd",
IF($C477 = "Ruimte Provincie Antwerpen", "Ruimte",
IF($C477 = "Sapolaite Justina", "Vrije Tijd",
IF($C477 = "Sonja Geurts", "Extern - Vrije Tijd",
IF($C477 = "Stuer Soraya", "Economie",
IF($C477 = "Toerisme Scheldeland", "Vrije Tijd",
IF($C477 = "Van Daele Gert", "Onderwijs en Educatie",
IF($C477 = "Van Houselt Marleen", "Onderwijs en Educatie",
IF($C477 = "Van Malderen Nele", "Onderwijs en Educatie",
IF($C477 = "Vandendriessche Kathleen", "Vrije Tijd",
IF($C477 = "Vercammen Katrijn", "Ruimte",
IF($C477 = "Wouters Nancy", "Vrije Tijd",
IF($C477 = "Wouters Sarah (PGRM)", "Vrije Tijd",
IF($C477 = "Gatto Duan", "Vrije Tijd",
IF($C477 = "Verhelst Hilde", "Provinciebestuur",
IF($C477 = "de Warande", "Vrije Tijd",
IF($C477 = "Galle Inge", "Onderwijs en Educatie",
IF($C477 = "Verhaert Katleen", "Ruimte",
IF($C477 = "Interreg", "Economie",
IF($C477 = "Maris Sophie", "Leefmileu",
IF($C477 = "Van Grieken Heleen", "Economie",
IF($C477 = "Koninklijk conservatorium Antwerpen", "Vrije Tijd",
IF($C477 = "Art Katleen", "Economie",
IF($C477 = "OS_Redactie_Persbericht", "Provinciebestuur", "?")))))))))))))))))))))))))))))))))))))))))))))))))))</f>
        <v>Onderwijs en Educatie</v>
      </c>
      <c r="J477" s="1" t="s">
        <v>618</v>
      </c>
      <c r="K477" s="1" t="s">
        <v>653</v>
      </c>
      <c r="L477" s="95">
        <v>43739</v>
      </c>
      <c r="M477" s="65" t="str">
        <f t="shared" si="30"/>
        <v>okt</v>
      </c>
    </row>
    <row r="478" spans="1:13" x14ac:dyDescent="0.25">
      <c r="A478" s="1" t="s">
        <v>601</v>
      </c>
      <c r="B478" s="1" t="s">
        <v>860</v>
      </c>
      <c r="C478" s="4" t="s">
        <v>22</v>
      </c>
      <c r="D478" s="1" t="s">
        <v>859</v>
      </c>
      <c r="E478" s="1" t="s">
        <v>855</v>
      </c>
      <c r="F478" s="1" t="s">
        <v>626</v>
      </c>
      <c r="G478" s="1" t="s">
        <v>626</v>
      </c>
      <c r="H478" s="68" t="s">
        <v>855</v>
      </c>
      <c r="I478" s="1" t="str">
        <f>IF($C478 = "Aerts Evelien", "Economie",
IF($C478 = "Agyei Nena", "Vrije Tijd",
IF($C478 = "Antwerpen Fietsprovincie", "Mobilteit",
IF($C478 = "APS Marijke", "Leefmileu",
IF($C478 = "ART Kathleen", "Economie",
IF($C478 = "Brinckman Lobke", "Leefmileu",
IF($C478 = "communicatie@denekker.be", "Vrije Tijd",
IF($C478 = "De Keyzer Anouche", "Vrije Tijd",
IF($C478 = "Deman Sabine", "Onderwijs en Educatie",
IF($C478 = "D'Haenens Eva", "Vrije Tijd",
IF($C478 = "Dienst Economie (DEIS)", "Economie",
IF($C478 = "Dienst Erfgoed", "Ruimte",
IF($C478 = "Druart Valerie", "Provinciebestuur",
IF($C478 = "Gijsbrechts Thalia", "Leefmileu",
IF($C478 = "Grasso Diana", "Leefmileu",
IF($C478 = "Hofkens Dorien", "Vrije Tijd",
IF($C478 = "Info (Europa Direct)", "Economie",
IF($C478 = "Info (VZW Kempens Landschap)", "Vrije Tijd",
IF($C478 = "Jassime Meeusen", "Extern",
IF($C478 = "Kabinet van de Gouverneur", "Provinciebestuur",
IF($C478 = "Kasteel d'Ursel", "Vrije Tijd",
IF($C478 = "Kopop", "Onderwijs en Educatie",
IF($C478 = "Mermans Mieke", "Vrije Tijd",
IF($C478 = "Pers Provincie Antwerpen", "Provinciebestuur",
IF($C478 = "Pluym Maarten", "Leefmileu",
IF($C478 = "Praet Petra", "Economie",
IF($C478 = "Ragas Sophie", "Ruimte",
IF($C478 = "Rosier Mariel", "Vrije Tijd",
IF($C478 = "Ruimte Provincie Antwerpen", "Ruimte",
IF($C478 = "Sapolaite Justina", "Vrije Tijd",
IF($C478 = "Sonja Geurts", "Extern - Vrije Tijd",
IF($C478 = "Stuer Soraya", "Economie",
IF($C478 = "Toerisme Scheldeland", "Vrije Tijd",
IF($C478 = "Van Daele Gert", "Onderwijs en Educatie",
IF($C478 = "Van Houselt Marleen", "Onderwijs en Educatie",
IF($C478 = "Van Malderen Nele", "Onderwijs en Educatie",
IF($C478 = "Vandendriessche Kathleen", "Vrije Tijd",
IF($C478 = "Vercammen Katrijn", "Ruimte",
IF($C478 = "Wouters Nancy", "Vrije Tijd",
IF($C478 = "Wouters Sarah (PGRM)", "Vrije Tijd",
IF($C478 = "Gatto Duan", "Vrije Tijd",
IF($C478 = "Verhelst Hilde", "Provinciebestuur",
IF($C478 = "de Warande", "Vrije Tijd",
IF($C478 = "Galle Inge", "Onderwijs en Educatie",
IF($C478 = "Verhaert Katleen", "Ruimte",
IF($C478 = "Interreg", "Economie",
IF($C478 = "Maris Sophie", "Leefmileu",
IF($C478 = "Van Grieken Heleen", "Economie",
IF($C478 = "Koninklijk conservatorium Antwerpen", "Vrije Tijd",
IF($C478 = "Art Katleen", "Economie",
IF($C478 = "OS_Redactie_Persbericht", "Provinciebestuur", "?")))))))))))))))))))))))))))))))))))))))))))))))))))</f>
        <v>Provinciebestuur</v>
      </c>
      <c r="J478" s="1" t="s">
        <v>638</v>
      </c>
      <c r="K478" s="1" t="s">
        <v>20</v>
      </c>
      <c r="L478" s="95">
        <v>43739</v>
      </c>
      <c r="M478" s="65" t="str">
        <f t="shared" si="30"/>
        <v>okt</v>
      </c>
    </row>
    <row r="479" spans="1:13" x14ac:dyDescent="0.25">
      <c r="A479" s="1" t="s">
        <v>601</v>
      </c>
      <c r="B479" s="1" t="str">
        <f t="shared" ref="B479:B486" si="31">IF($C479 = "Aerts Evelien", "Provincie",
IF($C479 = "Agyei Nena", "Provincie",
IF($C479 = "Antwerpen Fietsprovincie", "Provincie",
IF($C479 = "APS Marijke", "Provincie",
IF($C479 = "ART Kathleen", "Provincie",
IF($C479 = "Brinckman Lobke", "Provincie",
IF($C479 = "communicatie@denekker.be", "Provincie",
IF($C479 = "De Keyzer Anouche", "Provincie",
IF($C479 = "Deman Sabine", "Provincie",
IF($C479 = "D'Haenens Eva", "Provincie",
IF($C479 = "Dienst Economie (DEIS)", "Provincie",
IF($C479 = "Dienst Erfgoed", "Provincie",
IF($C479 = "Druart Valerie", "Persdienst",
IF($C479 = "Gijsbrechts Thalia", "Provincie",
IF($C479 = "Grasso Diana", "Provincie",
IF($C479 = "Hofkens Dorien", "Provincie",
IF($C479 = "Info (Europa Direct)", "Provincie",
IF($C479 = "Info (VZW Kempens Landschap)", "Provincie",
IF($C479 = "Jassime Meeusen", "Provincie",
IF($C479 = "Kabinet van de Gouverneur", "Gouverneur",
IF($C479 = "Kasteel d'Ursel", "Provincie",
IF($C479 = "Kopop", "Provincie",
IF($C479 = "Mermans Mieke", "Provincie",
IF($C479 = "Pers Provincie Antwerpen", "Persdienst",
IF($C479 = "Pluym Maarten", "Provincie",
IF($C479 = "Praet Petra", "Provincie",
IF($C479 = "Ragas Sophie", "Provincie",
IF($C479 = "Rosier Mariel", "Provincie",
IF($C479 = "Ruimte Provincie Antwerpen", "Provincie",
IF($C479 = "Sapolaite Justina", "Provincie",
IF($C479 = "Sonja Geurts", "Extern",
IF($C479 = "Stuer Soraya", "Provincie",
IF($C479 = "Toerisme Scheldeland", "Provincie",
IF($C479 = "Van Daele Gert", "Provincie",
IF($C479 = "Van Houselt Marleen", "Provincie",
IF($C479 = "Van Malderen Nele", "Provincie",
IF($C479 = "Vandendriessche Kathleen", "Provincie",
IF($C479 = "Vercammen Katrijn", "Provincie",
IF($C479 = "Wouters Nancy", "Provincie",
IF($C479 = "Wouters Sarah (PGRM)", "Provincie",
IF($C479 = "Gatto Duan", "Provincie",
IF($C479 = "Verhelst Hilde", "Persdienst",
IF($C479 = "de Warande", "Provincie",
IF($C479 = "Galle Inge", "Provincie",
IF($C479 = "Verhaert Katleen", "Provincie",
IF($C479 = "Interreg", "Extern",
IF($C479 = "Maris Sophie", "Provincie",
IF($C479 = "Persprovincie", "Provincie",
IF($C479 = "Van Grieken Heleen", "Provincie",
IF($C479 = "Persdienst Oost-Vlaanderen", "Extern",
IF($C479 = "Geerinckx Johny", "Provincie",
IF($C479 = "Van Impe Faye", "Provincie",
IF($C479 = "Koninklijk conservatorium Antwerpen", "Extern",
IF($C479 = "Vvp", "Extern",
IF($C479 = "Art Katleen", "Provincie",
IF($C479 = "Claes Sara", "Gouverneur",
IF($C479 = "OS_Redactie_Persbericht","Extern", "?")))))))))))))))))))))))))))))))))))))))))))))))))))))))))</f>
        <v>Provincie</v>
      </c>
      <c r="C479" s="1" t="s">
        <v>176</v>
      </c>
      <c r="D479" s="1" t="s">
        <v>583</v>
      </c>
      <c r="E479" s="1" t="s">
        <v>855</v>
      </c>
      <c r="F479" s="1" t="s">
        <v>626</v>
      </c>
      <c r="G479" s="68" t="s">
        <v>626</v>
      </c>
      <c r="H479" s="68" t="s">
        <v>855</v>
      </c>
      <c r="I479" s="1" t="str">
        <f>IF($C479 = "Aerts Evelien", "Economie",
IF($C479 = "Agyei Nena", "Vrije Tijd",
IF($C479 = "Antwerpen Fietsprovincie", "Mobilteit",
IF($C479 = "APS Marijke", "Leefmileu",
IF($C479 = "ART Kathleen", "Economie",
IF($C479 = "Brinckman Lobke", "Leefmileu",
IF($C479 = "communicatie@denekker.be", "Vrije Tijd",
IF($C479 = "De Keyzer Anouche", "Vrije Tijd",
IF($C479 = "Deman Sabine", "Onderwijs en Educatie",
IF($C479 = "D'Haenens Eva", "Vrije Tijd",
IF($C479 = "Dienst Economie (DEIS)", "Economie",
IF($C479 = "Dienst Erfgoed", "Ruimte",
IF($C479 = "Druart Valerie", "Provinciebestuur",
IF($C479 = "Gijsbrechts Thalia", "Leefmileu",
IF($C479 = "Grasso Diana", "Leefmileu",
IF($C479 = "Hofkens Dorien", "Vrije Tijd",
IF($C479 = "Info (Europa Direct)", "Economie",
IF($C479 = "Info (VZW Kempens Landschap)", "Vrije Tijd",
IF($C479 = "Jassime Meeusen", "Extern",
IF($C479 = "Kabinet van de Gouverneur", "Provinciebestuur",
IF($C479 = "Kasteel d'Ursel", "Vrije Tijd",
IF($C479 = "Kopop", "Onderwijs en Educatie",
IF($C479 = "Mermans Mieke", "Vrije Tijd",
IF($C479 = "Pers Provincie Antwerpen", "Provinciebestuur",
IF($C479 = "Pluym Maarten", "Leefmileu",
IF($C479 = "Praet Petra", "Economie",
IF($C479 = "Ragas Sophie", "Ruimte",
IF($C479 = "Rosier Mariel", "Vrije Tijd",
IF($C479 = "Ruimte Provincie Antwerpen", "Ruimte",
IF($C479 = "Sapolaite Justina", "Vrije Tijd",
IF($C479 = "Sonja Geurts", "Extern - Vrije Tijd",
IF($C479 = "Stuer Soraya", "Economie",
IF($C479 = "Toerisme Scheldeland", "Vrije Tijd",
IF($C479 = "Van Daele Gert", "Onderwijs en Educatie",
IF($C479 = "Van Houselt Marleen", "Onderwijs en Educatie",
IF($C479 = "Van Malderen Nele", "Onderwijs en Educatie",
IF($C479 = "Vandendriessche Kathleen", "Vrije Tijd",
IF($C479 = "Vercammen Katrijn", "Ruimte",
IF($C479 = "Wouters Nancy", "Vrije Tijd",
IF($C479 = "Wouters Sarah (PGRM)", "Vrije Tijd",
IF($C479 = "Gatto Duan", "Vrije Tijd",
IF($C479 = "Verhelst Hilde", "Provinciebestuur",
IF($C479 = "de Warande", "Vrije Tijd",
IF($C479 = "Galle Inge", "Onderwijs en Educatie",
IF($C479 = "Verhaert Katleen", "Ruimte",
IF($C479 = "Interreg", "Economie",
IF($C479 = "Maris Sophie", "Leefmileu",
IF($C479 = "Van Grieken Heleen", "Economie",
IF($C479 = "Koninklijk conservatorium Antwerpen", "Vrije Tijd",
IF($C479 = "Art Katleen", "Economie",
IF($C479 = "OS_Redactie_Persbericht", "Provinciebestuur", "?")))))))))))))))))))))))))))))))))))))))))))))))))))</f>
        <v>Vrije Tijd</v>
      </c>
      <c r="J479" s="1" t="str">
        <f>IF($C479 = "Aerts Evelien", "?",
IF($C479 = "Agyei Nena", "zilvermeer",
IF($C479 = "Antwerpen Fietsprovincie", "?",
IF($C479 = "APS Marijke", "?",
IF($C479 = "ART Kathleen", "POM Antwerpen",
IF($C479 = "Brinckman Lobke", "MOS",
IF($C479 = "communicatie@denekker.be", "De Nekker",
IF($C479 = "De Keyzer Anouche", "PGRA",
IF($C479 = "Deman Sabine", "Campus Vesta",
IF($C479 = "D'Haenens Eva", "Arboretum",
IF($C479 = "Dienst Economie (DEIS)", "Economie, innovatie en Samenleving",
IF($C479 = "Dienst Erfgoed", "Erfgoed",
IF($C479 = "Druart Valerie", "?",
IF($C479 = "Gijsbrechts Thalia", "Waterbeleid",
IF($C479 = "Grasso Diana", "Kamp C",
IF($C479 = "Hofkens Dorien", "Zilvermeer",
IF($C479 = "Info (Europa Direct)", "europa",
IF($C479 = "Info (VZW Kempens Landschap)", "Kempens Landschap",
IF($C479 = "Jassime Meeusen", "Interreg",
IF($C479 = "Kabinet van de Gouverneur", "Gouverneur",
IF($C479 = "Kasteel d'Ursel", "Kasteel d'Ursel",
IF($C479 = "Kopop", "Veiligheidsinstituut",
IF($C479 = "Mermans Mieke", "De Warande",
IF($C479 = "Pers Provincie Antwerpen", "?",
IF($C479 = "Pluym Maarten", "Regionale Landschappen",
IF($C479 = "Praet Petra", "Havencentrum",
IF($C479 = "Ragas Sophie", "Erfgoed",
IF($C479 = "Rosier Mariel", "Toerisme Provincie Antwerpen",
IF($C479 = "Ruimte Provincie Antwerpen", "?",
IF($C479 = "Sapolaite Justina", "PGRM",
IF($C479 = "Sonja Geurts", "Kempens Landschap",
IF($C479 = "Stuer Soraya", "?",
IF($C479 = "Toerisme Scheldeland", "Toerisme provincie Antwerpen",
IF($C479 = "Van Daele Gert", "Veiligheidsinstituut",
IF($C479 = "Van Houselt Marleen", "Suske en Wiske",
IF($C479 = "Van Malderen Nele", "?",
IF($C479 = "Vandendriessche Kathleen", "De Schorre",
IF($C479 = "Vercammen Katrijn", "?",
IF($C479 = "Wouters Nancy", "PGRK",
IF($C479 = "Wouters Sarah (PGRM)", "PGRM",
IF($C479 = "Gatto Duan", "PGRA - M - K",
IF($C479 = "Verhelst Hilde", "?",
IF($C479 = "de Warande", "De Warande",
IF($C479 = "Galle Inge", "PITO",
IF($C479 = "Maris Sophie", "Regionale Landschappen",
IF($C479 = "OS_Redactie_Persbericht", "?", "?"))))))))))))))))))))))))))))))))))))))))))))))</f>
        <v>Zilvermeer</v>
      </c>
      <c r="K479" s="1" t="s">
        <v>652</v>
      </c>
      <c r="L479" s="95">
        <v>43741</v>
      </c>
      <c r="M479" s="65" t="str">
        <f t="shared" si="30"/>
        <v>okt</v>
      </c>
    </row>
    <row r="480" spans="1:13" x14ac:dyDescent="0.25">
      <c r="A480" s="1" t="s">
        <v>828</v>
      </c>
      <c r="B480" s="1" t="str">
        <f t="shared" si="31"/>
        <v>Persdienst</v>
      </c>
      <c r="C480" s="1" t="s">
        <v>22</v>
      </c>
      <c r="D480" s="1" t="s">
        <v>843</v>
      </c>
      <c r="E480" s="1" t="s">
        <v>855</v>
      </c>
      <c r="F480" s="1" t="s">
        <v>626</v>
      </c>
      <c r="G480" s="1" t="s">
        <v>626</v>
      </c>
      <c r="H480" s="1" t="s">
        <v>855</v>
      </c>
      <c r="I480" s="1" t="s">
        <v>591</v>
      </c>
      <c r="J480" s="1" t="s">
        <v>864</v>
      </c>
      <c r="K480" s="1" t="s">
        <v>653</v>
      </c>
      <c r="L480" s="95">
        <v>43731</v>
      </c>
      <c r="M480" s="65" t="str">
        <f t="shared" si="30"/>
        <v>sep</v>
      </c>
    </row>
    <row r="481" spans="1:13" x14ac:dyDescent="0.25">
      <c r="A481" s="1" t="s">
        <v>828</v>
      </c>
      <c r="B481" s="1" t="str">
        <f t="shared" si="31"/>
        <v>Persdienst</v>
      </c>
      <c r="C481" s="1" t="s">
        <v>22</v>
      </c>
      <c r="D481" s="1" t="s">
        <v>844</v>
      </c>
      <c r="E481" s="1" t="s">
        <v>855</v>
      </c>
      <c r="F481" s="1" t="s">
        <v>626</v>
      </c>
      <c r="G481" s="1" t="s">
        <v>855</v>
      </c>
      <c r="H481" s="1" t="s">
        <v>855</v>
      </c>
      <c r="I481" s="1" t="s">
        <v>597</v>
      </c>
      <c r="J481" s="1" t="s">
        <v>94</v>
      </c>
      <c r="K481" s="1" t="s">
        <v>653</v>
      </c>
      <c r="L481" s="95">
        <v>43734</v>
      </c>
      <c r="M481" s="65" t="str">
        <f t="shared" si="30"/>
        <v>sep</v>
      </c>
    </row>
    <row r="482" spans="1:13" x14ac:dyDescent="0.25">
      <c r="A482" s="1" t="s">
        <v>828</v>
      </c>
      <c r="B482" s="1" t="str">
        <f t="shared" si="31"/>
        <v>Persdienst</v>
      </c>
      <c r="C482" s="1" t="s">
        <v>22</v>
      </c>
      <c r="D482" s="1" t="s">
        <v>842</v>
      </c>
      <c r="E482" s="1" t="s">
        <v>855</v>
      </c>
      <c r="F482" s="1" t="s">
        <v>855</v>
      </c>
      <c r="G482" s="1" t="s">
        <v>855</v>
      </c>
      <c r="H482" s="1" t="s">
        <v>855</v>
      </c>
      <c r="I482" s="1" t="s">
        <v>590</v>
      </c>
      <c r="J482" s="1" t="s">
        <v>641</v>
      </c>
      <c r="K482" s="1" t="s">
        <v>653</v>
      </c>
      <c r="L482" s="95">
        <v>43735</v>
      </c>
      <c r="M482" s="65" t="str">
        <f t="shared" si="30"/>
        <v>sep</v>
      </c>
    </row>
    <row r="483" spans="1:13" x14ac:dyDescent="0.25">
      <c r="A483" s="1" t="s">
        <v>828</v>
      </c>
      <c r="B483" s="1" t="str">
        <f t="shared" si="31"/>
        <v>Persdienst</v>
      </c>
      <c r="C483" s="1" t="s">
        <v>22</v>
      </c>
      <c r="D483" s="1" t="s">
        <v>845</v>
      </c>
      <c r="E483" s="1" t="s">
        <v>855</v>
      </c>
      <c r="F483" s="1" t="s">
        <v>855</v>
      </c>
      <c r="G483" s="1" t="s">
        <v>855</v>
      </c>
      <c r="H483" s="1" t="s">
        <v>855</v>
      </c>
      <c r="I483" s="1" t="s">
        <v>591</v>
      </c>
      <c r="J483" s="1" t="s">
        <v>863</v>
      </c>
      <c r="K483" s="1" t="s">
        <v>653</v>
      </c>
      <c r="L483" s="95">
        <v>43738</v>
      </c>
      <c r="M483" s="65" t="str">
        <f t="shared" si="30"/>
        <v>sep</v>
      </c>
    </row>
    <row r="484" spans="1:13" x14ac:dyDescent="0.25">
      <c r="A484" s="1" t="s">
        <v>828</v>
      </c>
      <c r="B484" s="1" t="str">
        <f t="shared" si="31"/>
        <v>Persdienst</v>
      </c>
      <c r="C484" s="1" t="s">
        <v>22</v>
      </c>
      <c r="D484" s="1" t="s">
        <v>826</v>
      </c>
      <c r="E484" s="1" t="s">
        <v>855</v>
      </c>
      <c r="F484" s="1" t="s">
        <v>855</v>
      </c>
      <c r="G484" s="71" t="s">
        <v>855</v>
      </c>
      <c r="H484" s="71" t="s">
        <v>626</v>
      </c>
      <c r="I484" s="1" t="s">
        <v>590</v>
      </c>
      <c r="J484" s="1" t="s">
        <v>633</v>
      </c>
      <c r="K484" s="1" t="s">
        <v>653</v>
      </c>
      <c r="L484" s="95">
        <v>43740</v>
      </c>
      <c r="M484" s="65" t="str">
        <f t="shared" si="30"/>
        <v>okt</v>
      </c>
    </row>
    <row r="485" spans="1:13" x14ac:dyDescent="0.25">
      <c r="A485" s="1" t="s">
        <v>828</v>
      </c>
      <c r="B485" s="1" t="str">
        <f t="shared" si="31"/>
        <v>Persdienst</v>
      </c>
      <c r="C485" s="1" t="s">
        <v>22</v>
      </c>
      <c r="D485" s="74" t="s">
        <v>827</v>
      </c>
      <c r="E485" s="1" t="s">
        <v>626</v>
      </c>
      <c r="F485" s="1" t="s">
        <v>855</v>
      </c>
      <c r="G485" s="1" t="s">
        <v>855</v>
      </c>
      <c r="H485" s="71" t="str">
        <f>IF($F485= "Nee", "Nee",  IF($F485 = "Ja", "?", ""))</f>
        <v>Nee</v>
      </c>
      <c r="I485" s="1" t="s">
        <v>594</v>
      </c>
      <c r="J485" s="1" t="s">
        <v>119</v>
      </c>
      <c r="K485" s="1" t="s">
        <v>11</v>
      </c>
      <c r="L485" s="95">
        <v>43740</v>
      </c>
      <c r="M485" s="65" t="str">
        <f t="shared" si="30"/>
        <v>okt</v>
      </c>
    </row>
    <row r="486" spans="1:13" x14ac:dyDescent="0.25">
      <c r="A486" s="1" t="s">
        <v>828</v>
      </c>
      <c r="B486" s="1" t="str">
        <f t="shared" si="31"/>
        <v>Gouverneur</v>
      </c>
      <c r="C486" s="1" t="s">
        <v>100</v>
      </c>
      <c r="D486" s="1" t="s">
        <v>824</v>
      </c>
      <c r="E486" s="1" t="s">
        <v>855</v>
      </c>
      <c r="F486" s="1" t="s">
        <v>626</v>
      </c>
      <c r="G486" s="1" t="s">
        <v>855</v>
      </c>
      <c r="H486" s="71" t="s">
        <v>626</v>
      </c>
      <c r="I486" s="1" t="s">
        <v>644</v>
      </c>
      <c r="J486" s="1" t="s">
        <v>869</v>
      </c>
      <c r="K486" s="1" t="s">
        <v>653</v>
      </c>
      <c r="L486" s="95">
        <v>43741</v>
      </c>
      <c r="M486" s="65" t="str">
        <f t="shared" si="30"/>
        <v>okt</v>
      </c>
    </row>
    <row r="487" spans="1:13" x14ac:dyDescent="0.25">
      <c r="A487" s="1" t="s">
        <v>828</v>
      </c>
      <c r="B487" s="1" t="s">
        <v>851</v>
      </c>
      <c r="C487" s="1" t="s">
        <v>686</v>
      </c>
      <c r="D487" s="1" t="s">
        <v>825</v>
      </c>
      <c r="E487" s="1" t="s">
        <v>855</v>
      </c>
      <c r="F487" s="1" t="s">
        <v>626</v>
      </c>
      <c r="G487" s="1" t="s">
        <v>855</v>
      </c>
      <c r="H487" s="71" t="s">
        <v>855</v>
      </c>
      <c r="I487" s="1" t="s">
        <v>597</v>
      </c>
      <c r="J487" s="1" t="s">
        <v>35</v>
      </c>
      <c r="K487" s="1" t="s">
        <v>653</v>
      </c>
      <c r="L487" s="95">
        <v>43741</v>
      </c>
      <c r="M487" s="65" t="str">
        <f t="shared" si="30"/>
        <v>okt</v>
      </c>
    </row>
    <row r="488" spans="1:13" x14ac:dyDescent="0.25">
      <c r="A488" s="1" t="s">
        <v>828</v>
      </c>
      <c r="B488" s="1" t="str">
        <f t="shared" ref="B488:B513" si="32">IF($C488 = "Aerts Evelien", "Provincie",
IF($C488 = "Agyei Nena", "Provincie",
IF($C488 = "Antwerpen Fietsprovincie", "Provincie",
IF($C488 = "APS Marijke", "Provincie",
IF($C488 = "ART Kathleen", "Provincie",
IF($C488 = "Brinckman Lobke", "Provincie",
IF($C488 = "communicatie@denekker.be", "Provincie",
IF($C488 = "De Keyzer Anouche", "Provincie",
IF($C488 = "Deman Sabine", "Provincie",
IF($C488 = "D'Haenens Eva", "Provincie",
IF($C488 = "Dienst Economie (DEIS)", "Provincie",
IF($C488 = "Dienst Erfgoed", "Provincie",
IF($C488 = "Druart Valerie", "Persdienst",
IF($C488 = "Gijsbrechts Thalia", "Provincie",
IF($C488 = "Grasso Diana", "Provincie",
IF($C488 = "Hofkens Dorien", "Provincie",
IF($C488 = "Info (Europa Direct)", "Provincie",
IF($C488 = "Info (VZW Kempens Landschap)", "Provincie",
IF($C488 = "Jassime Meeusen", "Provincie",
IF($C488 = "Kabinet van de Gouverneur", "Gouverneur",
IF($C488 = "Kasteel d'Ursel", "Provincie",
IF($C488 = "Kopop", "Provincie",
IF($C488 = "Mermans Mieke", "Provincie",
IF($C488 = "Pers Provincie Antwerpen", "Persdienst",
IF($C488 = "Pluym Maarten", "Provincie",
IF($C488 = "Praet Petra", "Provincie",
IF($C488 = "Ragas Sophie", "Provincie",
IF($C488 = "Rosier Mariel", "Provincie",
IF($C488 = "Ruimte Provincie Antwerpen", "Provincie",
IF($C488 = "Sapolaite Justina", "Provincie",
IF($C488 = "Sonja Geurts", "Extern",
IF($C488 = "Stuer Soraya", "Provincie",
IF($C488 = "Toerisme Scheldeland", "Provincie",
IF($C488 = "Van Daele Gert", "Provincie",
IF($C488 = "Van Houselt Marleen", "Provincie",
IF($C488 = "Van Malderen Nele", "Provincie",
IF($C488 = "Vandendriessche Kathleen", "Provincie",
IF($C488 = "Vercammen Katrijn", "Provincie",
IF($C488 = "Wouters Nancy", "Provincie",
IF($C488 = "Wouters Sarah (PGRM)", "Provincie",
IF($C488 = "Gatto Duan", "Provincie",
IF($C488 = "Verhelst Hilde", "Persdienst",
IF($C488 = "de Warande", "Provincie",
IF($C488 = "Galle Inge", "Provincie",
IF($C488 = "Verhaert Katleen", "Provincie",
IF($C488 = "Interreg", "Extern",
IF($C488 = "Maris Sophie", "Provincie",
IF($C488 = "Persprovincie", "Provincie",
IF($C488 = "Van Grieken Heleen", "Provincie",
IF($C488 = "Persdienst Oost-Vlaanderen", "Extern",
IF($C488 = "Geerinckx Johny", "Provincie",
IF($C488 = "Van Impe Faye", "Provincie",
IF($C488 = "Koninklijk conservatorium Antwerpen", "Extern",
IF($C488 = "Vvp", "Extern",
IF($C488 = "Art Katleen", "Provincie",
IF($C488 = "Claes Sara", "Gouverneur",
IF($C488 = "OS_Redactie_Persbericht","Extern", "?")))))))))))))))))))))))))))))))))))))))))))))))))))))))))</f>
        <v>Provincie</v>
      </c>
      <c r="C488" s="1" t="s">
        <v>128</v>
      </c>
      <c r="D488" s="1" t="s">
        <v>821</v>
      </c>
      <c r="E488" s="1" t="s">
        <v>855</v>
      </c>
      <c r="F488" s="1" t="s">
        <v>626</v>
      </c>
      <c r="G488" s="1" t="s">
        <v>855</v>
      </c>
      <c r="H488" s="71" t="s">
        <v>855</v>
      </c>
      <c r="I488" s="1" t="s">
        <v>591</v>
      </c>
      <c r="J488" s="1" t="str">
        <f>IF($C488 = "Aerts Evelien", "?",
IF($C488 = "Agyei Nena", "zilvermeer",
IF($C488 = "Antwerpen Fietsprovincie", "?",
IF($C488 = "APS Marijke", "?",
IF($C488 = "ART Kathleen", "POM Antwerpen",
IF($C488 = "Brinckman Lobke", "MOS",
IF($C488 = "communicatie@denekker.be", "De Nekker",
IF($C488 = "De Keyzer Anouche", "PGRA",
IF($C488 = "Deman Sabine", "Campus Vesta",
IF($C488 = "D'Haenens Eva", "Arboretum",
IF($C488 = "Dienst Economie (DEIS)", "Economie, innovatie en Samenleving",
IF($C488 = "Dienst Erfgoed", "Erfgoed",
IF($C488 = "Druart Valerie", "?",
IF($C488 = "Gijsbrechts Thalia", "Waterbeleid",
IF($C488 = "Grasso Diana", "Kamp C",
IF($C488 = "Hofkens Dorien", "Zilvermeer",
IF($C488 = "Info (Europa Direct)", "europa",
IF($C488 = "Info (VZW Kempens Landschap)", "Kempens Landschap",
IF($C488 = "Jassime Meeusen", "Interreg",
IF($C488 = "Kabinet van de Gouverneur", "Gouverneur",
IF($C488 = "Kasteel d'Ursel", "Kasteel d'Ursel",
IF($C488 = "Kopop", "Veiligheidsinstituut",
IF($C488 = "Mermans Mieke", "De Warande",
IF($C488 = "Pers Provincie Antwerpen", "?",
IF($C488 = "Pluym Maarten", "Regionale Landschappen",
IF($C488 = "Praet Petra", "Havencentrum",
IF($C488 = "Ragas Sophie", "Erfgoed",
IF($C488 = "Rosier Mariel", "Toerisme Provincie Antwerpen",
IF($C488 = "Ruimte Provincie Antwerpen", "?",
IF($C488 = "Sapolaite Justina", "PGRM",
IF($C488 = "Sonja Geurts", "Kempens Landschap",
IF($C488 = "Stuer Soraya", "?",
IF($C488 = "Toerisme Scheldeland", "Toerisme provincie Antwerpen",
IF($C488 = "Van Daele Gert", "Veiligheidsinstituut",
IF($C488 = "Van Houselt Marleen", "Suske en Wiske",
IF($C488 = "Van Malderen Nele", "?",
IF($C488 = "Vandendriessche Kathleen", "De Schorre",
IF($C488 = "Vercammen Katrijn", "?",
IF($C488 = "Wouters Nancy", "PGRK",
IF($C488 = "Wouters Sarah (PGRM)", "PGRM",
IF($C488 = "Gatto Duan", "PGRA - M - K",
IF($C488 = "Verhelst Hilde", "?",
IF($C488 = "de Warande", "De Warande",
IF($C488 = "Galle Inge", "PITO",
IF($C488 = "Maris Sophie", "Regionale Landschappen",
IF($C488 = "OS_Redactie_Persbericht", "?", "?"))))))))))))))))))))))))))))))))))))))))))))))</f>
        <v>Kamp C</v>
      </c>
      <c r="K488" s="1" t="s">
        <v>653</v>
      </c>
      <c r="L488" s="95">
        <v>43742</v>
      </c>
      <c r="M488" s="65" t="str">
        <f t="shared" si="30"/>
        <v>okt</v>
      </c>
    </row>
    <row r="489" spans="1:13" x14ac:dyDescent="0.25">
      <c r="A489" s="1" t="s">
        <v>828</v>
      </c>
      <c r="B489" s="1" t="str">
        <f t="shared" si="32"/>
        <v>Provincie</v>
      </c>
      <c r="C489" s="1" t="s">
        <v>61</v>
      </c>
      <c r="D489" s="1" t="s">
        <v>822</v>
      </c>
      <c r="E489" s="1" t="s">
        <v>855</v>
      </c>
      <c r="F489" s="1" t="s">
        <v>626</v>
      </c>
      <c r="G489" s="1" t="s">
        <v>626</v>
      </c>
      <c r="H489" s="71" t="s">
        <v>855</v>
      </c>
      <c r="I489" s="1" t="s">
        <v>591</v>
      </c>
      <c r="J489" s="1" t="s">
        <v>863</v>
      </c>
      <c r="K489" s="1" t="s">
        <v>653</v>
      </c>
      <c r="L489" s="95">
        <v>43742</v>
      </c>
      <c r="M489" s="65" t="str">
        <f t="shared" si="30"/>
        <v>okt</v>
      </c>
    </row>
    <row r="490" spans="1:13" x14ac:dyDescent="0.25">
      <c r="A490" s="1" t="s">
        <v>828</v>
      </c>
      <c r="B490" s="1" t="str">
        <f t="shared" si="32"/>
        <v>Persdienst</v>
      </c>
      <c r="C490" s="4" t="s">
        <v>22</v>
      </c>
      <c r="D490" s="1" t="s">
        <v>823</v>
      </c>
      <c r="E490" s="1" t="s">
        <v>855</v>
      </c>
      <c r="F490" s="1" t="s">
        <v>626</v>
      </c>
      <c r="G490" s="1" t="s">
        <v>855</v>
      </c>
      <c r="H490" s="71" t="s">
        <v>855</v>
      </c>
      <c r="I490" s="1" t="str">
        <f>IF($C490 = "Aerts Evelien", "Economie",
IF($C490 = "Agyei Nena", "Vrije Tijd",
IF($C490 = "Antwerpen Fietsprovincie", "Mobilteit",
IF($C490 = "APS Marijke", "Leefmileu",
IF($C490 = "ART Kathleen", "Economie",
IF($C490 = "Brinckman Lobke", "Leefmileu",
IF($C490 = "communicatie@denekker.be", "Vrije Tijd",
IF($C490 = "De Keyzer Anouche", "Vrije Tijd",
IF($C490 = "Deman Sabine", "Onderwijs en Educatie",
IF($C490 = "D'Haenens Eva", "Vrije Tijd",
IF($C490 = "Dienst Economie (DEIS)", "Economie",
IF($C490 = "Dienst Erfgoed", "Ruimte",
IF($C490 = "Druart Valerie", "Provinciebestuur",
IF($C490 = "Gijsbrechts Thalia", "Leefmileu",
IF($C490 = "Grasso Diana", "Leefmileu",
IF($C490 = "Hofkens Dorien", "Vrije Tijd",
IF($C490 = "Info (Europa Direct)", "Economie",
IF($C490 = "Info (VZW Kempens Landschap)", "Vrije Tijd",
IF($C490 = "Jassime Meeusen", "Extern",
IF($C490 = "Kabinet van de Gouverneur", "Provinciebestuur",
IF($C490 = "Kasteel d'Ursel", "Vrije Tijd",
IF($C490 = "Kopop", "Onderwijs en Educatie",
IF($C490 = "Mermans Mieke", "Vrije Tijd",
IF($C490 = "Pers Provincie Antwerpen", "Provinciebestuur",
IF($C490 = "Pluym Maarten", "Leefmileu",
IF($C490 = "Praet Petra", "Economie",
IF($C490 = "Ragas Sophie", "Ruimte",
IF($C490 = "Rosier Mariel", "Vrije Tijd",
IF($C490 = "Ruimte Provincie Antwerpen", "Ruimte",
IF($C490 = "Sapolaite Justina", "Vrije Tijd",
IF($C490 = "Sonja Geurts", "Extern - Vrije Tijd",
IF($C490 = "Stuer Soraya", "Economie",
IF($C490 = "Toerisme Scheldeland", "Vrije Tijd",
IF($C490 = "Van Daele Gert", "Onderwijs en Educatie",
IF($C490 = "Van Houselt Marleen", "Onderwijs en Educatie",
IF($C490 = "Van Malderen Nele", "Onderwijs en Educatie",
IF($C490 = "Vandendriessche Kathleen", "Vrije Tijd",
IF($C490 = "Vercammen Katrijn", "Ruimte",
IF($C490 = "Wouters Nancy", "Vrije Tijd",
IF($C490 = "Wouters Sarah (PGRM)", "Vrije Tijd",
IF($C490 = "Gatto Duan", "Vrije Tijd",
IF($C490 = "Verhelst Hilde", "Provinciebestuur",
IF($C490 = "de Warande", "Vrije Tijd",
IF($C490 = "Galle Inge", "Onderwijs en Educatie",
IF($C490 = "Verhaert Katleen", "Ruimte",
IF($C490 = "Interreg", "Economie",
IF($C490 = "Maris Sophie", "Leefmileu",
IF($C490 = "Van Grieken Heleen", "Economie",
IF($C490 = "Koninklijk conservatorium Antwerpen", "Vrije Tijd",
IF($C490 = "Art Katleen", "Economie",
IF($C490 = "OS_Redactie_Persbericht", "Provinciebestuur", "?")))))))))))))))))))))))))))))))))))))))))))))))))))</f>
        <v>Provinciebestuur</v>
      </c>
      <c r="J490" s="1" t="s">
        <v>638</v>
      </c>
      <c r="K490" s="1" t="s">
        <v>638</v>
      </c>
      <c r="L490" s="95">
        <v>43742</v>
      </c>
      <c r="M490" s="65" t="str">
        <f t="shared" si="30"/>
        <v>okt</v>
      </c>
    </row>
    <row r="491" spans="1:13" x14ac:dyDescent="0.25">
      <c r="A491" s="1" t="s">
        <v>828</v>
      </c>
      <c r="B491" s="1" t="str">
        <f t="shared" si="32"/>
        <v>Provincie</v>
      </c>
      <c r="C491" s="1" t="s">
        <v>128</v>
      </c>
      <c r="D491" s="1" t="s">
        <v>819</v>
      </c>
      <c r="E491" s="1" t="s">
        <v>855</v>
      </c>
      <c r="F491" s="1" t="s">
        <v>855</v>
      </c>
      <c r="G491" s="1" t="s">
        <v>855</v>
      </c>
      <c r="H491" s="71" t="s">
        <v>855</v>
      </c>
      <c r="I491" s="1" t="s">
        <v>591</v>
      </c>
      <c r="J491" s="1" t="str">
        <f>IF($C491 = "Aerts Evelien", "?",
IF($C491 = "Agyei Nena", "zilvermeer",
IF($C491 = "Antwerpen Fietsprovincie", "?",
IF($C491 = "APS Marijke", "?",
IF($C491 = "ART Kathleen", "POM Antwerpen",
IF($C491 = "Brinckman Lobke", "MOS",
IF($C491 = "communicatie@denekker.be", "De Nekker",
IF($C491 = "De Keyzer Anouche", "PGRA",
IF($C491 = "Deman Sabine", "Campus Vesta",
IF($C491 = "D'Haenens Eva", "Arboretum",
IF($C491 = "Dienst Economie (DEIS)", "Economie, innovatie en Samenleving",
IF($C491 = "Dienst Erfgoed", "Erfgoed",
IF($C491 = "Druart Valerie", "?",
IF($C491 = "Gijsbrechts Thalia", "Waterbeleid",
IF($C491 = "Grasso Diana", "Kamp C",
IF($C491 = "Hofkens Dorien", "Zilvermeer",
IF($C491 = "Info (Europa Direct)", "europa",
IF($C491 = "Info (VZW Kempens Landschap)", "Kempens Landschap",
IF($C491 = "Jassime Meeusen", "Interreg",
IF($C491 = "Kabinet van de Gouverneur", "Gouverneur",
IF($C491 = "Kasteel d'Ursel", "Kasteel d'Ursel",
IF($C491 = "Kopop", "Veiligheidsinstituut",
IF($C491 = "Mermans Mieke", "De Warande",
IF($C491 = "Pers Provincie Antwerpen", "?",
IF($C491 = "Pluym Maarten", "Regionale Landschappen",
IF($C491 = "Praet Petra", "Havencentrum",
IF($C491 = "Ragas Sophie", "Erfgoed",
IF($C491 = "Rosier Mariel", "Toerisme Provincie Antwerpen",
IF($C491 = "Ruimte Provincie Antwerpen", "?",
IF($C491 = "Sapolaite Justina", "PGRM",
IF($C491 = "Sonja Geurts", "Kempens Landschap",
IF($C491 = "Stuer Soraya", "?",
IF($C491 = "Toerisme Scheldeland", "Toerisme provincie Antwerpen",
IF($C491 = "Van Daele Gert", "Veiligheidsinstituut",
IF($C491 = "Van Houselt Marleen", "Suske en Wiske",
IF($C491 = "Van Malderen Nele", "?",
IF($C491 = "Vandendriessche Kathleen", "De Schorre",
IF($C491 = "Vercammen Katrijn", "?",
IF($C491 = "Wouters Nancy", "PGRK",
IF($C491 = "Wouters Sarah (PGRM)", "PGRM",
IF($C491 = "Gatto Duan", "PGRA - M - K",
IF($C491 = "Verhelst Hilde", "?",
IF($C491 = "de Warande", "De Warande",
IF($C491 = "Galle Inge", "PITO",
IF($C491 = "Maris Sophie", "Regionale Landschappen",
IF($C491 = "OS_Redactie_Persbericht", "?", "?"))))))))))))))))))))))))))))))))))))))))))))))</f>
        <v>Kamp C</v>
      </c>
      <c r="K491" s="1" t="s">
        <v>653</v>
      </c>
      <c r="L491" s="95">
        <v>43744</v>
      </c>
      <c r="M491" s="65" t="str">
        <f t="shared" si="30"/>
        <v>okt</v>
      </c>
    </row>
    <row r="492" spans="1:13" x14ac:dyDescent="0.25">
      <c r="A492" s="1" t="s">
        <v>828</v>
      </c>
      <c r="B492" s="1" t="str">
        <f t="shared" si="32"/>
        <v>Provincie</v>
      </c>
      <c r="C492" s="1" t="s">
        <v>128</v>
      </c>
      <c r="D492" s="1" t="s">
        <v>820</v>
      </c>
      <c r="E492" s="1" t="s">
        <v>855</v>
      </c>
      <c r="F492" s="1" t="s">
        <v>626</v>
      </c>
      <c r="G492" s="1" t="s">
        <v>855</v>
      </c>
      <c r="H492" s="71" t="s">
        <v>855</v>
      </c>
      <c r="I492" s="1" t="s">
        <v>591</v>
      </c>
      <c r="J492" s="1" t="str">
        <f>IF($C492 = "Aerts Evelien", "?",
IF($C492 = "Agyei Nena", "zilvermeer",
IF($C492 = "Antwerpen Fietsprovincie", "?",
IF($C492 = "APS Marijke", "?",
IF($C492 = "ART Kathleen", "POM Antwerpen",
IF($C492 = "Brinckman Lobke", "MOS",
IF($C492 = "communicatie@denekker.be", "De Nekker",
IF($C492 = "De Keyzer Anouche", "PGRA",
IF($C492 = "Deman Sabine", "Campus Vesta",
IF($C492 = "D'Haenens Eva", "Arboretum",
IF($C492 = "Dienst Economie (DEIS)", "Economie, innovatie en Samenleving",
IF($C492 = "Dienst Erfgoed", "Erfgoed",
IF($C492 = "Druart Valerie", "?",
IF($C492 = "Gijsbrechts Thalia", "Waterbeleid",
IF($C492 = "Grasso Diana", "Kamp C",
IF($C492 = "Hofkens Dorien", "Zilvermeer",
IF($C492 = "Info (Europa Direct)", "europa",
IF($C492 = "Info (VZW Kempens Landschap)", "Kempens Landschap",
IF($C492 = "Jassime Meeusen", "Interreg",
IF($C492 = "Kabinet van de Gouverneur", "Gouverneur",
IF($C492 = "Kasteel d'Ursel", "Kasteel d'Ursel",
IF($C492 = "Kopop", "Veiligheidsinstituut",
IF($C492 = "Mermans Mieke", "De Warande",
IF($C492 = "Pers Provincie Antwerpen", "?",
IF($C492 = "Pluym Maarten", "Regionale Landschappen",
IF($C492 = "Praet Petra", "Havencentrum",
IF($C492 = "Ragas Sophie", "Erfgoed",
IF($C492 = "Rosier Mariel", "Toerisme Provincie Antwerpen",
IF($C492 = "Ruimte Provincie Antwerpen", "?",
IF($C492 = "Sapolaite Justina", "PGRM",
IF($C492 = "Sonja Geurts", "Kempens Landschap",
IF($C492 = "Stuer Soraya", "?",
IF($C492 = "Toerisme Scheldeland", "Toerisme provincie Antwerpen",
IF($C492 = "Van Daele Gert", "Veiligheidsinstituut",
IF($C492 = "Van Houselt Marleen", "Suske en Wiske",
IF($C492 = "Van Malderen Nele", "?",
IF($C492 = "Vandendriessche Kathleen", "De Schorre",
IF($C492 = "Vercammen Katrijn", "?",
IF($C492 = "Wouters Nancy", "PGRK",
IF($C492 = "Wouters Sarah (PGRM)", "PGRM",
IF($C492 = "Gatto Duan", "PGRA - M - K",
IF($C492 = "Verhelst Hilde", "?",
IF($C492 = "de Warande", "De Warande",
IF($C492 = "Galle Inge", "PITO",
IF($C492 = "Maris Sophie", "Regionale Landschappen",
IF($C492 = "OS_Redactie_Persbericht", "?", "?"))))))))))))))))))))))))))))))))))))))))))))))</f>
        <v>Kamp C</v>
      </c>
      <c r="K492" s="1" t="s">
        <v>653</v>
      </c>
      <c r="L492" s="95">
        <v>43744</v>
      </c>
      <c r="M492" s="65" t="str">
        <f t="shared" si="30"/>
        <v>okt</v>
      </c>
    </row>
    <row r="493" spans="1:13" x14ac:dyDescent="0.25">
      <c r="A493" s="1" t="s">
        <v>828</v>
      </c>
      <c r="B493" s="1" t="str">
        <f t="shared" si="32"/>
        <v>Provincie</v>
      </c>
      <c r="C493" s="1" t="s">
        <v>18</v>
      </c>
      <c r="D493" s="77" t="s">
        <v>818</v>
      </c>
      <c r="E493" s="1" t="s">
        <v>626</v>
      </c>
      <c r="F493" s="1" t="s">
        <v>855</v>
      </c>
      <c r="G493" s="1" t="s">
        <v>855</v>
      </c>
      <c r="H493" s="71" t="s">
        <v>855</v>
      </c>
      <c r="I493" s="1" t="s">
        <v>591</v>
      </c>
      <c r="J493" s="1" t="str">
        <f>IF($C493 = "Aerts Evelien", "?",
IF($C493 = "Agyei Nena", "zilvermeer",
IF($C493 = "Antwerpen Fietsprovincie", "?",
IF($C493 = "APS Marijke", "?",
IF($C493 = "ART Kathleen", "POM Antwerpen",
IF($C493 = "Brinckman Lobke", "MOS",
IF($C493 = "communicatie@denekker.be", "De Nekker",
IF($C493 = "De Keyzer Anouche", "PGRA",
IF($C493 = "Deman Sabine", "Campus Vesta",
IF($C493 = "D'Haenens Eva", "Arboretum",
IF($C493 = "Dienst Economie (DEIS)", "Economie, innovatie en Samenleving",
IF($C493 = "Dienst Erfgoed", "Erfgoed",
IF($C493 = "Druart Valerie", "?",
IF($C493 = "Gijsbrechts Thalia", "Waterbeleid",
IF($C493 = "Grasso Diana", "Kamp C",
IF($C493 = "Hofkens Dorien", "Zilvermeer",
IF($C493 = "Info (Europa Direct)", "europa",
IF($C493 = "Info (VZW Kempens Landschap)", "Kempens Landschap",
IF($C493 = "Jassime Meeusen", "Interreg",
IF($C493 = "Kabinet van de Gouverneur", "Gouverneur",
IF($C493 = "Kasteel d'Ursel", "Kasteel d'Ursel",
IF($C493 = "Kopop", "Veiligheidsinstituut",
IF($C493 = "Mermans Mieke", "De Warande",
IF($C493 = "Pers Provincie Antwerpen", "?",
IF($C493 = "Pluym Maarten", "Regionale Landschappen",
IF($C493 = "Praet Petra", "Havencentrum",
IF($C493 = "Ragas Sophie", "Erfgoed",
IF($C493 = "Rosier Mariel", "Toerisme Provincie Antwerpen",
IF($C493 = "Ruimte Provincie Antwerpen", "?",
IF($C493 = "Sapolaite Justina", "PGRM",
IF($C493 = "Sonja Geurts", "Kempens Landschap",
IF($C493 = "Stuer Soraya", "?",
IF($C493 = "Toerisme Scheldeland", "Toerisme provincie Antwerpen",
IF($C493 = "Van Daele Gert", "Veiligheidsinstituut",
IF($C493 = "Van Houselt Marleen", "Suske en Wiske",
IF($C493 = "Van Malderen Nele", "?",
IF($C493 = "Vandendriessche Kathleen", "De Schorre",
IF($C493 = "Vercammen Katrijn", "?",
IF($C493 = "Wouters Nancy", "PGRK",
IF($C493 = "Wouters Sarah (PGRM)", "PGRM",
IF($C493 = "Gatto Duan", "PGRA - M - K",
IF($C493 = "Verhelst Hilde", "?",
IF($C493 = "de Warande", "De Warande",
IF($C493 = "Galle Inge", "PITO",
IF($C493 = "Maris Sophie", "Regionale Landschappen",
IF($C493 = "OS_Redactie_Persbericht", "?", "?"))))))))))))))))))))))))))))))))))))))))))))))</f>
        <v>Waterbeleid</v>
      </c>
      <c r="K493" s="1" t="s">
        <v>11</v>
      </c>
      <c r="L493" s="95">
        <v>43745</v>
      </c>
      <c r="M493" s="65" t="str">
        <f t="shared" si="30"/>
        <v>okt</v>
      </c>
    </row>
    <row r="494" spans="1:13" x14ac:dyDescent="0.25">
      <c r="A494" s="1" t="s">
        <v>828</v>
      </c>
      <c r="B494" s="1" t="str">
        <f t="shared" si="32"/>
        <v>Persdienst</v>
      </c>
      <c r="C494" s="1" t="s">
        <v>22</v>
      </c>
      <c r="D494" s="7" t="s">
        <v>817</v>
      </c>
      <c r="E494" s="1" t="s">
        <v>626</v>
      </c>
      <c r="F494" s="1" t="s">
        <v>855</v>
      </c>
      <c r="G494" s="1" t="s">
        <v>855</v>
      </c>
      <c r="H494" s="71" t="s">
        <v>855</v>
      </c>
      <c r="I494" s="1" t="s">
        <v>594</v>
      </c>
      <c r="J494" s="1" t="s">
        <v>618</v>
      </c>
      <c r="K494" s="1" t="s">
        <v>11</v>
      </c>
      <c r="L494" s="95">
        <v>43745</v>
      </c>
      <c r="M494" s="65" t="str">
        <f t="shared" si="30"/>
        <v>okt</v>
      </c>
    </row>
    <row r="495" spans="1:13" x14ac:dyDescent="0.25">
      <c r="A495" s="1" t="s">
        <v>828</v>
      </c>
      <c r="B495" s="1" t="str">
        <f t="shared" si="32"/>
        <v>Provincie</v>
      </c>
      <c r="C495" s="1" t="s">
        <v>128</v>
      </c>
      <c r="D495" s="1" t="s">
        <v>815</v>
      </c>
      <c r="E495" s="1" t="s">
        <v>855</v>
      </c>
      <c r="F495" s="1" t="s">
        <v>626</v>
      </c>
      <c r="G495" s="1" t="s">
        <v>626</v>
      </c>
      <c r="H495" s="71" t="s">
        <v>855</v>
      </c>
      <c r="I495" s="1" t="s">
        <v>591</v>
      </c>
      <c r="J495" s="1" t="str">
        <f>IF($C495 = "Aerts Evelien", "?",
IF($C495 = "Agyei Nena", "zilvermeer",
IF($C495 = "Antwerpen Fietsprovincie", "?",
IF($C495 = "APS Marijke", "?",
IF($C495 = "ART Kathleen", "POM Antwerpen",
IF($C495 = "Brinckman Lobke", "MOS",
IF($C495 = "communicatie@denekker.be", "De Nekker",
IF($C495 = "De Keyzer Anouche", "PGRA",
IF($C495 = "Deman Sabine", "Campus Vesta",
IF($C495 = "D'Haenens Eva", "Arboretum",
IF($C495 = "Dienst Economie (DEIS)", "Economie, innovatie en Samenleving",
IF($C495 = "Dienst Erfgoed", "Erfgoed",
IF($C495 = "Druart Valerie", "?",
IF($C495 = "Gijsbrechts Thalia", "Waterbeleid",
IF($C495 = "Grasso Diana", "Kamp C",
IF($C495 = "Hofkens Dorien", "Zilvermeer",
IF($C495 = "Info (Europa Direct)", "europa",
IF($C495 = "Info (VZW Kempens Landschap)", "Kempens Landschap",
IF($C495 = "Jassime Meeusen", "Interreg",
IF($C495 = "Kabinet van de Gouverneur", "Gouverneur",
IF($C495 = "Kasteel d'Ursel", "Kasteel d'Ursel",
IF($C495 = "Kopop", "Veiligheidsinstituut",
IF($C495 = "Mermans Mieke", "De Warande",
IF($C495 = "Pers Provincie Antwerpen", "?",
IF($C495 = "Pluym Maarten", "Regionale Landschappen",
IF($C495 = "Praet Petra", "Havencentrum",
IF($C495 = "Ragas Sophie", "Erfgoed",
IF($C495 = "Rosier Mariel", "Toerisme Provincie Antwerpen",
IF($C495 = "Ruimte Provincie Antwerpen", "?",
IF($C495 = "Sapolaite Justina", "PGRM",
IF($C495 = "Sonja Geurts", "Kempens Landschap",
IF($C495 = "Stuer Soraya", "?",
IF($C495 = "Toerisme Scheldeland", "Toerisme provincie Antwerpen",
IF($C495 = "Van Daele Gert", "Veiligheidsinstituut",
IF($C495 = "Van Houselt Marleen", "Suske en Wiske",
IF($C495 = "Van Malderen Nele", "?",
IF($C495 = "Vandendriessche Kathleen", "De Schorre",
IF($C495 = "Vercammen Katrijn", "?",
IF($C495 = "Wouters Nancy", "PGRK",
IF($C495 = "Wouters Sarah (PGRM)", "PGRM",
IF($C495 = "Gatto Duan", "PGRA - M - K",
IF($C495 = "Verhelst Hilde", "?",
IF($C495 = "de Warande", "De Warande",
IF($C495 = "Galle Inge", "PITO",
IF($C495 = "Maris Sophie", "Regionale Landschappen",
IF($C495 = "OS_Redactie_Persbericht", "?", "?"))))))))))))))))))))))))))))))))))))))))))))))</f>
        <v>Kamp C</v>
      </c>
      <c r="K495" s="1" t="s">
        <v>653</v>
      </c>
      <c r="L495" s="95">
        <v>43746</v>
      </c>
      <c r="M495" s="65" t="str">
        <f t="shared" si="30"/>
        <v>okt</v>
      </c>
    </row>
    <row r="496" spans="1:13" x14ac:dyDescent="0.25">
      <c r="A496" s="1" t="s">
        <v>828</v>
      </c>
      <c r="B496" s="1" t="str">
        <f t="shared" si="32"/>
        <v>Provincie</v>
      </c>
      <c r="C496" s="1" t="s">
        <v>18</v>
      </c>
      <c r="D496" s="1" t="s">
        <v>814</v>
      </c>
      <c r="E496" s="1" t="s">
        <v>855</v>
      </c>
      <c r="F496" s="1" t="s">
        <v>626</v>
      </c>
      <c r="G496" s="1" t="s">
        <v>626</v>
      </c>
      <c r="H496" s="71" t="s">
        <v>855</v>
      </c>
      <c r="I496" s="1" t="s">
        <v>591</v>
      </c>
      <c r="J496" s="1" t="str">
        <f>IF($C496 = "Aerts Evelien", "?",
IF($C496 = "Agyei Nena", "zilvermeer",
IF($C496 = "Antwerpen Fietsprovincie", "?",
IF($C496 = "APS Marijke", "?",
IF($C496 = "ART Kathleen", "POM Antwerpen",
IF($C496 = "Brinckman Lobke", "MOS",
IF($C496 = "communicatie@denekker.be", "De Nekker",
IF($C496 = "De Keyzer Anouche", "PGRA",
IF($C496 = "Deman Sabine", "Campus Vesta",
IF($C496 = "D'Haenens Eva", "Arboretum",
IF($C496 = "Dienst Economie (DEIS)", "Economie, innovatie en Samenleving",
IF($C496 = "Dienst Erfgoed", "Erfgoed",
IF($C496 = "Druart Valerie", "?",
IF($C496 = "Gijsbrechts Thalia", "Waterbeleid",
IF($C496 = "Grasso Diana", "Kamp C",
IF($C496 = "Hofkens Dorien", "Zilvermeer",
IF($C496 = "Info (Europa Direct)", "europa",
IF($C496 = "Info (VZW Kempens Landschap)", "Kempens Landschap",
IF($C496 = "Jassime Meeusen", "Interreg",
IF($C496 = "Kabinet van de Gouverneur", "Gouverneur",
IF($C496 = "Kasteel d'Ursel", "Kasteel d'Ursel",
IF($C496 = "Kopop", "Veiligheidsinstituut",
IF($C496 = "Mermans Mieke", "De Warande",
IF($C496 = "Pers Provincie Antwerpen", "?",
IF($C496 = "Pluym Maarten", "Regionale Landschappen",
IF($C496 = "Praet Petra", "Havencentrum",
IF($C496 = "Ragas Sophie", "Erfgoed",
IF($C496 = "Rosier Mariel", "Toerisme Provincie Antwerpen",
IF($C496 = "Ruimte Provincie Antwerpen", "?",
IF($C496 = "Sapolaite Justina", "PGRM",
IF($C496 = "Sonja Geurts", "Kempens Landschap",
IF($C496 = "Stuer Soraya", "?",
IF($C496 = "Toerisme Scheldeland", "Toerisme provincie Antwerpen",
IF($C496 = "Van Daele Gert", "Veiligheidsinstituut",
IF($C496 = "Van Houselt Marleen", "Suske en Wiske",
IF($C496 = "Van Malderen Nele", "?",
IF($C496 = "Vandendriessche Kathleen", "De Schorre",
IF($C496 = "Vercammen Katrijn", "?",
IF($C496 = "Wouters Nancy", "PGRK",
IF($C496 = "Wouters Sarah (PGRM)", "PGRM",
IF($C496 = "Gatto Duan", "PGRA - M - K",
IF($C496 = "Verhelst Hilde", "?",
IF($C496 = "de Warande", "De Warande",
IF($C496 = "Galle Inge", "PITO",
IF($C496 = "Maris Sophie", "Regionale Landschappen",
IF($C496 = "OS_Redactie_Persbericht", "?", "?"))))))))))))))))))))))))))))))))))))))))))))))</f>
        <v>Waterbeleid</v>
      </c>
      <c r="K496" s="1" t="s">
        <v>11</v>
      </c>
      <c r="L496" s="95">
        <v>43746</v>
      </c>
      <c r="M496" s="65" t="str">
        <f t="shared" si="30"/>
        <v>okt</v>
      </c>
    </row>
    <row r="497" spans="1:13" x14ac:dyDescent="0.25">
      <c r="A497" s="1" t="s">
        <v>828</v>
      </c>
      <c r="B497" s="1" t="str">
        <f t="shared" si="32"/>
        <v>Provincie</v>
      </c>
      <c r="C497" s="1" t="s">
        <v>70</v>
      </c>
      <c r="D497" s="73" t="s">
        <v>816</v>
      </c>
      <c r="E497" s="1" t="s">
        <v>626</v>
      </c>
      <c r="F497" s="1" t="s">
        <v>855</v>
      </c>
      <c r="G497" s="1" t="s">
        <v>626</v>
      </c>
      <c r="H497" s="71" t="s">
        <v>855</v>
      </c>
      <c r="I497" s="1" t="s">
        <v>593</v>
      </c>
      <c r="J497" s="1" t="s">
        <v>646</v>
      </c>
      <c r="K497" s="1" t="s">
        <v>11</v>
      </c>
      <c r="L497" s="95">
        <v>43746</v>
      </c>
      <c r="M497" s="65" t="str">
        <f t="shared" si="30"/>
        <v>okt</v>
      </c>
    </row>
    <row r="498" spans="1:13" x14ac:dyDescent="0.25">
      <c r="A498" s="1" t="s">
        <v>828</v>
      </c>
      <c r="B498" s="1" t="str">
        <f t="shared" si="32"/>
        <v>Persdienst</v>
      </c>
      <c r="C498" s="1" t="s">
        <v>249</v>
      </c>
      <c r="D498" s="74" t="s">
        <v>812</v>
      </c>
      <c r="E498" s="1" t="s">
        <v>855</v>
      </c>
      <c r="F498" s="1" t="s">
        <v>855</v>
      </c>
      <c r="G498" s="1" t="s">
        <v>855</v>
      </c>
      <c r="H498" s="71" t="s">
        <v>855</v>
      </c>
      <c r="I498" s="1" t="s">
        <v>594</v>
      </c>
      <c r="J498" s="1" t="s">
        <v>119</v>
      </c>
      <c r="K498" s="1" t="s">
        <v>11</v>
      </c>
      <c r="L498" s="95">
        <v>43747</v>
      </c>
      <c r="M498" s="65" t="str">
        <f t="shared" si="30"/>
        <v>okt</v>
      </c>
    </row>
    <row r="499" spans="1:13" x14ac:dyDescent="0.25">
      <c r="A499" s="1" t="s">
        <v>828</v>
      </c>
      <c r="B499" s="1" t="str">
        <f t="shared" si="32"/>
        <v>Provincie</v>
      </c>
      <c r="C499" s="1" t="s">
        <v>155</v>
      </c>
      <c r="D499" s="1" t="s">
        <v>813</v>
      </c>
      <c r="E499" s="1" t="s">
        <v>855</v>
      </c>
      <c r="F499" s="1" t="s">
        <v>855</v>
      </c>
      <c r="G499" s="1" t="s">
        <v>855</v>
      </c>
      <c r="H499" s="71" t="s">
        <v>855</v>
      </c>
      <c r="I499" s="1" t="str">
        <f>IF($C499 = "Aerts Evelien", "Economie",
IF($C499 = "Agyei Nena", "Vrije Tijd",
IF($C499 = "Antwerpen Fietsprovincie", "Mobilteit",
IF($C499 = "APS Marijke", "Leefmileu",
IF($C499 = "ART Kathleen", "Economie",
IF($C499 = "Brinckman Lobke", "Leefmileu",
IF($C499 = "communicatie@denekker.be", "Vrije Tijd",
IF($C499 = "De Keyzer Anouche", "Vrije Tijd",
IF($C499 = "Deman Sabine", "Onderwijs en Educatie",
IF($C499 = "D'Haenens Eva", "Vrije Tijd",
IF($C499 = "Dienst Economie (DEIS)", "Economie",
IF($C499 = "Dienst Erfgoed", "Ruimte",
IF($C499 = "Druart Valerie", "Provinciebestuur",
IF($C499 = "Gijsbrechts Thalia", "Leefmileu",
IF($C499 = "Grasso Diana", "Leefmileu",
IF($C499 = "Hofkens Dorien", "Vrije Tijd",
IF($C499 = "Info (Europa Direct)", "Economie",
IF($C499 = "Info (VZW Kempens Landschap)", "Vrije Tijd",
IF($C499 = "Jassime Meeusen", "Extern",
IF($C499 = "Kabinet van de Gouverneur", "Provinciebestuur",
IF($C499 = "Kasteel d'Ursel", "Vrije Tijd",
IF($C499 = "Kopop", "Onderwijs en Educatie",
IF($C499 = "Mermans Mieke", "Vrije Tijd",
IF($C499 = "Pers Provincie Antwerpen", "Provinciebestuur",
IF($C499 = "Pluym Maarten", "Leefmileu",
IF($C499 = "Praet Petra", "Economie",
IF($C499 = "Ragas Sophie", "Ruimte",
IF($C499 = "Rosier Mariel", "Vrije Tijd",
IF($C499 = "Ruimte Provincie Antwerpen", "Ruimte",
IF($C499 = "Sapolaite Justina", "Vrije Tijd",
IF($C499 = "Sonja Geurts", "Extern - Vrije Tijd",
IF($C499 = "Stuer Soraya", "Economie",
IF($C499 = "Toerisme Scheldeland", "Vrije Tijd",
IF($C499 = "Van Daele Gert", "Onderwijs en Educatie",
IF($C499 = "Van Houselt Marleen", "Onderwijs en Educatie",
IF($C499 = "Van Malderen Nele", "Onderwijs en Educatie",
IF($C499 = "Vandendriessche Kathleen", "Vrije Tijd",
IF($C499 = "Vercammen Katrijn", "Ruimte",
IF($C499 = "Wouters Nancy", "Vrije Tijd",
IF($C499 = "Wouters Sarah (PGRM)", "Vrije Tijd",
IF($C499 = "Gatto Duan", "Vrije Tijd",
IF($C499 = "Verhelst Hilde", "Provinciebestuur",
IF($C499 = "de Warande", "Vrije Tijd",
IF($C499 = "Galle Inge", "Onderwijs en Educatie",
IF($C499 = "Verhaert Katleen", "Ruimte",
IF($C499 = "Interreg", "Economie",
IF($C499 = "Maris Sophie", "Leefmileu",
IF($C499 = "Van Grieken Heleen", "Economie",
IF($C499 = "Koninklijk conservatorium Antwerpen", "Vrije Tijd",
IF($C499 = "Art Katleen", "Economie",
IF($C499 = "OS_Redactie_Persbericht", "Provinciebestuur", "?")))))))))))))))))))))))))))))))))))))))))))))))))))</f>
        <v>Ruimte</v>
      </c>
      <c r="J499" s="1" t="s">
        <v>634</v>
      </c>
      <c r="K499" s="1" t="s">
        <v>653</v>
      </c>
      <c r="L499" s="95">
        <v>43747</v>
      </c>
      <c r="M499" s="65" t="str">
        <f t="shared" si="30"/>
        <v>okt</v>
      </c>
    </row>
    <row r="500" spans="1:13" x14ac:dyDescent="0.25">
      <c r="A500" s="1" t="s">
        <v>828</v>
      </c>
      <c r="B500" s="1" t="str">
        <f t="shared" si="32"/>
        <v>Provincie</v>
      </c>
      <c r="C500" s="1" t="s">
        <v>33</v>
      </c>
      <c r="D500" s="14" t="s">
        <v>846</v>
      </c>
      <c r="E500" s="1" t="s">
        <v>626</v>
      </c>
      <c r="F500" s="1" t="s">
        <v>855</v>
      </c>
      <c r="G500" s="1" t="s">
        <v>855</v>
      </c>
      <c r="H500" s="71" t="s">
        <v>855</v>
      </c>
      <c r="I500" s="1" t="str">
        <f>IF($C500 = "Aerts Evelien", "Economie",
IF($C500 = "Agyei Nena", "Vrije Tijd",
IF($C500 = "Antwerpen Fietsprovincie", "Mobilteit",
IF($C500 = "APS Marijke", "Leefmileu",
IF($C500 = "ART Kathleen", "Economie",
IF($C500 = "Brinckman Lobke", "Leefmileu",
IF($C500 = "communicatie@denekker.be", "Vrije Tijd",
IF($C500 = "De Keyzer Anouche", "Vrije Tijd",
IF($C500 = "Deman Sabine", "Onderwijs en Educatie",
IF($C500 = "D'Haenens Eva", "Vrije Tijd",
IF($C500 = "Dienst Economie (DEIS)", "Economie",
IF($C500 = "Dienst Erfgoed", "Ruimte",
IF($C500 = "Druart Valerie", "Provinciebestuur",
IF($C500 = "Gijsbrechts Thalia", "Leefmileu",
IF($C500 = "Grasso Diana", "Leefmileu",
IF($C500 = "Hofkens Dorien", "Vrije Tijd",
IF($C500 = "Info (Europa Direct)", "Economie",
IF($C500 = "Info (VZW Kempens Landschap)", "Vrije Tijd",
IF($C500 = "Jassime Meeusen", "Extern",
IF($C500 = "Kabinet van de Gouverneur", "Provinciebestuur",
IF($C500 = "Kasteel d'Ursel", "Vrije Tijd",
IF($C500 = "Kopop", "Onderwijs en Educatie",
IF($C500 = "Mermans Mieke", "Vrije Tijd",
IF($C500 = "Pers Provincie Antwerpen", "Provinciebestuur",
IF($C500 = "Pluym Maarten", "Leefmileu",
IF($C500 = "Praet Petra", "Economie",
IF($C500 = "Ragas Sophie", "Ruimte",
IF($C500 = "Rosier Mariel", "Vrije Tijd",
IF($C500 = "Ruimte Provincie Antwerpen", "Ruimte",
IF($C500 = "Sapolaite Justina", "Vrije Tijd",
IF($C500 = "Sonja Geurts", "Extern - Vrije Tijd",
IF($C500 = "Stuer Soraya", "Economie",
IF($C500 = "Toerisme Scheldeland", "Vrije Tijd",
IF($C500 = "Van Daele Gert", "Onderwijs en Educatie",
IF($C500 = "Van Houselt Marleen", "Onderwijs en Educatie",
IF($C500 = "Van Malderen Nele", "Onderwijs en Educatie",
IF($C500 = "Vandendriessche Kathleen", "Vrije Tijd",
IF($C500 = "Vercammen Katrijn", "Ruimte",
IF($C500 = "Wouters Nancy", "Vrije Tijd",
IF($C500 = "Wouters Sarah (PGRM)", "Vrije Tijd",
IF($C500 = "Gatto Duan", "Vrije Tijd",
IF($C500 = "Verhelst Hilde", "Provinciebestuur",
IF($C500 = "de Warande", "Vrije Tijd",
IF($C500 = "Galle Inge", "Onderwijs en Educatie",
IF($C500 = "Verhaert Katleen", "Ruimte",
IF($C500 = "Interreg", "Economie",
IF($C500 = "Maris Sophie", "Leefmileu",
IF($C500 = "Van Grieken Heleen", "Economie",
IF($C500 = "Koninklijk conservatorium Antwerpen", "Vrije Tijd",
IF($C500 = "Art Katleen", "Economie",
IF($C500 = "OS_Redactie_Persbericht", "Provinciebestuur", "?")))))))))))))))))))))))))))))))))))))))))))))))))))</f>
        <v>Vrije Tijd</v>
      </c>
      <c r="J500" s="1" t="str">
        <f>IF($C500 = "Aerts Evelien", "?",
IF($C500 = "Agyei Nena", "zilvermeer",
IF($C500 = "Antwerpen Fietsprovincie", "?",
IF($C500 = "APS Marijke", "?",
IF($C500 = "ART Kathleen", "POM Antwerpen",
IF($C500 = "Brinckman Lobke", "MOS",
IF($C500 = "communicatie@denekker.be", "De Nekker",
IF($C500 = "De Keyzer Anouche", "PGRA",
IF($C500 = "Deman Sabine", "Campus Vesta",
IF($C500 = "D'Haenens Eva", "Arboretum",
IF($C500 = "Dienst Economie (DEIS)", "Economie, innovatie en Samenleving",
IF($C500 = "Dienst Erfgoed", "Erfgoed",
IF($C500 = "Druart Valerie", "?",
IF($C500 = "Gijsbrechts Thalia", "Waterbeleid",
IF($C500 = "Grasso Diana", "Kamp C",
IF($C500 = "Hofkens Dorien", "Zilvermeer",
IF($C500 = "Info (Europa Direct)", "europa",
IF($C500 = "Info (VZW Kempens Landschap)", "Kempens Landschap",
IF($C500 = "Jassime Meeusen", "Interreg",
IF($C500 = "Kabinet van de Gouverneur", "Gouverneur",
IF($C500 = "Kasteel d'Ursel", "Kasteel d'Ursel",
IF($C500 = "Kopop", "Veiligheidsinstituut",
IF($C500 = "Mermans Mieke", "De Warande",
IF($C500 = "Pers Provincie Antwerpen", "?",
IF($C500 = "Pluym Maarten", "Regionale Landschappen",
IF($C500 = "Praet Petra", "Havencentrum",
IF($C500 = "Ragas Sophie", "Erfgoed",
IF($C500 = "Rosier Mariel", "Toerisme Provincie Antwerpen",
IF($C500 = "Ruimte Provincie Antwerpen", "?",
IF($C500 = "Sapolaite Justina", "PGRM",
IF($C500 = "Sonja Geurts", "Kempens Landschap",
IF($C500 = "Stuer Soraya", "?",
IF($C500 = "Toerisme Scheldeland", "Toerisme provincie Antwerpen",
IF($C500 = "Van Daele Gert", "Veiligheidsinstituut",
IF($C500 = "Van Houselt Marleen", "Suske en Wiske",
IF($C500 = "Van Malderen Nele", "?",
IF($C500 = "Vandendriessche Kathleen", "De Schorre",
IF($C500 = "Vercammen Katrijn", "?",
IF($C500 = "Wouters Nancy", "PGRK",
IF($C500 = "Wouters Sarah (PGRM)", "PGRM",
IF($C500 = "Gatto Duan", "PGRA - M - K",
IF($C500 = "Verhelst Hilde", "?",
IF($C500 = "de Warande", "De Warande",
IF($C500 = "Galle Inge", "PITO",
IF($C500 = "Maris Sophie", "Regionale Landschappen",
IF($C500 = "OS_Redactie_Persbericht", "?", "?"))))))))))))))))))))))))))))))))))))))))))))))</f>
        <v>PGRA</v>
      </c>
      <c r="K500" s="1" t="s">
        <v>11</v>
      </c>
      <c r="L500" s="95">
        <v>43747</v>
      </c>
      <c r="M500" s="65" t="str">
        <f t="shared" si="30"/>
        <v>okt</v>
      </c>
    </row>
    <row r="501" spans="1:13" x14ac:dyDescent="0.25">
      <c r="A501" s="1" t="s">
        <v>828</v>
      </c>
      <c r="B501" s="1" t="str">
        <f t="shared" si="32"/>
        <v>Gouverneur</v>
      </c>
      <c r="C501" s="1" t="s">
        <v>13</v>
      </c>
      <c r="D501" s="1" t="s">
        <v>808</v>
      </c>
      <c r="E501" s="1" t="s">
        <v>855</v>
      </c>
      <c r="F501" s="1" t="s">
        <v>626</v>
      </c>
      <c r="G501" s="1" t="s">
        <v>855</v>
      </c>
      <c r="H501" s="71" t="s">
        <v>855</v>
      </c>
      <c r="I501" s="1" t="s">
        <v>644</v>
      </c>
      <c r="J501" s="1" t="s">
        <v>869</v>
      </c>
      <c r="K501" s="1" t="s">
        <v>653</v>
      </c>
      <c r="L501" s="95">
        <v>43748</v>
      </c>
      <c r="M501" s="65" t="str">
        <f t="shared" si="30"/>
        <v>okt</v>
      </c>
    </row>
    <row r="502" spans="1:13" x14ac:dyDescent="0.25">
      <c r="A502" s="1" t="s">
        <v>828</v>
      </c>
      <c r="B502" s="1" t="str">
        <f t="shared" si="32"/>
        <v>Provincie</v>
      </c>
      <c r="C502" s="1" t="s">
        <v>532</v>
      </c>
      <c r="D502" s="1" t="s">
        <v>811</v>
      </c>
      <c r="E502" s="1" t="s">
        <v>855</v>
      </c>
      <c r="F502" s="1" t="s">
        <v>855</v>
      </c>
      <c r="G502" s="1" t="s">
        <v>855</v>
      </c>
      <c r="H502" s="71" t="s">
        <v>855</v>
      </c>
      <c r="I502" s="1" t="s">
        <v>591</v>
      </c>
      <c r="J502" s="1" t="str">
        <f>IF($C502 = "Aerts Evelien", "?",
IF($C502 = "Agyei Nena", "zilvermeer",
IF($C502 = "Antwerpen Fietsprovincie", "?",
IF($C502 = "APS Marijke", "?",
IF($C502 = "ART Kathleen", "POM Antwerpen",
IF($C502 = "Brinckman Lobke", "MOS",
IF($C502 = "communicatie@denekker.be", "De Nekker",
IF($C502 = "De Keyzer Anouche", "PGRA",
IF($C502 = "Deman Sabine", "Campus Vesta",
IF($C502 = "D'Haenens Eva", "Arboretum",
IF($C502 = "Dienst Economie (DEIS)", "Economie, innovatie en Samenleving",
IF($C502 = "Dienst Erfgoed", "Erfgoed",
IF($C502 = "Druart Valerie", "?",
IF($C502 = "Gijsbrechts Thalia", "Waterbeleid",
IF($C502 = "Grasso Diana", "Kamp C",
IF($C502 = "Hofkens Dorien", "Zilvermeer",
IF($C502 = "Info (Europa Direct)", "europa",
IF($C502 = "Info (VZW Kempens Landschap)", "Kempens Landschap",
IF($C502 = "Jassime Meeusen", "Interreg",
IF($C502 = "Kabinet van de Gouverneur", "Gouverneur",
IF($C502 = "Kasteel d'Ursel", "Kasteel d'Ursel",
IF($C502 = "Kopop", "Veiligheidsinstituut",
IF($C502 = "Mermans Mieke", "De Warande",
IF($C502 = "Pers Provincie Antwerpen", "?",
IF($C502 = "Pluym Maarten", "Regionale Landschappen",
IF($C502 = "Praet Petra", "Havencentrum",
IF($C502 = "Ragas Sophie", "Erfgoed",
IF($C502 = "Rosier Mariel", "Toerisme Provincie Antwerpen",
IF($C502 = "Ruimte Provincie Antwerpen", "?",
IF($C502 = "Sapolaite Justina", "PGRM",
IF($C502 = "Sonja Geurts", "Kempens Landschap",
IF($C502 = "Stuer Soraya", "?",
IF($C502 = "Toerisme Scheldeland", "Toerisme provincie Antwerpen",
IF($C502 = "Van Daele Gert", "Veiligheidsinstituut",
IF($C502 = "Van Houselt Marleen", "Suske en Wiske",
IF($C502 = "Van Malderen Nele", "?",
IF($C502 = "Vandendriessche Kathleen", "De Schorre",
IF($C502 = "Vercammen Katrijn", "?",
IF($C502 = "Wouters Nancy", "PGRK",
IF($C502 = "Wouters Sarah (PGRM)", "PGRM",
IF($C502 = "Gatto Duan", "PGRA - M - K",
IF($C502 = "Verhelst Hilde", "?",
IF($C502 = "de Warande", "De Warande",
IF($C502 = "Galle Inge", "PITO",
IF($C502 = "Maris Sophie", "Regionale Landschappen",
IF($C502 = "OS_Redactie_Persbericht", "?", "?"))))))))))))))))))))))))))))))))))))))))))))))</f>
        <v>Regionale Landschappen</v>
      </c>
      <c r="K502" s="1" t="s">
        <v>11</v>
      </c>
      <c r="L502" s="95">
        <v>43748</v>
      </c>
      <c r="M502" s="65" t="str">
        <f t="shared" si="30"/>
        <v>okt</v>
      </c>
    </row>
    <row r="503" spans="1:13" x14ac:dyDescent="0.25">
      <c r="A503" s="1" t="s">
        <v>828</v>
      </c>
      <c r="B503" s="1" t="str">
        <f t="shared" si="32"/>
        <v>Provincie</v>
      </c>
      <c r="C503" s="1" t="s">
        <v>18</v>
      </c>
      <c r="D503" s="77" t="s">
        <v>810</v>
      </c>
      <c r="E503" s="1" t="s">
        <v>855</v>
      </c>
      <c r="F503" s="1" t="s">
        <v>626</v>
      </c>
      <c r="G503" s="1" t="s">
        <v>855</v>
      </c>
      <c r="H503" s="71" t="s">
        <v>855</v>
      </c>
      <c r="I503" s="1" t="s">
        <v>591</v>
      </c>
      <c r="J503" s="1" t="str">
        <f>IF($C503 = "Aerts Evelien", "?",
IF($C503 = "Agyei Nena", "zilvermeer",
IF($C503 = "Antwerpen Fietsprovincie", "?",
IF($C503 = "APS Marijke", "?",
IF($C503 = "ART Kathleen", "POM Antwerpen",
IF($C503 = "Brinckman Lobke", "MOS",
IF($C503 = "communicatie@denekker.be", "De Nekker",
IF($C503 = "De Keyzer Anouche", "PGRA",
IF($C503 = "Deman Sabine", "Campus Vesta",
IF($C503 = "D'Haenens Eva", "Arboretum",
IF($C503 = "Dienst Economie (DEIS)", "Economie, innovatie en Samenleving",
IF($C503 = "Dienst Erfgoed", "Erfgoed",
IF($C503 = "Druart Valerie", "?",
IF($C503 = "Gijsbrechts Thalia", "Waterbeleid",
IF($C503 = "Grasso Diana", "Kamp C",
IF($C503 = "Hofkens Dorien", "Zilvermeer",
IF($C503 = "Info (Europa Direct)", "europa",
IF($C503 = "Info (VZW Kempens Landschap)", "Kempens Landschap",
IF($C503 = "Jassime Meeusen", "Interreg",
IF($C503 = "Kabinet van de Gouverneur", "Gouverneur",
IF($C503 = "Kasteel d'Ursel", "Kasteel d'Ursel",
IF($C503 = "Kopop", "Veiligheidsinstituut",
IF($C503 = "Mermans Mieke", "De Warande",
IF($C503 = "Pers Provincie Antwerpen", "?",
IF($C503 = "Pluym Maarten", "Regionale Landschappen",
IF($C503 = "Praet Petra", "Havencentrum",
IF($C503 = "Ragas Sophie", "Erfgoed",
IF($C503 = "Rosier Mariel", "Toerisme Provincie Antwerpen",
IF($C503 = "Ruimte Provincie Antwerpen", "?",
IF($C503 = "Sapolaite Justina", "PGRM",
IF($C503 = "Sonja Geurts", "Kempens Landschap",
IF($C503 = "Stuer Soraya", "?",
IF($C503 = "Toerisme Scheldeland", "Toerisme provincie Antwerpen",
IF($C503 = "Van Daele Gert", "Veiligheidsinstituut",
IF($C503 = "Van Houselt Marleen", "Suske en Wiske",
IF($C503 = "Van Malderen Nele", "?",
IF($C503 = "Vandendriessche Kathleen", "De Schorre",
IF($C503 = "Vercammen Katrijn", "?",
IF($C503 = "Wouters Nancy", "PGRK",
IF($C503 = "Wouters Sarah (PGRM)", "PGRM",
IF($C503 = "Gatto Duan", "PGRA - M - K",
IF($C503 = "Verhelst Hilde", "?",
IF($C503 = "de Warande", "De Warande",
IF($C503 = "Galle Inge", "PITO",
IF($C503 = "Maris Sophie", "Regionale Landschappen",
IF($C503 = "OS_Redactie_Persbericht", "?", "?"))))))))))))))))))))))))))))))))))))))))))))))</f>
        <v>Waterbeleid</v>
      </c>
      <c r="K503" s="1" t="s">
        <v>653</v>
      </c>
      <c r="L503" s="95">
        <v>43748</v>
      </c>
      <c r="M503" s="65" t="str">
        <f t="shared" si="30"/>
        <v>okt</v>
      </c>
    </row>
    <row r="504" spans="1:13" x14ac:dyDescent="0.25">
      <c r="A504" s="1" t="s">
        <v>828</v>
      </c>
      <c r="B504" s="1" t="str">
        <f t="shared" si="32"/>
        <v>Provincie</v>
      </c>
      <c r="C504" s="1" t="s">
        <v>70</v>
      </c>
      <c r="D504" s="1" t="s">
        <v>809</v>
      </c>
      <c r="E504" s="1" t="s">
        <v>855</v>
      </c>
      <c r="F504" s="1" t="s">
        <v>626</v>
      </c>
      <c r="G504" s="1" t="s">
        <v>855</v>
      </c>
      <c r="H504" s="71" t="s">
        <v>855</v>
      </c>
      <c r="I504" s="1" t="s">
        <v>593</v>
      </c>
      <c r="J504" s="1" t="s">
        <v>646</v>
      </c>
      <c r="K504" s="1" t="s">
        <v>653</v>
      </c>
      <c r="L504" s="95">
        <v>43748</v>
      </c>
      <c r="M504" s="65" t="str">
        <f t="shared" si="30"/>
        <v>okt</v>
      </c>
    </row>
    <row r="505" spans="1:13" x14ac:dyDescent="0.25">
      <c r="A505" s="1" t="s">
        <v>828</v>
      </c>
      <c r="B505" s="1" t="str">
        <f t="shared" si="32"/>
        <v>Provincie</v>
      </c>
      <c r="C505" s="1" t="s">
        <v>90</v>
      </c>
      <c r="D505" s="74" t="s">
        <v>807</v>
      </c>
      <c r="E505" s="1" t="s">
        <v>855</v>
      </c>
      <c r="F505" s="1" t="s">
        <v>626</v>
      </c>
      <c r="G505" s="1" t="s">
        <v>626</v>
      </c>
      <c r="H505" s="71" t="s">
        <v>855</v>
      </c>
      <c r="I505" s="1" t="str">
        <f>IF($C505 = "Aerts Evelien", "Economie",
IF($C505 = "Agyei Nena", "Vrije Tijd",
IF($C505 = "Antwerpen Fietsprovincie", "Mobilteit",
IF($C505 = "APS Marijke", "Leefmileu",
IF($C505 = "ART Kathleen", "Economie",
IF($C505 = "Brinckman Lobke", "Leefmileu",
IF($C505 = "communicatie@denekker.be", "Vrije Tijd",
IF($C505 = "De Keyzer Anouche", "Vrije Tijd",
IF($C505 = "Deman Sabine", "Onderwijs en Educatie",
IF($C505 = "D'Haenens Eva", "Vrije Tijd",
IF($C505 = "Dienst Economie (DEIS)", "Economie",
IF($C505 = "Dienst Erfgoed", "Ruimte",
IF($C505 = "Druart Valerie", "Provinciebestuur",
IF($C505 = "Gijsbrechts Thalia", "Leefmileu",
IF($C505 = "Grasso Diana", "Leefmileu",
IF($C505 = "Hofkens Dorien", "Vrije Tijd",
IF($C505 = "Info (Europa Direct)", "Economie",
IF($C505 = "Info (VZW Kempens Landschap)", "Vrije Tijd",
IF($C505 = "Jassime Meeusen", "Extern",
IF($C505 = "Kabinet van de Gouverneur", "Provinciebestuur",
IF($C505 = "Kasteel d'Ursel", "Vrije Tijd",
IF($C505 = "Kopop", "Onderwijs en Educatie",
IF($C505 = "Mermans Mieke", "Vrije Tijd",
IF($C505 = "Pers Provincie Antwerpen", "Provinciebestuur",
IF($C505 = "Pluym Maarten", "Leefmileu",
IF($C505 = "Praet Petra", "Economie",
IF($C505 = "Ragas Sophie", "Ruimte",
IF($C505 = "Rosier Mariel", "Vrije Tijd",
IF($C505 = "Ruimte Provincie Antwerpen", "Ruimte",
IF($C505 = "Sapolaite Justina", "Vrije Tijd",
IF($C505 = "Sonja Geurts", "Extern - Vrije Tijd",
IF($C505 = "Stuer Soraya", "Economie",
IF($C505 = "Toerisme Scheldeland", "Vrije Tijd",
IF($C505 = "Van Daele Gert", "Onderwijs en Educatie",
IF($C505 = "Van Houselt Marleen", "Onderwijs en Educatie",
IF($C505 = "Van Malderen Nele", "Onderwijs en Educatie",
IF($C505 = "Vandendriessche Kathleen", "Vrije Tijd",
IF($C505 = "Vercammen Katrijn", "Ruimte",
IF($C505 = "Wouters Nancy", "Vrije Tijd",
IF($C505 = "Wouters Sarah (PGRM)", "Vrije Tijd",
IF($C505 = "Gatto Duan", "Vrije Tijd",
IF($C505 = "Verhelst Hilde", "Provinciebestuur",
IF($C505 = "de Warande", "Vrije Tijd",
IF($C505 = "Galle Inge", "Onderwijs en Educatie",
IF($C505 = "Verhaert Katleen", "Ruimte",
IF($C505 = "Interreg", "Economie",
IF($C505 = "Maris Sophie", "Leefmileu",
IF($C505 = "Van Grieken Heleen", "Economie",
IF($C505 = "Koninklijk conservatorium Antwerpen", "Vrije Tijd",
IF($C505 = "Art Katleen", "Economie",
IF($C505 = "OS_Redactie_Persbericht", "Provinciebestuur", "?")))))))))))))))))))))))))))))))))))))))))))))))))))</f>
        <v>Onderwijs en Educatie</v>
      </c>
      <c r="J505" s="1" t="s">
        <v>119</v>
      </c>
      <c r="K505" s="1" t="s">
        <v>653</v>
      </c>
      <c r="L505" s="95">
        <v>43749</v>
      </c>
      <c r="M505" s="65" t="str">
        <f t="shared" si="30"/>
        <v>okt</v>
      </c>
    </row>
    <row r="506" spans="1:13" x14ac:dyDescent="0.25">
      <c r="A506" s="1" t="s">
        <v>828</v>
      </c>
      <c r="B506" s="1" t="str">
        <f t="shared" si="32"/>
        <v>Persdienst</v>
      </c>
      <c r="C506" s="4" t="s">
        <v>22</v>
      </c>
      <c r="D506" s="1" t="s">
        <v>806</v>
      </c>
      <c r="E506" s="1" t="s">
        <v>855</v>
      </c>
      <c r="F506" s="1" t="s">
        <v>626</v>
      </c>
      <c r="G506" s="1" t="s">
        <v>626</v>
      </c>
      <c r="H506" s="71" t="s">
        <v>855</v>
      </c>
      <c r="I506" s="1" t="str">
        <f>IF($C506 = "Aerts Evelien", "Economie",
IF($C506 = "Agyei Nena", "Vrije Tijd",
IF($C506 = "Antwerpen Fietsprovincie", "Mobilteit",
IF($C506 = "APS Marijke", "Leefmileu",
IF($C506 = "ART Kathleen", "Economie",
IF($C506 = "Brinckman Lobke", "Leefmileu",
IF($C506 = "communicatie@denekker.be", "Vrije Tijd",
IF($C506 = "De Keyzer Anouche", "Vrije Tijd",
IF($C506 = "Deman Sabine", "Onderwijs en Educatie",
IF($C506 = "D'Haenens Eva", "Vrije Tijd",
IF($C506 = "Dienst Economie (DEIS)", "Economie",
IF($C506 = "Dienst Erfgoed", "Ruimte",
IF($C506 = "Druart Valerie", "Provinciebestuur",
IF($C506 = "Gijsbrechts Thalia", "Leefmileu",
IF($C506 = "Grasso Diana", "Leefmileu",
IF($C506 = "Hofkens Dorien", "Vrije Tijd",
IF($C506 = "Info (Europa Direct)", "Economie",
IF($C506 = "Info (VZW Kempens Landschap)", "Vrije Tijd",
IF($C506 = "Jassime Meeusen", "Extern",
IF($C506 = "Kabinet van de Gouverneur", "Provinciebestuur",
IF($C506 = "Kasteel d'Ursel", "Vrije Tijd",
IF($C506 = "Kopop", "Onderwijs en Educatie",
IF($C506 = "Mermans Mieke", "Vrije Tijd",
IF($C506 = "Pers Provincie Antwerpen", "Provinciebestuur",
IF($C506 = "Pluym Maarten", "Leefmileu",
IF($C506 = "Praet Petra", "Economie",
IF($C506 = "Ragas Sophie", "Ruimte",
IF($C506 = "Rosier Mariel", "Vrije Tijd",
IF($C506 = "Ruimte Provincie Antwerpen", "Ruimte",
IF($C506 = "Sapolaite Justina", "Vrije Tijd",
IF($C506 = "Sonja Geurts", "Extern - Vrije Tijd",
IF($C506 = "Stuer Soraya", "Economie",
IF($C506 = "Toerisme Scheldeland", "Vrije Tijd",
IF($C506 = "Van Daele Gert", "Onderwijs en Educatie",
IF($C506 = "Van Houselt Marleen", "Onderwijs en Educatie",
IF($C506 = "Van Malderen Nele", "Onderwijs en Educatie",
IF($C506 = "Vandendriessche Kathleen", "Vrije Tijd",
IF($C506 = "Vercammen Katrijn", "Ruimte",
IF($C506 = "Wouters Nancy", "Vrije Tijd",
IF($C506 = "Wouters Sarah (PGRM)", "Vrije Tijd",
IF($C506 = "Gatto Duan", "Vrije Tijd",
IF($C506 = "Verhelst Hilde", "Provinciebestuur",
IF($C506 = "de Warande", "Vrije Tijd",
IF($C506 = "Galle Inge", "Onderwijs en Educatie",
IF($C506 = "Verhaert Katleen", "Ruimte",
IF($C506 = "Interreg", "Economie",
IF($C506 = "Maris Sophie", "Leefmileu",
IF($C506 = "Van Grieken Heleen", "Economie",
IF($C506 = "Koninklijk conservatorium Antwerpen", "Vrije Tijd",
IF($C506 = "Art Katleen", "Economie",
IF($C506 = "OS_Redactie_Persbericht", "Provinciebestuur", "?")))))))))))))))))))))))))))))))))))))))))))))))))))</f>
        <v>Provinciebestuur</v>
      </c>
      <c r="J506" s="1" t="s">
        <v>638</v>
      </c>
      <c r="K506" s="1" t="s">
        <v>638</v>
      </c>
      <c r="L506" s="95">
        <v>43749</v>
      </c>
      <c r="M506" s="65" t="str">
        <f t="shared" si="30"/>
        <v>okt</v>
      </c>
    </row>
    <row r="507" spans="1:13" x14ac:dyDescent="0.25">
      <c r="A507" s="1" t="s">
        <v>828</v>
      </c>
      <c r="B507" s="1" t="str">
        <f t="shared" si="32"/>
        <v>Provincie</v>
      </c>
      <c r="C507" s="1" t="s">
        <v>18</v>
      </c>
      <c r="D507" s="1" t="s">
        <v>805</v>
      </c>
      <c r="E507" s="1" t="s">
        <v>855</v>
      </c>
      <c r="F507" s="1" t="s">
        <v>626</v>
      </c>
      <c r="G507" s="1" t="s">
        <v>855</v>
      </c>
      <c r="H507" s="1" t="s">
        <v>855</v>
      </c>
      <c r="I507" s="1" t="s">
        <v>591</v>
      </c>
      <c r="J507" s="1" t="str">
        <f>IF($C507 = "Aerts Evelien", "?",
IF($C507 = "Agyei Nena", "zilvermeer",
IF($C507 = "Antwerpen Fietsprovincie", "?",
IF($C507 = "APS Marijke", "?",
IF($C507 = "ART Kathleen", "POM Antwerpen",
IF($C507 = "Brinckman Lobke", "MOS",
IF($C507 = "communicatie@denekker.be", "De Nekker",
IF($C507 = "De Keyzer Anouche", "PGRA",
IF($C507 = "Deman Sabine", "Campus Vesta",
IF($C507 = "D'Haenens Eva", "Arboretum",
IF($C507 = "Dienst Economie (DEIS)", "Economie, innovatie en Samenleving",
IF($C507 = "Dienst Erfgoed", "Erfgoed",
IF($C507 = "Druart Valerie", "?",
IF($C507 = "Gijsbrechts Thalia", "Waterbeleid",
IF($C507 = "Grasso Diana", "Kamp C",
IF($C507 = "Hofkens Dorien", "Zilvermeer",
IF($C507 = "Info (Europa Direct)", "europa",
IF($C507 = "Info (VZW Kempens Landschap)", "Kempens Landschap",
IF($C507 = "Jassime Meeusen", "Interreg",
IF($C507 = "Kabinet van de Gouverneur", "Gouverneur",
IF($C507 = "Kasteel d'Ursel", "Kasteel d'Ursel",
IF($C507 = "Kopop", "Veiligheidsinstituut",
IF($C507 = "Mermans Mieke", "De Warande",
IF($C507 = "Pers Provincie Antwerpen", "?",
IF($C507 = "Pluym Maarten", "Regionale Landschappen",
IF($C507 = "Praet Petra", "Havencentrum",
IF($C507 = "Ragas Sophie", "Erfgoed",
IF($C507 = "Rosier Mariel", "Toerisme Provincie Antwerpen",
IF($C507 = "Ruimte Provincie Antwerpen", "?",
IF($C507 = "Sapolaite Justina", "PGRM",
IF($C507 = "Sonja Geurts", "Kempens Landschap",
IF($C507 = "Stuer Soraya", "?",
IF($C507 = "Toerisme Scheldeland", "Toerisme provincie Antwerpen",
IF($C507 = "Van Daele Gert", "Veiligheidsinstituut",
IF($C507 = "Van Houselt Marleen", "Suske en Wiske",
IF($C507 = "Van Malderen Nele", "?",
IF($C507 = "Vandendriessche Kathleen", "De Schorre",
IF($C507 = "Vercammen Katrijn", "?",
IF($C507 = "Wouters Nancy", "PGRK",
IF($C507 = "Wouters Sarah (PGRM)", "PGRM",
IF($C507 = "Gatto Duan", "PGRA - M - K",
IF($C507 = "Verhelst Hilde", "?",
IF($C507 = "de Warande", "De Warande",
IF($C507 = "Galle Inge", "PITO",
IF($C507 = "Maris Sophie", "Regionale Landschappen",
IF($C507 = "OS_Redactie_Persbericht", "?", "?"))))))))))))))))))))))))))))))))))))))))))))))</f>
        <v>Waterbeleid</v>
      </c>
      <c r="K507" s="1" t="s">
        <v>653</v>
      </c>
      <c r="L507" s="95">
        <v>43752</v>
      </c>
      <c r="M507" s="65" t="str">
        <f t="shared" si="30"/>
        <v>okt</v>
      </c>
    </row>
    <row r="508" spans="1:13" x14ac:dyDescent="0.25">
      <c r="A508" s="1" t="s">
        <v>828</v>
      </c>
      <c r="B508" s="1" t="str">
        <f t="shared" si="32"/>
        <v>Persdienst</v>
      </c>
      <c r="C508" s="1" t="s">
        <v>22</v>
      </c>
      <c r="D508" s="75" t="s">
        <v>803</v>
      </c>
      <c r="E508" s="1" t="s">
        <v>626</v>
      </c>
      <c r="F508" s="1" t="s">
        <v>855</v>
      </c>
      <c r="G508" s="1" t="s">
        <v>626</v>
      </c>
      <c r="H508" s="71" t="s">
        <v>855</v>
      </c>
      <c r="I508" s="1" t="s">
        <v>593</v>
      </c>
      <c r="J508" s="1" t="s">
        <v>645</v>
      </c>
      <c r="K508" s="1" t="s">
        <v>11</v>
      </c>
      <c r="L508" s="95">
        <v>43752</v>
      </c>
      <c r="M508" s="65" t="str">
        <f t="shared" si="30"/>
        <v>okt</v>
      </c>
    </row>
    <row r="509" spans="1:13" x14ac:dyDescent="0.25">
      <c r="A509" s="1" t="s">
        <v>828</v>
      </c>
      <c r="B509" s="1" t="str">
        <f t="shared" si="32"/>
        <v>Provincie</v>
      </c>
      <c r="C509" s="1" t="s">
        <v>148</v>
      </c>
      <c r="D509" s="1" t="s">
        <v>804</v>
      </c>
      <c r="E509" s="1" t="s">
        <v>855</v>
      </c>
      <c r="F509" s="1" t="s">
        <v>626</v>
      </c>
      <c r="G509" s="1" t="s">
        <v>626</v>
      </c>
      <c r="H509" s="1" t="s">
        <v>626</v>
      </c>
      <c r="I509" s="1" t="str">
        <f>IF($C509 = "Aerts Evelien", "Economie",
IF($C509 = "Agyei Nena", "Vrije Tijd",
IF($C509 = "Antwerpen Fietsprovincie", "Mobilteit",
IF($C509 = "APS Marijke", "Leefmileu",
IF($C509 = "ART Kathleen", "Economie",
IF($C509 = "Brinckman Lobke", "Leefmileu",
IF($C509 = "communicatie@denekker.be", "Vrije Tijd",
IF($C509 = "De Keyzer Anouche", "Vrije Tijd",
IF($C509 = "Deman Sabine", "Onderwijs en Educatie",
IF($C509 = "D'Haenens Eva", "Vrije Tijd",
IF($C509 = "Dienst Economie (DEIS)", "Economie",
IF($C509 = "Dienst Erfgoed", "Ruimte",
IF($C509 = "Druart Valerie", "Provinciebestuur",
IF($C509 = "Gijsbrechts Thalia", "Leefmileu",
IF($C509 = "Grasso Diana", "Leefmileu",
IF($C509 = "Hofkens Dorien", "Vrije Tijd",
IF($C509 = "Info (Europa Direct)", "Economie",
IF($C509 = "Info (VZW Kempens Landschap)", "Vrije Tijd",
IF($C509 = "Jassime Meeusen", "Extern",
IF($C509 = "Kabinet van de Gouverneur", "Provinciebestuur",
IF($C509 = "Kasteel d'Ursel", "Vrije Tijd",
IF($C509 = "Kopop", "Onderwijs en Educatie",
IF($C509 = "Mermans Mieke", "Vrije Tijd",
IF($C509 = "Pers Provincie Antwerpen", "Provinciebestuur",
IF($C509 = "Pluym Maarten", "Leefmileu",
IF($C509 = "Praet Petra", "Economie",
IF($C509 = "Ragas Sophie", "Ruimte",
IF($C509 = "Rosier Mariel", "Vrije Tijd",
IF($C509 = "Ruimte Provincie Antwerpen", "Ruimte",
IF($C509 = "Sapolaite Justina", "Vrije Tijd",
IF($C509 = "Sonja Geurts", "Extern - Vrije Tijd",
IF($C509 = "Stuer Soraya", "Economie",
IF($C509 = "Toerisme Scheldeland", "Vrije Tijd",
IF($C509 = "Van Daele Gert", "Onderwijs en Educatie",
IF($C509 = "Van Houselt Marleen", "Onderwijs en Educatie",
IF($C509 = "Van Malderen Nele", "Onderwijs en Educatie",
IF($C509 = "Vandendriessche Kathleen", "Vrije Tijd",
IF($C509 = "Vercammen Katrijn", "Ruimte",
IF($C509 = "Wouters Nancy", "Vrije Tijd",
IF($C509 = "Wouters Sarah (PGRM)", "Vrije Tijd",
IF($C509 = "Gatto Duan", "Vrije Tijd",
IF($C509 = "Verhelst Hilde", "Provinciebestuur",
IF($C509 = "de Warande", "Vrije Tijd",
IF($C509 = "Galle Inge", "Onderwijs en Educatie",
IF($C509 = "Verhaert Katleen", "Ruimte",
IF($C509 = "Interreg", "Economie",
IF($C509 = "Maris Sophie", "Leefmileu",
IF($C509 = "Van Grieken Heleen", "Economie",
IF($C509 = "Koninklijk conservatorium Antwerpen", "Vrije Tijd",
IF($C509 = "Art Katleen", "Economie",
IF($C509 = "OS_Redactie_Persbericht", "Provinciebestuur", "?")))))))))))))))))))))))))))))))))))))))))))))))))))</f>
        <v>Onderwijs en Educatie</v>
      </c>
      <c r="J509" s="1" t="str">
        <f>IF($C509 = "Aerts Evelien", "?",
IF($C509 = "Agyei Nena", "zilvermeer",
IF($C509 = "Antwerpen Fietsprovincie", "?",
IF($C509 = "APS Marijke", "?",
IF($C509 = "ART Kathleen", "POM Antwerpen",
IF($C509 = "Brinckman Lobke", "MOS",
IF($C509 = "communicatie@denekker.be", "De Nekker",
IF($C509 = "De Keyzer Anouche", "PGRA",
IF($C509 = "Deman Sabine", "Campus Vesta",
IF($C509 = "D'Haenens Eva", "Arboretum",
IF($C509 = "Dienst Economie (DEIS)", "Economie, innovatie en Samenleving",
IF($C509 = "Dienst Erfgoed", "Erfgoed",
IF($C509 = "Druart Valerie", "?",
IF($C509 = "Gijsbrechts Thalia", "Waterbeleid",
IF($C509 = "Grasso Diana", "Kamp C",
IF($C509 = "Hofkens Dorien", "Zilvermeer",
IF($C509 = "Info (Europa Direct)", "europa",
IF($C509 = "Info (VZW Kempens Landschap)", "Kempens Landschap",
IF($C509 = "Jassime Meeusen", "Interreg",
IF($C509 = "Kabinet van de Gouverneur", "Gouverneur",
IF($C509 = "Kasteel d'Ursel", "Kasteel d'Ursel",
IF($C509 = "Kopop", "Veiligheidsinstituut",
IF($C509 = "Mermans Mieke", "De Warande",
IF($C509 = "Pers Provincie Antwerpen", "?",
IF($C509 = "Pluym Maarten", "Regionale Landschappen",
IF($C509 = "Praet Petra", "Havencentrum",
IF($C509 = "Ragas Sophie", "Erfgoed",
IF($C509 = "Rosier Mariel", "Toerisme Provincie Antwerpen",
IF($C509 = "Ruimte Provincie Antwerpen", "?",
IF($C509 = "Sapolaite Justina", "PGRM",
IF($C509 = "Sonja Geurts", "Kempens Landschap",
IF($C509 = "Stuer Soraya", "?",
IF($C509 = "Toerisme Scheldeland", "Toerisme provincie Antwerpen",
IF($C509 = "Van Daele Gert", "Veiligheidsinstituut",
IF($C509 = "Van Houselt Marleen", "Suske en Wiske",
IF($C509 = "Van Malderen Nele", "?",
IF($C509 = "Vandendriessche Kathleen", "De Schorre",
IF($C509 = "Vercammen Katrijn", "?",
IF($C509 = "Wouters Nancy", "PGRK",
IF($C509 = "Wouters Sarah (PGRM)", "PGRM",
IF($C509 = "Gatto Duan", "PGRA - M - K",
IF($C509 = "Verhelst Hilde", "?",
IF($C509 = "de Warande", "De Warande",
IF($C509 = "Galle Inge", "PITO",
IF($C509 = "Maris Sophie", "Regionale Landschappen",
IF($C509 = "OS_Redactie_Persbericht", "?", "?"))))))))))))))))))))))))))))))))))))))))))))))</f>
        <v>Suske en Wiske</v>
      </c>
      <c r="K509" s="1" t="s">
        <v>652</v>
      </c>
      <c r="L509" s="95">
        <v>43752</v>
      </c>
      <c r="M509" s="65" t="str">
        <f t="shared" si="30"/>
        <v>okt</v>
      </c>
    </row>
    <row r="510" spans="1:13" x14ac:dyDescent="0.25">
      <c r="A510" s="1" t="s">
        <v>828</v>
      </c>
      <c r="B510" s="1" t="str">
        <f t="shared" si="32"/>
        <v>Provincie</v>
      </c>
      <c r="C510" s="1" t="s">
        <v>33</v>
      </c>
      <c r="D510" s="1" t="s">
        <v>847</v>
      </c>
      <c r="E510" s="1" t="s">
        <v>855</v>
      </c>
      <c r="F510" s="1" t="s">
        <v>855</v>
      </c>
      <c r="G510" s="1" t="s">
        <v>855</v>
      </c>
      <c r="H510" s="71" t="s">
        <v>855</v>
      </c>
      <c r="I510" s="1" t="str">
        <f>IF($C510 = "Aerts Evelien", "Economie",
IF($C510 = "Agyei Nena", "Vrije Tijd",
IF($C510 = "Antwerpen Fietsprovincie", "Mobilteit",
IF($C510 = "APS Marijke", "Leefmileu",
IF($C510 = "ART Kathleen", "Economie",
IF($C510 = "Brinckman Lobke", "Leefmileu",
IF($C510 = "communicatie@denekker.be", "Vrije Tijd",
IF($C510 = "De Keyzer Anouche", "Vrije Tijd",
IF($C510 = "Deman Sabine", "Onderwijs en Educatie",
IF($C510 = "D'Haenens Eva", "Vrije Tijd",
IF($C510 = "Dienst Economie (DEIS)", "Economie",
IF($C510 = "Dienst Erfgoed", "Ruimte",
IF($C510 = "Druart Valerie", "Provinciebestuur",
IF($C510 = "Gijsbrechts Thalia", "Leefmileu",
IF($C510 = "Grasso Diana", "Leefmileu",
IF($C510 = "Hofkens Dorien", "Vrije Tijd",
IF($C510 = "Info (Europa Direct)", "Economie",
IF($C510 = "Info (VZW Kempens Landschap)", "Vrije Tijd",
IF($C510 = "Jassime Meeusen", "Extern",
IF($C510 = "Kabinet van de Gouverneur", "Provinciebestuur",
IF($C510 = "Kasteel d'Ursel", "Vrije Tijd",
IF($C510 = "Kopop", "Onderwijs en Educatie",
IF($C510 = "Mermans Mieke", "Vrije Tijd",
IF($C510 = "Pers Provincie Antwerpen", "Provinciebestuur",
IF($C510 = "Pluym Maarten", "Leefmileu",
IF($C510 = "Praet Petra", "Economie",
IF($C510 = "Ragas Sophie", "Ruimte",
IF($C510 = "Rosier Mariel", "Vrije Tijd",
IF($C510 = "Ruimte Provincie Antwerpen", "Ruimte",
IF($C510 = "Sapolaite Justina", "Vrije Tijd",
IF($C510 = "Sonja Geurts", "Extern - Vrije Tijd",
IF($C510 = "Stuer Soraya", "Economie",
IF($C510 = "Toerisme Scheldeland", "Vrije Tijd",
IF($C510 = "Van Daele Gert", "Onderwijs en Educatie",
IF($C510 = "Van Houselt Marleen", "Onderwijs en Educatie",
IF($C510 = "Van Malderen Nele", "Onderwijs en Educatie",
IF($C510 = "Vandendriessche Kathleen", "Vrije Tijd",
IF($C510 = "Vercammen Katrijn", "Ruimte",
IF($C510 = "Wouters Nancy", "Vrije Tijd",
IF($C510 = "Wouters Sarah (PGRM)", "Vrije Tijd",
IF($C510 = "Gatto Duan", "Vrije Tijd",
IF($C510 = "Verhelst Hilde", "Provinciebestuur",
IF($C510 = "de Warande", "Vrije Tijd",
IF($C510 = "Galle Inge", "Onderwijs en Educatie",
IF($C510 = "Verhaert Katleen", "Ruimte",
IF($C510 = "Interreg", "Economie",
IF($C510 = "Maris Sophie", "Leefmileu",
IF($C510 = "Van Grieken Heleen", "Economie",
IF($C510 = "Koninklijk conservatorium Antwerpen", "Vrije Tijd",
IF($C510 = "Art Katleen", "Economie",
IF($C510 = "OS_Redactie_Persbericht", "Provinciebestuur", "?")))))))))))))))))))))))))))))))))))))))))))))))))))</f>
        <v>Vrije Tijd</v>
      </c>
      <c r="J510" s="1" t="str">
        <f>IF($C510 = "Aerts Evelien", "?",
IF($C510 = "Agyei Nena", "zilvermeer",
IF($C510 = "Antwerpen Fietsprovincie", "?",
IF($C510 = "APS Marijke", "?",
IF($C510 = "ART Kathleen", "POM Antwerpen",
IF($C510 = "Brinckman Lobke", "MOS",
IF($C510 = "communicatie@denekker.be", "De Nekker",
IF($C510 = "De Keyzer Anouche", "PGRA",
IF($C510 = "Deman Sabine", "Campus Vesta",
IF($C510 = "D'Haenens Eva", "Arboretum",
IF($C510 = "Dienst Economie (DEIS)", "Economie, innovatie en Samenleving",
IF($C510 = "Dienst Erfgoed", "Erfgoed",
IF($C510 = "Druart Valerie", "?",
IF($C510 = "Gijsbrechts Thalia", "Waterbeleid",
IF($C510 = "Grasso Diana", "Kamp C",
IF($C510 = "Hofkens Dorien", "Zilvermeer",
IF($C510 = "Info (Europa Direct)", "europa",
IF($C510 = "Info (VZW Kempens Landschap)", "Kempens Landschap",
IF($C510 = "Jassime Meeusen", "Interreg",
IF($C510 = "Kabinet van de Gouverneur", "Gouverneur",
IF($C510 = "Kasteel d'Ursel", "Kasteel d'Ursel",
IF($C510 = "Kopop", "Veiligheidsinstituut",
IF($C510 = "Mermans Mieke", "De Warande",
IF($C510 = "Pers Provincie Antwerpen", "?",
IF($C510 = "Pluym Maarten", "Regionale Landschappen",
IF($C510 = "Praet Petra", "Havencentrum",
IF($C510 = "Ragas Sophie", "Erfgoed",
IF($C510 = "Rosier Mariel", "Toerisme Provincie Antwerpen",
IF($C510 = "Ruimte Provincie Antwerpen", "?",
IF($C510 = "Sapolaite Justina", "PGRM",
IF($C510 = "Sonja Geurts", "Kempens Landschap",
IF($C510 = "Stuer Soraya", "?",
IF($C510 = "Toerisme Scheldeland", "Toerisme provincie Antwerpen",
IF($C510 = "Van Daele Gert", "Veiligheidsinstituut",
IF($C510 = "Van Houselt Marleen", "Suske en Wiske",
IF($C510 = "Van Malderen Nele", "?",
IF($C510 = "Vandendriessche Kathleen", "De Schorre",
IF($C510 = "Vercammen Katrijn", "?",
IF($C510 = "Wouters Nancy", "PGRK",
IF($C510 = "Wouters Sarah (PGRM)", "PGRM",
IF($C510 = "Gatto Duan", "PGRA - M - K",
IF($C510 = "Verhelst Hilde", "?",
IF($C510 = "de Warande", "De Warande",
IF($C510 = "Galle Inge", "PITO",
IF($C510 = "Maris Sophie", "Regionale Landschappen",
IF($C510 = "OS_Redactie_Persbericht", "?", "?"))))))))))))))))))))))))))))))))))))))))))))))</f>
        <v>PGRA</v>
      </c>
      <c r="K510" s="1" t="s">
        <v>652</v>
      </c>
      <c r="L510" s="95">
        <v>43752</v>
      </c>
      <c r="M510" s="65" t="str">
        <f t="shared" ref="M510:M573" si="33">IF(MONTH($L510) = 1, "jan",
IF(MONTH($L510) = 2, "feb",
IF(MONTH($L510) = 3, "mrt",
IF(MONTH($L510) = 4, "apr",
IF(MONTH($L510) = 5, "mei",
IF(MONTH($L510) = 6, "jun",
IF(MONTH($L510) = 7, "jul",
IF(MONTH($L510) = 8, "aug",
IF(MONTH($L510) = 9, "sep",
IF(MONTH($L510) = 10, "okt",
IF(MONTH($L510) = 11, "nov", "dec")))))))))))</f>
        <v>okt</v>
      </c>
    </row>
    <row r="511" spans="1:13" x14ac:dyDescent="0.25">
      <c r="A511" s="1" t="s">
        <v>828</v>
      </c>
      <c r="B511" s="1" t="str">
        <f t="shared" si="32"/>
        <v>Provincie</v>
      </c>
      <c r="C511" s="1" t="s">
        <v>70</v>
      </c>
      <c r="D511" s="1" t="s">
        <v>802</v>
      </c>
      <c r="E511" s="1" t="s">
        <v>626</v>
      </c>
      <c r="F511" s="1" t="s">
        <v>626</v>
      </c>
      <c r="G511" s="1" t="s">
        <v>626</v>
      </c>
      <c r="H511" s="1" t="s">
        <v>855</v>
      </c>
      <c r="I511" s="1" t="s">
        <v>593</v>
      </c>
      <c r="J511" s="1" t="s">
        <v>646</v>
      </c>
      <c r="K511" s="1" t="s">
        <v>653</v>
      </c>
      <c r="L511" s="95">
        <v>43753</v>
      </c>
      <c r="M511" s="65" t="str">
        <f t="shared" si="33"/>
        <v>okt</v>
      </c>
    </row>
    <row r="512" spans="1:13" x14ac:dyDescent="0.25">
      <c r="A512" s="1" t="s">
        <v>828</v>
      </c>
      <c r="B512" s="1" t="str">
        <f t="shared" si="32"/>
        <v>Provincie</v>
      </c>
      <c r="C512" s="1" t="s">
        <v>188</v>
      </c>
      <c r="D512" s="1" t="s">
        <v>801</v>
      </c>
      <c r="E512" s="1" t="s">
        <v>855</v>
      </c>
      <c r="F512" s="1" t="s">
        <v>626</v>
      </c>
      <c r="G512" s="1" t="s">
        <v>626</v>
      </c>
      <c r="H512" s="1" t="s">
        <v>855</v>
      </c>
      <c r="I512" s="1" t="str">
        <f>IF($C512 = "Aerts Evelien", "Economie",
IF($C512 = "Agyei Nena", "Vrije Tijd",
IF($C512 = "Antwerpen Fietsprovincie", "Mobilteit",
IF($C512 = "APS Marijke", "Leefmileu",
IF($C512 = "ART Kathleen", "Economie",
IF($C512 = "Brinckman Lobke", "Leefmileu",
IF($C512 = "communicatie@denekker.be", "Vrije Tijd",
IF($C512 = "De Keyzer Anouche", "Vrije Tijd",
IF($C512 = "Deman Sabine", "Onderwijs en Educatie",
IF($C512 = "D'Haenens Eva", "Vrije Tijd",
IF($C512 = "Dienst Economie (DEIS)", "Economie",
IF($C512 = "Dienst Erfgoed", "Ruimte",
IF($C512 = "Druart Valerie", "Provinciebestuur",
IF($C512 = "Gijsbrechts Thalia", "Leefmileu",
IF($C512 = "Grasso Diana", "Leefmileu",
IF($C512 = "Hofkens Dorien", "Vrije Tijd",
IF($C512 = "Info (Europa Direct)", "Economie",
IF($C512 = "Info (VZW Kempens Landschap)", "Vrije Tijd",
IF($C512 = "Jassime Meeusen", "Extern",
IF($C512 = "Kabinet van de Gouverneur", "Provinciebestuur",
IF($C512 = "Kasteel d'Ursel", "Vrije Tijd",
IF($C512 = "Kopop", "Onderwijs en Educatie",
IF($C512 = "Mermans Mieke", "Vrije Tijd",
IF($C512 = "Pers Provincie Antwerpen", "Provinciebestuur",
IF($C512 = "Pluym Maarten", "Leefmileu",
IF($C512 = "Praet Petra", "Economie",
IF($C512 = "Ragas Sophie", "Ruimte",
IF($C512 = "Rosier Mariel", "Vrije Tijd",
IF($C512 = "Ruimte Provincie Antwerpen", "Ruimte",
IF($C512 = "Sapolaite Justina", "Vrije Tijd",
IF($C512 = "Sonja Geurts", "Extern - Vrije Tijd",
IF($C512 = "Stuer Soraya", "Economie",
IF($C512 = "Toerisme Scheldeland", "Vrije Tijd",
IF($C512 = "Van Daele Gert", "Onderwijs en Educatie",
IF($C512 = "Van Houselt Marleen", "Onderwijs en Educatie",
IF($C512 = "Van Malderen Nele", "Onderwijs en Educatie",
IF($C512 = "Vandendriessche Kathleen", "Vrije Tijd",
IF($C512 = "Vercammen Katrijn", "Ruimte",
IF($C512 = "Wouters Nancy", "Vrije Tijd",
IF($C512 = "Wouters Sarah (PGRM)", "Vrije Tijd",
IF($C512 = "Gatto Duan", "Vrije Tijd",
IF($C512 = "Verhelst Hilde", "Provinciebestuur",
IF($C512 = "de Warande", "Vrije Tijd",
IF($C512 = "Galle Inge", "Onderwijs en Educatie",
IF($C512 = "Verhaert Katleen", "Ruimte",
IF($C512 = "Interreg", "Economie",
IF($C512 = "Maris Sophie", "Leefmileu",
IF($C512 = "Van Grieken Heleen", "Economie",
IF($C512 = "Koninklijk conservatorium Antwerpen", "Vrije Tijd",
IF($C512 = "Art Katleen", "Economie",
IF($C512 = "OS_Redactie_Persbericht", "Provinciebestuur", "?")))))))))))))))))))))))))))))))))))))))))))))))))))</f>
        <v>Onderwijs en Educatie</v>
      </c>
      <c r="J512" s="1" t="str">
        <f>IF($C512 = "Aerts Evelien", "?",
IF($C512 = "Agyei Nena", "zilvermeer",
IF($C512 = "Antwerpen Fietsprovincie", "?",
IF($C512 = "APS Marijke", "?",
IF($C512 = "ART Kathleen", "POM Antwerpen",
IF($C512 = "Brinckman Lobke", "MOS",
IF($C512 = "communicatie@denekker.be", "De Nekker",
IF($C512 = "De Keyzer Anouche", "PGRA",
IF($C512 = "Deman Sabine", "Campus Vesta",
IF($C512 = "D'Haenens Eva", "Arboretum",
IF($C512 = "Dienst Economie (DEIS)", "Economie, innovatie en Samenleving",
IF($C512 = "Dienst Erfgoed", "Erfgoed",
IF($C512 = "Druart Valerie", "?",
IF($C512 = "Gijsbrechts Thalia", "Waterbeleid",
IF($C512 = "Grasso Diana", "Kamp C",
IF($C512 = "Hofkens Dorien", "Zilvermeer",
IF($C512 = "Info (Europa Direct)", "europa",
IF($C512 = "Info (VZW Kempens Landschap)", "Kempens Landschap",
IF($C512 = "Jassime Meeusen", "Interreg",
IF($C512 = "Kabinet van de Gouverneur", "Gouverneur",
IF($C512 = "Kasteel d'Ursel", "Kasteel d'Ursel",
IF($C512 = "Kopop", "Veiligheidsinstituut",
IF($C512 = "Mermans Mieke", "De Warande",
IF($C512 = "Pers Provincie Antwerpen", "?",
IF($C512 = "Pluym Maarten", "Regionale Landschappen",
IF($C512 = "Praet Petra", "Havencentrum",
IF($C512 = "Ragas Sophie", "Erfgoed",
IF($C512 = "Rosier Mariel", "Toerisme Provincie Antwerpen",
IF($C512 = "Ruimte Provincie Antwerpen", "?",
IF($C512 = "Sapolaite Justina", "PGRM",
IF($C512 = "Sonja Geurts", "Kempens Landschap",
IF($C512 = "Stuer Soraya", "?",
IF($C512 = "Toerisme Scheldeland", "Toerisme provincie Antwerpen",
IF($C512 = "Van Daele Gert", "Veiligheidsinstituut",
IF($C512 = "Van Houselt Marleen", "Suske en Wiske",
IF($C512 = "Van Malderen Nele", "?",
IF($C512 = "Vandendriessche Kathleen", "De Schorre",
IF($C512 = "Vercammen Katrijn", "?",
IF($C512 = "Wouters Nancy", "PGRK",
IF($C512 = "Wouters Sarah (PGRM)", "PGRM",
IF($C512 = "Gatto Duan", "PGRA - M - K",
IF($C512 = "Verhelst Hilde", "?",
IF($C512 = "de Warande", "De Warande",
IF($C512 = "Galle Inge", "PITO",
IF($C512 = "Maris Sophie", "Regionale Landschappen",
IF($C512 = "OS_Redactie_Persbericht", "?", "?"))))))))))))))))))))))))))))))))))))))))))))))</f>
        <v>Campus Vesta</v>
      </c>
      <c r="K512" s="1" t="s">
        <v>11</v>
      </c>
      <c r="L512" s="95">
        <v>43753</v>
      </c>
      <c r="M512" s="65" t="str">
        <f t="shared" si="33"/>
        <v>okt</v>
      </c>
    </row>
    <row r="513" spans="1:13" x14ac:dyDescent="0.25">
      <c r="A513" s="1" t="s">
        <v>828</v>
      </c>
      <c r="B513" s="1" t="str">
        <f t="shared" si="32"/>
        <v>Persdienst</v>
      </c>
      <c r="C513" s="1" t="s">
        <v>22</v>
      </c>
      <c r="D513" s="22" t="s">
        <v>800</v>
      </c>
      <c r="E513" s="1" t="s">
        <v>626</v>
      </c>
      <c r="F513" s="1" t="s">
        <v>855</v>
      </c>
      <c r="G513" s="1" t="s">
        <v>855</v>
      </c>
      <c r="H513" s="1" t="s">
        <v>626</v>
      </c>
      <c r="I513" s="17" t="s">
        <v>590</v>
      </c>
      <c r="J513" s="17" t="s">
        <v>642</v>
      </c>
      <c r="K513" s="1" t="s">
        <v>11</v>
      </c>
      <c r="L513" s="95">
        <v>43753</v>
      </c>
      <c r="M513" s="65" t="str">
        <f t="shared" si="33"/>
        <v>okt</v>
      </c>
    </row>
    <row r="514" spans="1:13" x14ac:dyDescent="0.25">
      <c r="A514" s="1" t="s">
        <v>828</v>
      </c>
      <c r="B514" s="1" t="s">
        <v>851</v>
      </c>
      <c r="C514" s="1" t="s">
        <v>798</v>
      </c>
      <c r="D514" s="74" t="s">
        <v>799</v>
      </c>
      <c r="E514" s="1" t="s">
        <v>626</v>
      </c>
      <c r="F514" s="1" t="s">
        <v>855</v>
      </c>
      <c r="G514" s="1" t="s">
        <v>855</v>
      </c>
      <c r="H514" s="1" t="s">
        <v>855</v>
      </c>
      <c r="I514" s="1" t="s">
        <v>597</v>
      </c>
      <c r="J514" s="1" t="s">
        <v>46</v>
      </c>
      <c r="K514" s="1" t="s">
        <v>11</v>
      </c>
      <c r="L514" s="95">
        <v>43753</v>
      </c>
      <c r="M514" s="65" t="str">
        <f t="shared" si="33"/>
        <v>okt</v>
      </c>
    </row>
    <row r="515" spans="1:13" x14ac:dyDescent="0.25">
      <c r="A515" s="1" t="s">
        <v>828</v>
      </c>
      <c r="B515" s="1" t="str">
        <f t="shared" ref="B515:B561" si="34">IF($C515 = "Aerts Evelien", "Provincie",
IF($C515 = "Agyei Nena", "Provincie",
IF($C515 = "Antwerpen Fietsprovincie", "Provincie",
IF($C515 = "APS Marijke", "Provincie",
IF($C515 = "ART Kathleen", "Provincie",
IF($C515 = "Brinckman Lobke", "Provincie",
IF($C515 = "communicatie@denekker.be", "Provincie",
IF($C515 = "De Keyzer Anouche", "Provincie",
IF($C515 = "Deman Sabine", "Provincie",
IF($C515 = "D'Haenens Eva", "Provincie",
IF($C515 = "Dienst Economie (DEIS)", "Provincie",
IF($C515 = "Dienst Erfgoed", "Provincie",
IF($C515 = "Druart Valerie", "Persdienst",
IF($C515 = "Gijsbrechts Thalia", "Provincie",
IF($C515 = "Grasso Diana", "Provincie",
IF($C515 = "Hofkens Dorien", "Provincie",
IF($C515 = "Info (Europa Direct)", "Provincie",
IF($C515 = "Info (VZW Kempens Landschap)", "Provincie",
IF($C515 = "Jassime Meeusen", "Provincie",
IF($C515 = "Kabinet van de Gouverneur", "Gouverneur",
IF($C515 = "Kasteel d'Ursel", "Provincie",
IF($C515 = "Kopop", "Provincie",
IF($C515 = "Mermans Mieke", "Provincie",
IF($C515 = "Pers Provincie Antwerpen", "Persdienst",
IF($C515 = "Pluym Maarten", "Provincie",
IF($C515 = "Praet Petra", "Provincie",
IF($C515 = "Ragas Sophie", "Provincie",
IF($C515 = "Rosier Mariel", "Provincie",
IF($C515 = "Ruimte Provincie Antwerpen", "Provincie",
IF($C515 = "Sapolaite Justina", "Provincie",
IF($C515 = "Sonja Geurts", "Extern",
IF($C515 = "Stuer Soraya", "Provincie",
IF($C515 = "Toerisme Scheldeland", "Provincie",
IF($C515 = "Van Daele Gert", "Provincie",
IF($C515 = "Van Houselt Marleen", "Provincie",
IF($C515 = "Van Malderen Nele", "Provincie",
IF($C515 = "Vandendriessche Kathleen", "Provincie",
IF($C515 = "Vercammen Katrijn", "Provincie",
IF($C515 = "Wouters Nancy", "Provincie",
IF($C515 = "Wouters Sarah (PGRM)", "Provincie",
IF($C515 = "Gatto Duan", "Provincie",
IF($C515 = "Verhelst Hilde", "Persdienst",
IF($C515 = "de Warande", "Provincie",
IF($C515 = "Galle Inge", "Provincie",
IF($C515 = "Verhaert Katleen", "Provincie",
IF($C515 = "Interreg", "Extern",
IF($C515 = "Maris Sophie", "Provincie",
IF($C515 = "Persprovincie", "Provincie",
IF($C515 = "Van Grieken Heleen", "Provincie",
IF($C515 = "Persdienst Oost-Vlaanderen", "Extern",
IF($C515 = "Geerinckx Johny", "Provincie",
IF($C515 = "Van Impe Faye", "Provincie",
IF($C515 = "Koninklijk conservatorium Antwerpen", "Extern",
IF($C515 = "Vvp", "Extern",
IF($C515 = "Art Katleen", "Provincie",
IF($C515 = "Claes Sara", "Gouverneur",
IF($C515 = "OS_Redactie_Persbericht","Extern", "?")))))))))))))))))))))))))))))))))))))))))))))))))))))))))</f>
        <v>Persdienst</v>
      </c>
      <c r="C515" s="1" t="s">
        <v>84</v>
      </c>
      <c r="D515" s="15" t="s">
        <v>797</v>
      </c>
      <c r="E515" s="1" t="s">
        <v>626</v>
      </c>
      <c r="F515" s="1" t="s">
        <v>855</v>
      </c>
      <c r="G515" s="1" t="s">
        <v>855</v>
      </c>
      <c r="H515" s="1" t="s">
        <v>855</v>
      </c>
      <c r="I515" s="1" t="s">
        <v>590</v>
      </c>
      <c r="J515" s="1" t="s">
        <v>160</v>
      </c>
      <c r="K515" s="1" t="s">
        <v>11</v>
      </c>
      <c r="L515" s="95">
        <v>43754</v>
      </c>
      <c r="M515" s="65" t="str">
        <f t="shared" si="33"/>
        <v>okt</v>
      </c>
    </row>
    <row r="516" spans="1:13" x14ac:dyDescent="0.25">
      <c r="A516" s="1" t="s">
        <v>828</v>
      </c>
      <c r="B516" s="1" t="str">
        <f t="shared" si="34"/>
        <v>Gouverneur</v>
      </c>
      <c r="C516" s="1" t="s">
        <v>13</v>
      </c>
      <c r="D516" s="1" t="s">
        <v>794</v>
      </c>
      <c r="E516" s="1" t="s">
        <v>855</v>
      </c>
      <c r="F516" s="1" t="s">
        <v>626</v>
      </c>
      <c r="G516" s="1" t="s">
        <v>855</v>
      </c>
      <c r="H516" s="1" t="s">
        <v>855</v>
      </c>
      <c r="I516" s="1" t="s">
        <v>644</v>
      </c>
      <c r="J516" s="1" t="s">
        <v>869</v>
      </c>
      <c r="K516" s="1" t="s">
        <v>653</v>
      </c>
      <c r="L516" s="95">
        <v>43755</v>
      </c>
      <c r="M516" s="65" t="str">
        <f t="shared" si="33"/>
        <v>okt</v>
      </c>
    </row>
    <row r="517" spans="1:13" x14ac:dyDescent="0.25">
      <c r="A517" s="1" t="s">
        <v>828</v>
      </c>
      <c r="B517" s="1" t="str">
        <f t="shared" si="34"/>
        <v>Provincie</v>
      </c>
      <c r="C517" s="1" t="s">
        <v>29</v>
      </c>
      <c r="D517" s="1" t="s">
        <v>795</v>
      </c>
      <c r="E517" s="1" t="s">
        <v>855</v>
      </c>
      <c r="F517" s="1" t="s">
        <v>855</v>
      </c>
      <c r="G517" s="1" t="s">
        <v>855</v>
      </c>
      <c r="H517" s="1" t="s">
        <v>855</v>
      </c>
      <c r="I517" s="1" t="str">
        <f>IF($C517 = "Aerts Evelien", "Economie",
IF($C517 = "Agyei Nena", "Vrije Tijd",
IF($C517 = "Antwerpen Fietsprovincie", "Mobilteit",
IF($C517 = "APS Marijke", "Leefmileu",
IF($C517 = "ART Kathleen", "Economie",
IF($C517 = "Brinckman Lobke", "Leefmileu",
IF($C517 = "communicatie@denekker.be", "Vrije Tijd",
IF($C517 = "De Keyzer Anouche", "Vrije Tijd",
IF($C517 = "Deman Sabine", "Onderwijs en Educatie",
IF($C517 = "D'Haenens Eva", "Vrije Tijd",
IF($C517 = "Dienst Economie (DEIS)", "Economie",
IF($C517 = "Dienst Erfgoed", "Ruimte",
IF($C517 = "Druart Valerie", "Provinciebestuur",
IF($C517 = "Gijsbrechts Thalia", "Leefmileu",
IF($C517 = "Grasso Diana", "Leefmileu",
IF($C517 = "Hofkens Dorien", "Vrije Tijd",
IF($C517 = "Info (Europa Direct)", "Economie",
IF($C517 = "Info (VZW Kempens Landschap)", "Vrije Tijd",
IF($C517 = "Jassime Meeusen", "Extern",
IF($C517 = "Kabinet van de Gouverneur", "Provinciebestuur",
IF($C517 = "Kasteel d'Ursel", "Vrije Tijd",
IF($C517 = "Kopop", "Onderwijs en Educatie",
IF($C517 = "Mermans Mieke", "Vrije Tijd",
IF($C517 = "Pers Provincie Antwerpen", "Provinciebestuur",
IF($C517 = "Pluym Maarten", "Leefmileu",
IF($C517 = "Praet Petra", "Economie",
IF($C517 = "Ragas Sophie", "Ruimte",
IF($C517 = "Rosier Mariel", "Vrije Tijd",
IF($C517 = "Ruimte Provincie Antwerpen", "Ruimte",
IF($C517 = "Sapolaite Justina", "Vrije Tijd",
IF($C517 = "Sonja Geurts", "Extern - Vrije Tijd",
IF($C517 = "Stuer Soraya", "Economie",
IF($C517 = "Toerisme Scheldeland", "Vrije Tijd",
IF($C517 = "Van Daele Gert", "Onderwijs en Educatie",
IF($C517 = "Van Houselt Marleen", "Onderwijs en Educatie",
IF($C517 = "Van Malderen Nele", "Onderwijs en Educatie",
IF($C517 = "Vandendriessche Kathleen", "Vrije Tijd",
IF($C517 = "Vercammen Katrijn", "Ruimte",
IF($C517 = "Wouters Nancy", "Vrije Tijd",
IF($C517 = "Wouters Sarah (PGRM)", "Vrije Tijd",
IF($C517 = "Gatto Duan", "Vrije Tijd",
IF($C517 = "Verhelst Hilde", "Provinciebestuur",
IF($C517 = "de Warande", "Vrije Tijd",
IF($C517 = "Galle Inge", "Onderwijs en Educatie",
IF($C517 = "Verhaert Katleen", "Ruimte",
IF($C517 = "Interreg", "Economie",
IF($C517 = "Maris Sophie", "Leefmileu",
IF($C517 = "Van Grieken Heleen", "Economie",
IF($C517 = "Koninklijk conservatorium Antwerpen", "Vrije Tijd",
IF($C517 = "Art Katleen", "Economie",
IF($C517 = "OS_Redactie_Persbericht", "Provinciebestuur", "?")))))))))))))))))))))))))))))))))))))))))))))))))))</f>
        <v>Vrije Tijd</v>
      </c>
      <c r="J517" s="1" t="str">
        <f>IF($C517 = "Aerts Evelien", "?",
IF($C517 = "Agyei Nena", "zilvermeer",
IF($C517 = "Antwerpen Fietsprovincie", "?",
IF($C517 = "APS Marijke", "?",
IF($C517 = "ART Kathleen", "POM Antwerpen",
IF($C517 = "Brinckman Lobke", "MOS",
IF($C517 = "communicatie@denekker.be", "De Nekker",
IF($C517 = "De Keyzer Anouche", "PGRA",
IF($C517 = "Deman Sabine", "Campus Vesta",
IF($C517 = "D'Haenens Eva", "Arboretum",
IF($C517 = "Dienst Economie (DEIS)", "Economie, innovatie en Samenleving",
IF($C517 = "Dienst Erfgoed", "Erfgoed",
IF($C517 = "Druart Valerie", "?",
IF($C517 = "Gijsbrechts Thalia", "Waterbeleid",
IF($C517 = "Grasso Diana", "Kamp C",
IF($C517 = "Hofkens Dorien", "Zilvermeer",
IF($C517 = "Info (Europa Direct)", "europa",
IF($C517 = "Info (VZW Kempens Landschap)", "Kempens Landschap",
IF($C517 = "Jassime Meeusen", "Interreg",
IF($C517 = "Kabinet van de Gouverneur", "Gouverneur",
IF($C517 = "Kasteel d'Ursel", "Kasteel d'Ursel",
IF($C517 = "Kopop", "Veiligheidsinstituut",
IF($C517 = "Mermans Mieke", "De Warande",
IF($C517 = "Pers Provincie Antwerpen", "?",
IF($C517 = "Pluym Maarten", "Regionale Landschappen",
IF($C517 = "Praet Petra", "Havencentrum",
IF($C517 = "Ragas Sophie", "Erfgoed",
IF($C517 = "Rosier Mariel", "Toerisme Provincie Antwerpen",
IF($C517 = "Ruimte Provincie Antwerpen", "?",
IF($C517 = "Sapolaite Justina", "PGRM",
IF($C517 = "Sonja Geurts", "Kempens Landschap",
IF($C517 = "Stuer Soraya", "?",
IF($C517 = "Toerisme Scheldeland", "Toerisme provincie Antwerpen",
IF($C517 = "Van Daele Gert", "Veiligheidsinstituut",
IF($C517 = "Van Houselt Marleen", "Suske en Wiske",
IF($C517 = "Van Malderen Nele", "?",
IF($C517 = "Vandendriessche Kathleen", "De Schorre",
IF($C517 = "Vercammen Katrijn", "?",
IF($C517 = "Wouters Nancy", "PGRK",
IF($C517 = "Wouters Sarah (PGRM)", "PGRM",
IF($C517 = "Gatto Duan", "PGRA - M - K",
IF($C517 = "Verhelst Hilde", "?",
IF($C517 = "de Warande", "De Warande",
IF($C517 = "Galle Inge", "PITO",
IF($C517 = "Maris Sophie", "Regionale Landschappen",
IF($C517 = "OS_Redactie_Persbericht", "?", "?"))))))))))))))))))))))))))))))))))))))))))))))</f>
        <v>Kempens Landschap</v>
      </c>
      <c r="K517" s="1" t="s">
        <v>653</v>
      </c>
      <c r="L517" s="95">
        <v>43755</v>
      </c>
      <c r="M517" s="65" t="str">
        <f t="shared" si="33"/>
        <v>okt</v>
      </c>
    </row>
    <row r="518" spans="1:13" x14ac:dyDescent="0.25">
      <c r="A518" s="1" t="s">
        <v>828</v>
      </c>
      <c r="B518" s="1" t="str">
        <f t="shared" si="34"/>
        <v>Provincie</v>
      </c>
      <c r="C518" s="1" t="s">
        <v>112</v>
      </c>
      <c r="D518" s="16" t="s">
        <v>796</v>
      </c>
      <c r="E518" s="1" t="s">
        <v>626</v>
      </c>
      <c r="F518" s="1" t="s">
        <v>855</v>
      </c>
      <c r="G518" s="1" t="s">
        <v>855</v>
      </c>
      <c r="H518" s="1" t="s">
        <v>855</v>
      </c>
      <c r="I518" s="1" t="str">
        <f>IF($C518 = "Aerts Evelien", "Economie",
IF($C518 = "Agyei Nena", "Vrije Tijd",
IF($C518 = "Antwerpen Fietsprovincie", "Mobilteit",
IF($C518 = "APS Marijke", "Leefmileu",
IF($C518 = "ART Kathleen", "Economie",
IF($C518 = "Brinckman Lobke", "Leefmileu",
IF($C518 = "communicatie@denekker.be", "Vrije Tijd",
IF($C518 = "De Keyzer Anouche", "Vrije Tijd",
IF($C518 = "Deman Sabine", "Onderwijs en Educatie",
IF($C518 = "D'Haenens Eva", "Vrije Tijd",
IF($C518 = "Dienst Economie (DEIS)", "Economie",
IF($C518 = "Dienst Erfgoed", "Ruimte",
IF($C518 = "Druart Valerie", "Provinciebestuur",
IF($C518 = "Gijsbrechts Thalia", "Leefmileu",
IF($C518 = "Grasso Diana", "Leefmileu",
IF($C518 = "Hofkens Dorien", "Vrije Tijd",
IF($C518 = "Info (Europa Direct)", "Economie",
IF($C518 = "Info (VZW Kempens Landschap)", "Vrije Tijd",
IF($C518 = "Jassime Meeusen", "Extern",
IF($C518 = "Kabinet van de Gouverneur", "Provinciebestuur",
IF($C518 = "Kasteel d'Ursel", "Vrije Tijd",
IF($C518 = "Kopop", "Onderwijs en Educatie",
IF($C518 = "Mermans Mieke", "Vrije Tijd",
IF($C518 = "Pers Provincie Antwerpen", "Provinciebestuur",
IF($C518 = "Pluym Maarten", "Leefmileu",
IF($C518 = "Praet Petra", "Economie",
IF($C518 = "Ragas Sophie", "Ruimte",
IF($C518 = "Rosier Mariel", "Vrije Tijd",
IF($C518 = "Ruimte Provincie Antwerpen", "Ruimte",
IF($C518 = "Sapolaite Justina", "Vrije Tijd",
IF($C518 = "Sonja Geurts", "Extern - Vrije Tijd",
IF($C518 = "Stuer Soraya", "Economie",
IF($C518 = "Toerisme Scheldeland", "Vrije Tijd",
IF($C518 = "Van Daele Gert", "Onderwijs en Educatie",
IF($C518 = "Van Houselt Marleen", "Onderwijs en Educatie",
IF($C518 = "Van Malderen Nele", "Onderwijs en Educatie",
IF($C518 = "Vandendriessche Kathleen", "Vrije Tijd",
IF($C518 = "Vercammen Katrijn", "Ruimte",
IF($C518 = "Wouters Nancy", "Vrije Tijd",
IF($C518 = "Wouters Sarah (PGRM)", "Vrije Tijd",
IF($C518 = "Gatto Duan", "Vrije Tijd",
IF($C518 = "Verhelst Hilde", "Provinciebestuur",
IF($C518 = "de Warande", "Vrije Tijd",
IF($C518 = "Galle Inge", "Onderwijs en Educatie",
IF($C518 = "Verhaert Katleen", "Ruimte",
IF($C518 = "Interreg", "Economie",
IF($C518 = "Maris Sophie", "Leefmileu",
IF($C518 = "Van Grieken Heleen", "Economie",
IF($C518 = "Koninklijk conservatorium Antwerpen", "Vrije Tijd",
IF($C518 = "Art Katleen", "Economie",
IF($C518 = "OS_Redactie_Persbericht", "Provinciebestuur", "?")))))))))))))))))))))))))))))))))))))))))))))))))))</f>
        <v>Vrije Tijd</v>
      </c>
      <c r="J518" s="1" t="s">
        <v>110</v>
      </c>
      <c r="K518" s="1" t="s">
        <v>11</v>
      </c>
      <c r="L518" s="95">
        <v>43755</v>
      </c>
      <c r="M518" s="65" t="str">
        <f t="shared" si="33"/>
        <v>okt</v>
      </c>
    </row>
    <row r="519" spans="1:13" x14ac:dyDescent="0.25">
      <c r="A519" s="1" t="s">
        <v>828</v>
      </c>
      <c r="B519" s="1" t="str">
        <f t="shared" si="34"/>
        <v>Provincie</v>
      </c>
      <c r="C519" s="1" t="s">
        <v>18</v>
      </c>
      <c r="D519" s="1" t="s">
        <v>792</v>
      </c>
      <c r="E519" s="1" t="s">
        <v>855</v>
      </c>
      <c r="F519" s="1" t="s">
        <v>626</v>
      </c>
      <c r="G519" s="1" t="s">
        <v>855</v>
      </c>
      <c r="H519" s="1" t="s">
        <v>855</v>
      </c>
      <c r="I519" s="1" t="s">
        <v>591</v>
      </c>
      <c r="J519" s="1" t="str">
        <f>IF($C519 = "Aerts Evelien", "?",
IF($C519 = "Agyei Nena", "zilvermeer",
IF($C519 = "Antwerpen Fietsprovincie", "?",
IF($C519 = "APS Marijke", "?",
IF($C519 = "ART Kathleen", "POM Antwerpen",
IF($C519 = "Brinckman Lobke", "MOS",
IF($C519 = "communicatie@denekker.be", "De Nekker",
IF($C519 = "De Keyzer Anouche", "PGRA",
IF($C519 = "Deman Sabine", "Campus Vesta",
IF($C519 = "D'Haenens Eva", "Arboretum",
IF($C519 = "Dienst Economie (DEIS)", "Economie, innovatie en Samenleving",
IF($C519 = "Dienst Erfgoed", "Erfgoed",
IF($C519 = "Druart Valerie", "?",
IF($C519 = "Gijsbrechts Thalia", "Waterbeleid",
IF($C519 = "Grasso Diana", "Kamp C",
IF($C519 = "Hofkens Dorien", "Zilvermeer",
IF($C519 = "Info (Europa Direct)", "europa",
IF($C519 = "Info (VZW Kempens Landschap)", "Kempens Landschap",
IF($C519 = "Jassime Meeusen", "Interreg",
IF($C519 = "Kabinet van de Gouverneur", "Gouverneur",
IF($C519 = "Kasteel d'Ursel", "Kasteel d'Ursel",
IF($C519 = "Kopop", "Veiligheidsinstituut",
IF($C519 = "Mermans Mieke", "De Warande",
IF($C519 = "Pers Provincie Antwerpen", "?",
IF($C519 = "Pluym Maarten", "Regionale Landschappen",
IF($C519 = "Praet Petra", "Havencentrum",
IF($C519 = "Ragas Sophie", "Erfgoed",
IF($C519 = "Rosier Mariel", "Toerisme Provincie Antwerpen",
IF($C519 = "Ruimte Provincie Antwerpen", "?",
IF($C519 = "Sapolaite Justina", "PGRM",
IF($C519 = "Sonja Geurts", "Kempens Landschap",
IF($C519 = "Stuer Soraya", "?",
IF($C519 = "Toerisme Scheldeland", "Toerisme provincie Antwerpen",
IF($C519 = "Van Daele Gert", "Veiligheidsinstituut",
IF($C519 = "Van Houselt Marleen", "Suske en Wiske",
IF($C519 = "Van Malderen Nele", "?",
IF($C519 = "Vandendriessche Kathleen", "De Schorre",
IF($C519 = "Vercammen Katrijn", "?",
IF($C519 = "Wouters Nancy", "PGRK",
IF($C519 = "Wouters Sarah (PGRM)", "PGRM",
IF($C519 = "Gatto Duan", "PGRA - M - K",
IF($C519 = "Verhelst Hilde", "?",
IF($C519 = "de Warande", "De Warande",
IF($C519 = "Galle Inge", "PITO",
IF($C519 = "Maris Sophie", "Regionale Landschappen",
IF($C519 = "OS_Redactie_Persbericht", "?", "?"))))))))))))))))))))))))))))))))))))))))))))))</f>
        <v>Waterbeleid</v>
      </c>
      <c r="K519" s="1" t="s">
        <v>653</v>
      </c>
      <c r="L519" s="95">
        <v>43756</v>
      </c>
      <c r="M519" s="65" t="str">
        <f t="shared" si="33"/>
        <v>okt</v>
      </c>
    </row>
    <row r="520" spans="1:13" x14ac:dyDescent="0.25">
      <c r="A520" s="1" t="s">
        <v>828</v>
      </c>
      <c r="B520" s="1" t="str">
        <f t="shared" si="34"/>
        <v>Persdienst</v>
      </c>
      <c r="C520" s="1" t="s">
        <v>22</v>
      </c>
      <c r="D520" s="7" t="s">
        <v>790</v>
      </c>
      <c r="E520" s="1" t="s">
        <v>855</v>
      </c>
      <c r="F520" s="1" t="s">
        <v>626</v>
      </c>
      <c r="G520" s="1" t="s">
        <v>855</v>
      </c>
      <c r="H520" s="1" t="s">
        <v>626</v>
      </c>
      <c r="I520" s="1" t="s">
        <v>594</v>
      </c>
      <c r="J520" s="1" t="s">
        <v>618</v>
      </c>
      <c r="K520" s="1" t="s">
        <v>653</v>
      </c>
      <c r="L520" s="95">
        <v>43756</v>
      </c>
      <c r="M520" s="65" t="str">
        <f t="shared" si="33"/>
        <v>okt</v>
      </c>
    </row>
    <row r="521" spans="1:13" x14ac:dyDescent="0.25">
      <c r="A521" s="1" t="s">
        <v>828</v>
      </c>
      <c r="B521" s="1" t="str">
        <f t="shared" si="34"/>
        <v>Persdienst</v>
      </c>
      <c r="C521" s="92" t="s">
        <v>22</v>
      </c>
      <c r="D521" s="1" t="s">
        <v>793</v>
      </c>
      <c r="E521" s="1" t="s">
        <v>855</v>
      </c>
      <c r="F521" s="1" t="s">
        <v>626</v>
      </c>
      <c r="G521" s="1" t="s">
        <v>855</v>
      </c>
      <c r="H521" s="1" t="s">
        <v>855</v>
      </c>
      <c r="I521" s="1" t="str">
        <f>IF($C521 = "Aerts Evelien", "Economie",
IF($C521 = "Agyei Nena", "Vrije Tijd",
IF($C521 = "Antwerpen Fietsprovincie", "Mobilteit",
IF($C521 = "APS Marijke", "Leefmileu",
IF($C521 = "ART Kathleen", "Economie",
IF($C521 = "Brinckman Lobke", "Leefmileu",
IF($C521 = "communicatie@denekker.be", "Vrije Tijd",
IF($C521 = "De Keyzer Anouche", "Vrije Tijd",
IF($C521 = "Deman Sabine", "Onderwijs en Educatie",
IF($C521 = "D'Haenens Eva", "Vrije Tijd",
IF($C521 = "Dienst Economie (DEIS)", "Economie",
IF($C521 = "Dienst Erfgoed", "Ruimte",
IF($C521 = "Druart Valerie", "Provinciebestuur",
IF($C521 = "Gijsbrechts Thalia", "Leefmileu",
IF($C521 = "Grasso Diana", "Leefmileu",
IF($C521 = "Hofkens Dorien", "Vrije Tijd",
IF($C521 = "Info (Europa Direct)", "Economie",
IF($C521 = "Info (VZW Kempens Landschap)", "Vrije Tijd",
IF($C521 = "Jassime Meeusen", "Extern",
IF($C521 = "Kabinet van de Gouverneur", "Provinciebestuur",
IF($C521 = "Kasteel d'Ursel", "Vrije Tijd",
IF($C521 = "Kopop", "Onderwijs en Educatie",
IF($C521 = "Mermans Mieke", "Vrije Tijd",
IF($C521 = "Pers Provincie Antwerpen", "Provinciebestuur",
IF($C521 = "Pluym Maarten", "Leefmileu",
IF($C521 = "Praet Petra", "Economie",
IF($C521 = "Ragas Sophie", "Ruimte",
IF($C521 = "Rosier Mariel", "Vrije Tijd",
IF($C521 = "Ruimte Provincie Antwerpen", "Ruimte",
IF($C521 = "Sapolaite Justina", "Vrije Tijd",
IF($C521 = "Sonja Geurts", "Extern - Vrije Tijd",
IF($C521 = "Stuer Soraya", "Economie",
IF($C521 = "Toerisme Scheldeland", "Vrije Tijd",
IF($C521 = "Van Daele Gert", "Onderwijs en Educatie",
IF($C521 = "Van Houselt Marleen", "Onderwijs en Educatie",
IF($C521 = "Van Malderen Nele", "Onderwijs en Educatie",
IF($C521 = "Vandendriessche Kathleen", "Vrije Tijd",
IF($C521 = "Vercammen Katrijn", "Ruimte",
IF($C521 = "Wouters Nancy", "Vrije Tijd",
IF($C521 = "Wouters Sarah (PGRM)", "Vrije Tijd",
IF($C521 = "Gatto Duan", "Vrije Tijd",
IF($C521 = "Verhelst Hilde", "Provinciebestuur",
IF($C521 = "de Warande", "Vrije Tijd",
IF($C521 = "Galle Inge", "Onderwijs en Educatie",
IF($C521 = "Verhaert Katleen", "Ruimte",
IF($C521 = "Interreg", "Economie",
IF($C521 = "Maris Sophie", "Leefmileu",
IF($C521 = "Van Grieken Heleen", "Economie",
IF($C521 = "Koninklijk conservatorium Antwerpen", "Vrije Tijd",
IF($C521 = "Art Katleen", "Economie",
IF($C521 = "OS_Redactie_Persbericht", "Provinciebestuur", "?")))))))))))))))))))))))))))))))))))))))))))))))))))</f>
        <v>Provinciebestuur</v>
      </c>
      <c r="J521" s="1" t="s">
        <v>649</v>
      </c>
      <c r="K521" s="1" t="s">
        <v>649</v>
      </c>
      <c r="L521" s="95">
        <v>43756</v>
      </c>
      <c r="M521" s="65" t="str">
        <f t="shared" si="33"/>
        <v>okt</v>
      </c>
    </row>
    <row r="522" spans="1:13" x14ac:dyDescent="0.25">
      <c r="A522" s="1" t="s">
        <v>828</v>
      </c>
      <c r="B522" s="1" t="str">
        <f t="shared" si="34"/>
        <v>Persdienst</v>
      </c>
      <c r="C522" s="4" t="s">
        <v>22</v>
      </c>
      <c r="D522" s="1" t="s">
        <v>789</v>
      </c>
      <c r="E522" s="1" t="s">
        <v>855</v>
      </c>
      <c r="F522" s="1" t="s">
        <v>626</v>
      </c>
      <c r="G522" s="1" t="s">
        <v>626</v>
      </c>
      <c r="H522" s="1" t="s">
        <v>855</v>
      </c>
      <c r="I522" s="1" t="str">
        <f>IF($C522 = "Aerts Evelien", "Economie",
IF($C522 = "Agyei Nena", "Vrije Tijd",
IF($C522 = "Antwerpen Fietsprovincie", "Mobilteit",
IF($C522 = "APS Marijke", "Leefmileu",
IF($C522 = "ART Kathleen", "Economie",
IF($C522 = "Brinckman Lobke", "Leefmileu",
IF($C522 = "communicatie@denekker.be", "Vrije Tijd",
IF($C522 = "De Keyzer Anouche", "Vrije Tijd",
IF($C522 = "Deman Sabine", "Onderwijs en Educatie",
IF($C522 = "D'Haenens Eva", "Vrije Tijd",
IF($C522 = "Dienst Economie (DEIS)", "Economie",
IF($C522 = "Dienst Erfgoed", "Ruimte",
IF($C522 = "Druart Valerie", "Provinciebestuur",
IF($C522 = "Gijsbrechts Thalia", "Leefmileu",
IF($C522 = "Grasso Diana", "Leefmileu",
IF($C522 = "Hofkens Dorien", "Vrije Tijd",
IF($C522 = "Info (Europa Direct)", "Economie",
IF($C522 = "Info (VZW Kempens Landschap)", "Vrije Tijd",
IF($C522 = "Jassime Meeusen", "Extern",
IF($C522 = "Kabinet van de Gouverneur", "Provinciebestuur",
IF($C522 = "Kasteel d'Ursel", "Vrije Tijd",
IF($C522 = "Kopop", "Onderwijs en Educatie",
IF($C522 = "Mermans Mieke", "Vrije Tijd",
IF($C522 = "Pers Provincie Antwerpen", "Provinciebestuur",
IF($C522 = "Pluym Maarten", "Leefmileu",
IF($C522 = "Praet Petra", "Economie",
IF($C522 = "Ragas Sophie", "Ruimte",
IF($C522 = "Rosier Mariel", "Vrije Tijd",
IF($C522 = "Ruimte Provincie Antwerpen", "Ruimte",
IF($C522 = "Sapolaite Justina", "Vrije Tijd",
IF($C522 = "Sonja Geurts", "Extern - Vrije Tijd",
IF($C522 = "Stuer Soraya", "Economie",
IF($C522 = "Toerisme Scheldeland", "Vrije Tijd",
IF($C522 = "Van Daele Gert", "Onderwijs en Educatie",
IF($C522 = "Van Houselt Marleen", "Onderwijs en Educatie",
IF($C522 = "Van Malderen Nele", "Onderwijs en Educatie",
IF($C522 = "Vandendriessche Kathleen", "Vrije Tijd",
IF($C522 = "Vercammen Katrijn", "Ruimte",
IF($C522 = "Wouters Nancy", "Vrije Tijd",
IF($C522 = "Wouters Sarah (PGRM)", "Vrije Tijd",
IF($C522 = "Gatto Duan", "Vrije Tijd",
IF($C522 = "Verhelst Hilde", "Provinciebestuur",
IF($C522 = "de Warande", "Vrije Tijd",
IF($C522 = "Galle Inge", "Onderwijs en Educatie",
IF($C522 = "Verhaert Katleen", "Ruimte",
IF($C522 = "Interreg", "Economie",
IF($C522 = "Maris Sophie", "Leefmileu",
IF($C522 = "Van Grieken Heleen", "Economie",
IF($C522 = "Koninklijk conservatorium Antwerpen", "Vrije Tijd",
IF($C522 = "Art Katleen", "Economie",
IF($C522 = "OS_Redactie_Persbericht", "Provinciebestuur", "?")))))))))))))))))))))))))))))))))))))))))))))))))))</f>
        <v>Provinciebestuur</v>
      </c>
      <c r="J522" s="1" t="s">
        <v>638</v>
      </c>
      <c r="K522" s="1" t="s">
        <v>638</v>
      </c>
      <c r="L522" s="95">
        <v>43756</v>
      </c>
      <c r="M522" s="65" t="str">
        <f t="shared" si="33"/>
        <v>okt</v>
      </c>
    </row>
    <row r="523" spans="1:13" x14ac:dyDescent="0.25">
      <c r="A523" s="1" t="s">
        <v>828</v>
      </c>
      <c r="B523" s="1" t="str">
        <f t="shared" si="34"/>
        <v>Provincie</v>
      </c>
      <c r="C523" s="1" t="s">
        <v>56</v>
      </c>
      <c r="D523" s="1" t="s">
        <v>791</v>
      </c>
      <c r="E523" s="1" t="s">
        <v>855</v>
      </c>
      <c r="F523" s="1" t="s">
        <v>626</v>
      </c>
      <c r="G523" s="1" t="s">
        <v>626</v>
      </c>
      <c r="H523" s="1" t="s">
        <v>855</v>
      </c>
      <c r="I523" s="1" t="str">
        <f>IF($C523 = "Aerts Evelien", "Economie",
IF($C523 = "Agyei Nena", "Vrije Tijd",
IF($C523 = "Antwerpen Fietsprovincie", "Mobilteit",
IF($C523 = "APS Marijke", "Leefmileu",
IF($C523 = "ART Kathleen", "Economie",
IF($C523 = "Brinckman Lobke", "Leefmileu",
IF($C523 = "communicatie@denekker.be", "Vrije Tijd",
IF($C523 = "De Keyzer Anouche", "Vrije Tijd",
IF($C523 = "Deman Sabine", "Onderwijs en Educatie",
IF($C523 = "D'Haenens Eva", "Vrije Tijd",
IF($C523 = "Dienst Economie (DEIS)", "Economie",
IF($C523 = "Dienst Erfgoed", "Ruimte",
IF($C523 = "Druart Valerie", "Provinciebestuur",
IF($C523 = "Gijsbrechts Thalia", "Leefmileu",
IF($C523 = "Grasso Diana", "Leefmileu",
IF($C523 = "Hofkens Dorien", "Vrije Tijd",
IF($C523 = "Info (Europa Direct)", "Economie",
IF($C523 = "Info (VZW Kempens Landschap)", "Vrije Tijd",
IF($C523 = "Jassime Meeusen", "Extern",
IF($C523 = "Kabinet van de Gouverneur", "Provinciebestuur",
IF($C523 = "Kasteel d'Ursel", "Vrije Tijd",
IF($C523 = "Kopop", "Onderwijs en Educatie",
IF($C523 = "Mermans Mieke", "Vrije Tijd",
IF($C523 = "Pers Provincie Antwerpen", "Provinciebestuur",
IF($C523 = "Pluym Maarten", "Leefmileu",
IF($C523 = "Praet Petra", "Economie",
IF($C523 = "Ragas Sophie", "Ruimte",
IF($C523 = "Rosier Mariel", "Vrije Tijd",
IF($C523 = "Ruimte Provincie Antwerpen", "Ruimte",
IF($C523 = "Sapolaite Justina", "Vrije Tijd",
IF($C523 = "Sonja Geurts", "Extern - Vrije Tijd",
IF($C523 = "Stuer Soraya", "Economie",
IF($C523 = "Toerisme Scheldeland", "Vrije Tijd",
IF($C523 = "Van Daele Gert", "Onderwijs en Educatie",
IF($C523 = "Van Houselt Marleen", "Onderwijs en Educatie",
IF($C523 = "Van Malderen Nele", "Onderwijs en Educatie",
IF($C523 = "Vandendriessche Kathleen", "Vrije Tijd",
IF($C523 = "Vercammen Katrijn", "Ruimte",
IF($C523 = "Wouters Nancy", "Vrije Tijd",
IF($C523 = "Wouters Sarah (PGRM)", "Vrije Tijd",
IF($C523 = "Gatto Duan", "Vrije Tijd",
IF($C523 = "Verhelst Hilde", "Provinciebestuur",
IF($C523 = "de Warande", "Vrije Tijd",
IF($C523 = "Galle Inge", "Onderwijs en Educatie",
IF($C523 = "Verhaert Katleen", "Ruimte",
IF($C523 = "Interreg", "Economie",
IF($C523 = "Maris Sophie", "Leefmileu",
IF($C523 = "Van Grieken Heleen", "Economie",
IF($C523 = "Koninklijk conservatorium Antwerpen", "Vrije Tijd",
IF($C523 = "Art Katleen", "Economie",
IF($C523 = "OS_Redactie_Persbericht", "Provinciebestuur", "?")))))))))))))))))))))))))))))))))))))))))))))))))))</f>
        <v>Vrije Tijd</v>
      </c>
      <c r="J523" s="1" t="str">
        <f>IF($C523 = "Aerts Evelien", "?",
IF($C523 = "Agyei Nena", "zilvermeer",
IF($C523 = "Antwerpen Fietsprovincie", "?",
IF($C523 = "APS Marijke", "?",
IF($C523 = "ART Kathleen", "POM Antwerpen",
IF($C523 = "Brinckman Lobke", "MOS",
IF($C523 = "communicatie@denekker.be", "De Nekker",
IF($C523 = "De Keyzer Anouche", "PGRA",
IF($C523 = "Deman Sabine", "Campus Vesta",
IF($C523 = "D'Haenens Eva", "Arboretum",
IF($C523 = "Dienst Economie (DEIS)", "Economie, innovatie en Samenleving",
IF($C523 = "Dienst Erfgoed", "Erfgoed",
IF($C523 = "Druart Valerie", "?",
IF($C523 = "Gijsbrechts Thalia", "Waterbeleid",
IF($C523 = "Grasso Diana", "Kamp C",
IF($C523 = "Hofkens Dorien", "Zilvermeer",
IF($C523 = "Info (Europa Direct)", "europa",
IF($C523 = "Info (VZW Kempens Landschap)", "Kempens Landschap",
IF($C523 = "Jassime Meeusen", "Interreg",
IF($C523 = "Kabinet van de Gouverneur", "Gouverneur",
IF($C523 = "Kasteel d'Ursel", "Kasteel d'Ursel",
IF($C523 = "Kopop", "Veiligheidsinstituut",
IF($C523 = "Mermans Mieke", "De Warande",
IF($C523 = "Pers Provincie Antwerpen", "?",
IF($C523 = "Pluym Maarten", "Regionale Landschappen",
IF($C523 = "Praet Petra", "Havencentrum",
IF($C523 = "Ragas Sophie", "Erfgoed",
IF($C523 = "Rosier Mariel", "Toerisme Provincie Antwerpen",
IF($C523 = "Ruimte Provincie Antwerpen", "?",
IF($C523 = "Sapolaite Justina", "PGRM",
IF($C523 = "Sonja Geurts", "Kempens Landschap",
IF($C523 = "Stuer Soraya", "?",
IF($C523 = "Toerisme Scheldeland", "Toerisme provincie Antwerpen",
IF($C523 = "Van Daele Gert", "Veiligheidsinstituut",
IF($C523 = "Van Houselt Marleen", "Suske en Wiske",
IF($C523 = "Van Malderen Nele", "?",
IF($C523 = "Vandendriessche Kathleen", "De Schorre",
IF($C523 = "Vercammen Katrijn", "?",
IF($C523 = "Wouters Nancy", "PGRK",
IF($C523 = "Wouters Sarah (PGRM)", "PGRM",
IF($C523 = "Gatto Duan", "PGRA - M - K",
IF($C523 = "Verhelst Hilde", "?",
IF($C523 = "de Warande", "De Warande",
IF($C523 = "Galle Inge", "PITO",
IF($C523 = "Maris Sophie", "Regionale Landschappen",
IF($C523 = "OS_Redactie_Persbericht", "?", "?"))))))))))))))))))))))))))))))))))))))))))))))</f>
        <v>Kasteel d'Ursel</v>
      </c>
      <c r="K523" s="1" t="s">
        <v>11</v>
      </c>
      <c r="L523" s="95">
        <v>43756</v>
      </c>
      <c r="M523" s="65" t="str">
        <f t="shared" si="33"/>
        <v>okt</v>
      </c>
    </row>
    <row r="524" spans="1:13" x14ac:dyDescent="0.25">
      <c r="A524" s="1" t="s">
        <v>828</v>
      </c>
      <c r="B524" s="1" t="str">
        <f t="shared" si="34"/>
        <v>Provincie</v>
      </c>
      <c r="C524" s="1" t="s">
        <v>33</v>
      </c>
      <c r="D524" s="14" t="s">
        <v>848</v>
      </c>
      <c r="E524" s="1" t="s">
        <v>855</v>
      </c>
      <c r="F524" s="1" t="s">
        <v>626</v>
      </c>
      <c r="G524" s="1" t="s">
        <v>855</v>
      </c>
      <c r="H524" s="1" t="s">
        <v>855</v>
      </c>
      <c r="I524" s="1" t="str">
        <f>IF($C524 = "Aerts Evelien", "Economie",
IF($C524 = "Agyei Nena", "Vrije Tijd",
IF($C524 = "Antwerpen Fietsprovincie", "Mobilteit",
IF($C524 = "APS Marijke", "Leefmileu",
IF($C524 = "ART Kathleen", "Economie",
IF($C524 = "Brinckman Lobke", "Leefmileu",
IF($C524 = "communicatie@denekker.be", "Vrije Tijd",
IF($C524 = "De Keyzer Anouche", "Vrije Tijd",
IF($C524 = "Deman Sabine", "Onderwijs en Educatie",
IF($C524 = "D'Haenens Eva", "Vrije Tijd",
IF($C524 = "Dienst Economie (DEIS)", "Economie",
IF($C524 = "Dienst Erfgoed", "Ruimte",
IF($C524 = "Druart Valerie", "Provinciebestuur",
IF($C524 = "Gijsbrechts Thalia", "Leefmileu",
IF($C524 = "Grasso Diana", "Leefmileu",
IF($C524 = "Hofkens Dorien", "Vrije Tijd",
IF($C524 = "Info (Europa Direct)", "Economie",
IF($C524 = "Info (VZW Kempens Landschap)", "Vrije Tijd",
IF($C524 = "Jassime Meeusen", "Extern",
IF($C524 = "Kabinet van de Gouverneur", "Provinciebestuur",
IF($C524 = "Kasteel d'Ursel", "Vrije Tijd",
IF($C524 = "Kopop", "Onderwijs en Educatie",
IF($C524 = "Mermans Mieke", "Vrije Tijd",
IF($C524 = "Pers Provincie Antwerpen", "Provinciebestuur",
IF($C524 = "Pluym Maarten", "Leefmileu",
IF($C524 = "Praet Petra", "Economie",
IF($C524 = "Ragas Sophie", "Ruimte",
IF($C524 = "Rosier Mariel", "Vrije Tijd",
IF($C524 = "Ruimte Provincie Antwerpen", "Ruimte",
IF($C524 = "Sapolaite Justina", "Vrije Tijd",
IF($C524 = "Sonja Geurts", "Extern - Vrije Tijd",
IF($C524 = "Stuer Soraya", "Economie",
IF($C524 = "Toerisme Scheldeland", "Vrije Tijd",
IF($C524 = "Van Daele Gert", "Onderwijs en Educatie",
IF($C524 = "Van Houselt Marleen", "Onderwijs en Educatie",
IF($C524 = "Van Malderen Nele", "Onderwijs en Educatie",
IF($C524 = "Vandendriessche Kathleen", "Vrije Tijd",
IF($C524 = "Vercammen Katrijn", "Ruimte",
IF($C524 = "Wouters Nancy", "Vrije Tijd",
IF($C524 = "Wouters Sarah (PGRM)", "Vrije Tijd",
IF($C524 = "Gatto Duan", "Vrije Tijd",
IF($C524 = "Verhelst Hilde", "Provinciebestuur",
IF($C524 = "de Warande", "Vrije Tijd",
IF($C524 = "Galle Inge", "Onderwijs en Educatie",
IF($C524 = "Verhaert Katleen", "Ruimte",
IF($C524 = "Interreg", "Economie",
IF($C524 = "Maris Sophie", "Leefmileu",
IF($C524 = "Van Grieken Heleen", "Economie",
IF($C524 = "Koninklijk conservatorium Antwerpen", "Vrije Tijd",
IF($C524 = "Art Katleen", "Economie",
IF($C524 = "OS_Redactie_Persbericht", "Provinciebestuur", "?")))))))))))))))))))))))))))))))))))))))))))))))))))</f>
        <v>Vrije Tijd</v>
      </c>
      <c r="J524" s="1" t="str">
        <f>IF($C524 = "Aerts Evelien", "?",
IF($C524 = "Agyei Nena", "zilvermeer",
IF($C524 = "Antwerpen Fietsprovincie", "?",
IF($C524 = "APS Marijke", "?",
IF($C524 = "ART Kathleen", "POM Antwerpen",
IF($C524 = "Brinckman Lobke", "MOS",
IF($C524 = "communicatie@denekker.be", "De Nekker",
IF($C524 = "De Keyzer Anouche", "PGRA",
IF($C524 = "Deman Sabine", "Campus Vesta",
IF($C524 = "D'Haenens Eva", "Arboretum",
IF($C524 = "Dienst Economie (DEIS)", "Economie, innovatie en Samenleving",
IF($C524 = "Dienst Erfgoed", "Erfgoed",
IF($C524 = "Druart Valerie", "?",
IF($C524 = "Gijsbrechts Thalia", "Waterbeleid",
IF($C524 = "Grasso Diana", "Kamp C",
IF($C524 = "Hofkens Dorien", "Zilvermeer",
IF($C524 = "Info (Europa Direct)", "europa",
IF($C524 = "Info (VZW Kempens Landschap)", "Kempens Landschap",
IF($C524 = "Jassime Meeusen", "Interreg",
IF($C524 = "Kabinet van de Gouverneur", "Gouverneur",
IF($C524 = "Kasteel d'Ursel", "Kasteel d'Ursel",
IF($C524 = "Kopop", "Veiligheidsinstituut",
IF($C524 = "Mermans Mieke", "De Warande",
IF($C524 = "Pers Provincie Antwerpen", "?",
IF($C524 = "Pluym Maarten", "Regionale Landschappen",
IF($C524 = "Praet Petra", "Havencentrum",
IF($C524 = "Ragas Sophie", "Erfgoed",
IF($C524 = "Rosier Mariel", "Toerisme Provincie Antwerpen",
IF($C524 = "Ruimte Provincie Antwerpen", "?",
IF($C524 = "Sapolaite Justina", "PGRM",
IF($C524 = "Sonja Geurts", "Kempens Landschap",
IF($C524 = "Stuer Soraya", "?",
IF($C524 = "Toerisme Scheldeland", "Toerisme provincie Antwerpen",
IF($C524 = "Van Daele Gert", "Veiligheidsinstituut",
IF($C524 = "Van Houselt Marleen", "Suske en Wiske",
IF($C524 = "Van Malderen Nele", "?",
IF($C524 = "Vandendriessche Kathleen", "De Schorre",
IF($C524 = "Vercammen Katrijn", "?",
IF($C524 = "Wouters Nancy", "PGRK",
IF($C524 = "Wouters Sarah (PGRM)", "PGRM",
IF($C524 = "Gatto Duan", "PGRA - M - K",
IF($C524 = "Verhelst Hilde", "?",
IF($C524 = "de Warande", "De Warande",
IF($C524 = "Galle Inge", "PITO",
IF($C524 = "Maris Sophie", "Regionale Landschappen",
IF($C524 = "OS_Redactie_Persbericht", "?", "?"))))))))))))))))))))))))))))))))))))))))))))))</f>
        <v>PGRA</v>
      </c>
      <c r="K524" s="1" t="s">
        <v>653</v>
      </c>
      <c r="L524" s="95">
        <v>43756</v>
      </c>
      <c r="M524" s="65" t="str">
        <f t="shared" si="33"/>
        <v>okt</v>
      </c>
    </row>
    <row r="525" spans="1:13" x14ac:dyDescent="0.25">
      <c r="A525" s="1" t="s">
        <v>828</v>
      </c>
      <c r="B525" s="1" t="str">
        <f t="shared" si="34"/>
        <v>Persdienst</v>
      </c>
      <c r="C525" s="1" t="s">
        <v>22</v>
      </c>
      <c r="D525" s="75" t="s">
        <v>788</v>
      </c>
      <c r="E525" s="1" t="s">
        <v>855</v>
      </c>
      <c r="F525" s="1" t="s">
        <v>626</v>
      </c>
      <c r="G525" s="1" t="s">
        <v>855</v>
      </c>
      <c r="H525" s="1" t="s">
        <v>626</v>
      </c>
      <c r="I525" s="1" t="s">
        <v>593</v>
      </c>
      <c r="J525" s="1" t="s">
        <v>645</v>
      </c>
      <c r="K525" s="1" t="s">
        <v>653</v>
      </c>
      <c r="L525" s="95">
        <v>43759</v>
      </c>
      <c r="M525" s="65" t="str">
        <f t="shared" si="33"/>
        <v>okt</v>
      </c>
    </row>
    <row r="526" spans="1:13" x14ac:dyDescent="0.25">
      <c r="A526" s="1" t="s">
        <v>828</v>
      </c>
      <c r="B526" s="1" t="str">
        <f t="shared" si="34"/>
        <v>Provincie</v>
      </c>
      <c r="C526" s="1" t="s">
        <v>279</v>
      </c>
      <c r="D526" s="74" t="s">
        <v>787</v>
      </c>
      <c r="E526" s="1" t="s">
        <v>855</v>
      </c>
      <c r="F526" s="1" t="s">
        <v>626</v>
      </c>
      <c r="G526" s="1" t="s">
        <v>855</v>
      </c>
      <c r="H526" s="1" t="s">
        <v>855</v>
      </c>
      <c r="I526" s="1" t="str">
        <f>IF($C526 = "Aerts Evelien", "Economie",
IF($C526 = "Agyei Nena", "Vrije Tijd",
IF($C526 = "Antwerpen Fietsprovincie", "Mobilteit",
IF($C526 = "APS Marijke", "Leefmileu",
IF($C526 = "ART Kathleen", "Economie",
IF($C526 = "Brinckman Lobke", "Leefmileu",
IF($C526 = "communicatie@denekker.be", "Vrije Tijd",
IF($C526 = "De Keyzer Anouche", "Vrije Tijd",
IF($C526 = "Deman Sabine", "Onderwijs en Educatie",
IF($C526 = "D'Haenens Eva", "Vrije Tijd",
IF($C526 = "Dienst Economie (DEIS)", "Economie",
IF($C526 = "Dienst Erfgoed", "Ruimte",
IF($C526 = "Druart Valerie", "Provinciebestuur",
IF($C526 = "Gijsbrechts Thalia", "Leefmileu",
IF($C526 = "Grasso Diana", "Leefmileu",
IF($C526 = "Hofkens Dorien", "Vrije Tijd",
IF($C526 = "Info (Europa Direct)", "Economie",
IF($C526 = "Info (VZW Kempens Landschap)", "Vrije Tijd",
IF($C526 = "Jassime Meeusen", "Extern",
IF($C526 = "Kabinet van de Gouverneur", "Provinciebestuur",
IF($C526 = "Kasteel d'Ursel", "Vrije Tijd",
IF($C526 = "Kopop", "Onderwijs en Educatie",
IF($C526 = "Mermans Mieke", "Vrije Tijd",
IF($C526 = "Pers Provincie Antwerpen", "Provinciebestuur",
IF($C526 = "Pluym Maarten", "Leefmileu",
IF($C526 = "Praet Petra", "Economie",
IF($C526 = "Ragas Sophie", "Ruimte",
IF($C526 = "Rosier Mariel", "Vrije Tijd",
IF($C526 = "Ruimte Provincie Antwerpen", "Ruimte",
IF($C526 = "Sapolaite Justina", "Vrije Tijd",
IF($C526 = "Sonja Geurts", "Extern - Vrije Tijd",
IF($C526 = "Stuer Soraya", "Economie",
IF($C526 = "Toerisme Scheldeland", "Vrije Tijd",
IF($C526 = "Van Daele Gert", "Onderwijs en Educatie",
IF($C526 = "Van Houselt Marleen", "Onderwijs en Educatie",
IF($C526 = "Van Malderen Nele", "Onderwijs en Educatie",
IF($C526 = "Vandendriessche Kathleen", "Vrije Tijd",
IF($C526 = "Vercammen Katrijn", "Ruimte",
IF($C526 = "Wouters Nancy", "Vrije Tijd",
IF($C526 = "Wouters Sarah (PGRM)", "Vrije Tijd",
IF($C526 = "Gatto Duan", "Vrije Tijd",
IF($C526 = "Verhelst Hilde", "Provinciebestuur",
IF($C526 = "de Warande", "Vrije Tijd",
IF($C526 = "Galle Inge", "Onderwijs en Educatie",
IF($C526 = "Verhaert Katleen", "Ruimte",
IF($C526 = "Interreg", "Economie",
IF($C526 = "Maris Sophie", "Leefmileu",
IF($C526 = "Van Grieken Heleen", "Economie",
IF($C526 = "Koninklijk conservatorium Antwerpen", "Vrije Tijd",
IF($C526 = "Art Katleen", "Economie",
IF($C526 = "OS_Redactie_Persbericht", "Provinciebestuur", "?")))))))))))))))))))))))))))))))))))))))))))))))))))</f>
        <v>Vrije Tijd</v>
      </c>
      <c r="J526" s="1" t="str">
        <f>IF($C526 = "Aerts Evelien", "?",
IF($C526 = "Agyei Nena", "zilvermeer",
IF($C526 = "Antwerpen Fietsprovincie", "?",
IF($C526 = "APS Marijke", "?",
IF($C526 = "ART Kathleen", "POM Antwerpen",
IF($C526 = "Brinckman Lobke", "MOS",
IF($C526 = "communicatie@denekker.be", "De Nekker",
IF($C526 = "De Keyzer Anouche", "PGRA",
IF($C526 = "Deman Sabine", "Campus Vesta",
IF($C526 = "D'Haenens Eva", "Arboretum",
IF($C526 = "Dienst Economie (DEIS)", "Economie, innovatie en Samenleving",
IF($C526 = "Dienst Erfgoed", "Erfgoed",
IF($C526 = "Druart Valerie", "?",
IF($C526 = "Gijsbrechts Thalia", "Waterbeleid",
IF($C526 = "Grasso Diana", "Kamp C",
IF($C526 = "Hofkens Dorien", "Zilvermeer",
IF($C526 = "Info (Europa Direct)", "europa",
IF($C526 = "Info (VZW Kempens Landschap)", "Kempens Landschap",
IF($C526 = "Jassime Meeusen", "Interreg",
IF($C526 = "Kabinet van de Gouverneur", "Gouverneur",
IF($C526 = "Kasteel d'Ursel", "Kasteel d'Ursel",
IF($C526 = "Kopop", "Veiligheidsinstituut",
IF($C526 = "Mermans Mieke", "De Warande",
IF($C526 = "Pers Provincie Antwerpen", "?",
IF($C526 = "Pluym Maarten", "Regionale Landschappen",
IF($C526 = "Praet Petra", "Havencentrum",
IF($C526 = "Ragas Sophie", "Erfgoed",
IF($C526 = "Rosier Mariel", "Toerisme Provincie Antwerpen",
IF($C526 = "Ruimte Provincie Antwerpen", "?",
IF($C526 = "Sapolaite Justina", "PGRM",
IF($C526 = "Sonja Geurts", "Kempens Landschap",
IF($C526 = "Stuer Soraya", "?",
IF($C526 = "Toerisme Scheldeland", "Toerisme provincie Antwerpen",
IF($C526 = "Van Daele Gert", "Veiligheidsinstituut",
IF($C526 = "Van Houselt Marleen", "Suske en Wiske",
IF($C526 = "Van Malderen Nele", "?",
IF($C526 = "Vandendriessche Kathleen", "De Schorre",
IF($C526 = "Vercammen Katrijn", "?",
IF($C526 = "Wouters Nancy", "PGRK",
IF($C526 = "Wouters Sarah (PGRM)", "PGRM",
IF($C526 = "Gatto Duan", "PGRA - M - K",
IF($C526 = "Verhelst Hilde", "?",
IF($C526 = "de Warande", "De Warande",
IF($C526 = "Galle Inge", "PITO",
IF($C526 = "Maris Sophie", "Regionale Landschappen",
IF($C526 = "OS_Redactie_Persbericht", "?", "?"))))))))))))))))))))))))))))))))))))))))))))))</f>
        <v>PGRM</v>
      </c>
      <c r="K526" s="1" t="s">
        <v>653</v>
      </c>
      <c r="L526" s="95">
        <v>43759</v>
      </c>
      <c r="M526" s="65" t="str">
        <f t="shared" si="33"/>
        <v>okt</v>
      </c>
    </row>
    <row r="527" spans="1:13" x14ac:dyDescent="0.25">
      <c r="A527" s="1" t="s">
        <v>828</v>
      </c>
      <c r="B527" s="1" t="str">
        <f t="shared" si="34"/>
        <v>Persdienst</v>
      </c>
      <c r="C527" s="1" t="s">
        <v>84</v>
      </c>
      <c r="D527" s="15" t="s">
        <v>786</v>
      </c>
      <c r="E527" s="1" t="s">
        <v>855</v>
      </c>
      <c r="F527" s="1" t="s">
        <v>626</v>
      </c>
      <c r="G527" s="1" t="s">
        <v>855</v>
      </c>
      <c r="H527" s="1" t="s">
        <v>855</v>
      </c>
      <c r="I527" s="1" t="s">
        <v>590</v>
      </c>
      <c r="J527" s="1" t="s">
        <v>160</v>
      </c>
      <c r="K527" s="1" t="s">
        <v>653</v>
      </c>
      <c r="L527" s="95">
        <v>43760</v>
      </c>
      <c r="M527" s="65" t="str">
        <f t="shared" si="33"/>
        <v>okt</v>
      </c>
    </row>
    <row r="528" spans="1:13" x14ac:dyDescent="0.25">
      <c r="A528" s="1" t="s">
        <v>828</v>
      </c>
      <c r="B528" s="1" t="str">
        <f t="shared" si="34"/>
        <v>Persdienst</v>
      </c>
      <c r="C528" s="1" t="s">
        <v>22</v>
      </c>
      <c r="D528" s="22" t="s">
        <v>785</v>
      </c>
      <c r="E528" s="1" t="s">
        <v>855</v>
      </c>
      <c r="F528" s="1" t="s">
        <v>626</v>
      </c>
      <c r="G528" s="1" t="s">
        <v>626</v>
      </c>
      <c r="H528" s="1" t="s">
        <v>855</v>
      </c>
      <c r="I528" s="17" t="s">
        <v>590</v>
      </c>
      <c r="J528" s="17" t="s">
        <v>642</v>
      </c>
      <c r="K528" s="1" t="s">
        <v>653</v>
      </c>
      <c r="L528" s="95">
        <v>43760</v>
      </c>
      <c r="M528" s="65" t="str">
        <f t="shared" si="33"/>
        <v>okt</v>
      </c>
    </row>
    <row r="529" spans="1:13" x14ac:dyDescent="0.25">
      <c r="A529" s="1" t="s">
        <v>828</v>
      </c>
      <c r="B529" s="1" t="str">
        <f t="shared" si="34"/>
        <v>Persdienst</v>
      </c>
      <c r="C529" s="1" t="s">
        <v>22</v>
      </c>
      <c r="D529" s="1" t="s">
        <v>783</v>
      </c>
      <c r="E529" s="1" t="s">
        <v>855</v>
      </c>
      <c r="F529" s="1" t="s">
        <v>626</v>
      </c>
      <c r="G529" s="1" t="s">
        <v>626</v>
      </c>
      <c r="H529" s="1" t="s">
        <v>855</v>
      </c>
      <c r="I529" s="1" t="s">
        <v>590</v>
      </c>
      <c r="J529" s="1" t="s">
        <v>43</v>
      </c>
      <c r="K529" s="1" t="s">
        <v>653</v>
      </c>
      <c r="L529" s="95">
        <v>43761</v>
      </c>
      <c r="M529" s="65" t="str">
        <f t="shared" si="33"/>
        <v>okt</v>
      </c>
    </row>
    <row r="530" spans="1:13" x14ac:dyDescent="0.25">
      <c r="A530" s="1" t="s">
        <v>828</v>
      </c>
      <c r="B530" s="1" t="str">
        <f t="shared" si="34"/>
        <v>Persdienst</v>
      </c>
      <c r="C530" s="1" t="s">
        <v>22</v>
      </c>
      <c r="D530" s="1" t="s">
        <v>781</v>
      </c>
      <c r="E530" s="1" t="s">
        <v>855</v>
      </c>
      <c r="F530" s="1" t="s">
        <v>855</v>
      </c>
      <c r="G530" s="1" t="s">
        <v>855</v>
      </c>
      <c r="H530" s="1" t="s">
        <v>855</v>
      </c>
      <c r="I530" s="1" t="str">
        <f>IF($C530 = "Aerts Evelien", "Economie",
IF($C530 = "Agyei Nena", "Vrije Tijd",
IF($C530 = "Antwerpen Fietsprovincie", "Mobilteit",
IF($C530 = "APS Marijke", "Leefmileu",
IF($C530 = "ART Kathleen", "Economie",
IF($C530 = "Brinckman Lobke", "Leefmileu",
IF($C530 = "communicatie@denekker.be", "Vrije Tijd",
IF($C530 = "De Keyzer Anouche", "Vrije Tijd",
IF($C530 = "Deman Sabine", "Onderwijs en Educatie",
IF($C530 = "D'Haenens Eva", "Vrije Tijd",
IF($C530 = "Dienst Economie (DEIS)", "Economie",
IF($C530 = "Dienst Erfgoed", "Ruimte",
IF($C530 = "Druart Valerie", "Provinciebestuur",
IF($C530 = "Gijsbrechts Thalia", "Leefmileu",
IF($C530 = "Grasso Diana", "Leefmileu",
IF($C530 = "Hofkens Dorien", "Vrije Tijd",
IF($C530 = "Info (Europa Direct)", "Economie",
IF($C530 = "Info (VZW Kempens Landschap)", "Vrije Tijd",
IF($C530 = "Jassime Meeusen", "Extern",
IF($C530 = "Kabinet van de Gouverneur", "Provinciebestuur",
IF($C530 = "Kasteel d'Ursel", "Vrije Tijd",
IF($C530 = "Kopop", "Onderwijs en Educatie",
IF($C530 = "Mermans Mieke", "Vrije Tijd",
IF($C530 = "Pers Provincie Antwerpen", "Provinciebestuur",
IF($C530 = "Pluym Maarten", "Leefmileu",
IF($C530 = "Praet Petra", "Economie",
IF($C530 = "Ragas Sophie", "Ruimte",
IF($C530 = "Rosier Mariel", "Vrije Tijd",
IF($C530 = "Ruimte Provincie Antwerpen", "Ruimte",
IF($C530 = "Sapolaite Justina", "Vrije Tijd",
IF($C530 = "Sonja Geurts", "Extern - Vrije Tijd",
IF($C530 = "Stuer Soraya", "Economie",
IF($C530 = "Toerisme Scheldeland", "Vrije Tijd",
IF($C530 = "Van Daele Gert", "Onderwijs en Educatie",
IF($C530 = "Van Houselt Marleen", "Onderwijs en Educatie",
IF($C530 = "Van Malderen Nele", "Onderwijs en Educatie",
IF($C530 = "Vandendriessche Kathleen", "Vrije Tijd",
IF($C530 = "Vercammen Katrijn", "Ruimte",
IF($C530 = "Wouters Nancy", "Vrije Tijd",
IF($C530 = "Wouters Sarah (PGRM)", "Vrije Tijd",
IF($C530 = "Gatto Duan", "Vrije Tijd",
IF($C530 = "Verhelst Hilde", "Provinciebestuur",
IF($C530 = "de Warande", "Vrije Tijd",
IF($C530 = "Galle Inge", "Onderwijs en Educatie",
IF($C530 = "Verhaert Katleen", "Ruimte",
IF($C530 = "Interreg", "Economie",
IF($C530 = "Maris Sophie", "Leefmileu",
IF($C530 = "Van Grieken Heleen", "Economie",
IF($C530 = "Koninklijk conservatorium Antwerpen", "Vrije Tijd",
IF($C530 = "Art Katleen", "Economie",
IF($C530 = "OS_Redactie_Persbericht", "Provinciebestuur", "?")))))))))))))))))))))))))))))))))))))))))))))))))))</f>
        <v>Provinciebestuur</v>
      </c>
      <c r="J530" s="1" t="s">
        <v>636</v>
      </c>
      <c r="K530" s="1" t="s">
        <v>11</v>
      </c>
      <c r="L530" s="95">
        <v>43761</v>
      </c>
      <c r="M530" s="65" t="str">
        <f t="shared" si="33"/>
        <v>okt</v>
      </c>
    </row>
    <row r="531" spans="1:13" x14ac:dyDescent="0.25">
      <c r="A531" s="1" t="s">
        <v>828</v>
      </c>
      <c r="B531" s="1" t="str">
        <f t="shared" si="34"/>
        <v>Provincie</v>
      </c>
      <c r="C531" s="1" t="s">
        <v>29</v>
      </c>
      <c r="D531" s="1" t="s">
        <v>782</v>
      </c>
      <c r="E531" s="1" t="s">
        <v>855</v>
      </c>
      <c r="F531" s="1" t="s">
        <v>626</v>
      </c>
      <c r="G531" s="1" t="s">
        <v>855</v>
      </c>
      <c r="H531" s="1" t="s">
        <v>855</v>
      </c>
      <c r="I531" s="1" t="str">
        <f>IF($C531 = "Aerts Evelien", "Economie",
IF($C531 = "Agyei Nena", "Vrije Tijd",
IF($C531 = "Antwerpen Fietsprovincie", "Mobilteit",
IF($C531 = "APS Marijke", "Leefmileu",
IF($C531 = "ART Kathleen", "Economie",
IF($C531 = "Brinckman Lobke", "Leefmileu",
IF($C531 = "communicatie@denekker.be", "Vrije Tijd",
IF($C531 = "De Keyzer Anouche", "Vrije Tijd",
IF($C531 = "Deman Sabine", "Onderwijs en Educatie",
IF($C531 = "D'Haenens Eva", "Vrije Tijd",
IF($C531 = "Dienst Economie (DEIS)", "Economie",
IF($C531 = "Dienst Erfgoed", "Ruimte",
IF($C531 = "Druart Valerie", "Provinciebestuur",
IF($C531 = "Gijsbrechts Thalia", "Leefmileu",
IF($C531 = "Grasso Diana", "Leefmileu",
IF($C531 = "Hofkens Dorien", "Vrije Tijd",
IF($C531 = "Info (Europa Direct)", "Economie",
IF($C531 = "Info (VZW Kempens Landschap)", "Vrije Tijd",
IF($C531 = "Jassime Meeusen", "Extern",
IF($C531 = "Kabinet van de Gouverneur", "Provinciebestuur",
IF($C531 = "Kasteel d'Ursel", "Vrije Tijd",
IF($C531 = "Kopop", "Onderwijs en Educatie",
IF($C531 = "Mermans Mieke", "Vrije Tijd",
IF($C531 = "Pers Provincie Antwerpen", "Provinciebestuur",
IF($C531 = "Pluym Maarten", "Leefmileu",
IF($C531 = "Praet Petra", "Economie",
IF($C531 = "Ragas Sophie", "Ruimte",
IF($C531 = "Rosier Mariel", "Vrije Tijd",
IF($C531 = "Ruimte Provincie Antwerpen", "Ruimte",
IF($C531 = "Sapolaite Justina", "Vrije Tijd",
IF($C531 = "Sonja Geurts", "Extern - Vrije Tijd",
IF($C531 = "Stuer Soraya", "Economie",
IF($C531 = "Toerisme Scheldeland", "Vrije Tijd",
IF($C531 = "Van Daele Gert", "Onderwijs en Educatie",
IF($C531 = "Van Houselt Marleen", "Onderwijs en Educatie",
IF($C531 = "Van Malderen Nele", "Onderwijs en Educatie",
IF($C531 = "Vandendriessche Kathleen", "Vrije Tijd",
IF($C531 = "Vercammen Katrijn", "Ruimte",
IF($C531 = "Wouters Nancy", "Vrije Tijd",
IF($C531 = "Wouters Sarah (PGRM)", "Vrije Tijd",
IF($C531 = "Gatto Duan", "Vrije Tijd",
IF($C531 = "Verhelst Hilde", "Provinciebestuur",
IF($C531 = "de Warande", "Vrije Tijd",
IF($C531 = "Galle Inge", "Onderwijs en Educatie",
IF($C531 = "Verhaert Katleen", "Ruimte",
IF($C531 = "Interreg", "Economie",
IF($C531 = "Maris Sophie", "Leefmileu",
IF($C531 = "Van Grieken Heleen", "Economie",
IF($C531 = "Koninklijk conservatorium Antwerpen", "Vrije Tijd",
IF($C531 = "Art Katleen", "Economie",
IF($C531 = "OS_Redactie_Persbericht", "Provinciebestuur", "?")))))))))))))))))))))))))))))))))))))))))))))))))))</f>
        <v>Vrije Tijd</v>
      </c>
      <c r="J531" s="1" t="str">
        <f>IF($C531 = "Aerts Evelien", "?",
IF($C531 = "Agyei Nena", "zilvermeer",
IF($C531 = "Antwerpen Fietsprovincie", "?",
IF($C531 = "APS Marijke", "?",
IF($C531 = "ART Kathleen", "POM Antwerpen",
IF($C531 = "Brinckman Lobke", "MOS",
IF($C531 = "communicatie@denekker.be", "De Nekker",
IF($C531 = "De Keyzer Anouche", "PGRA",
IF($C531 = "Deman Sabine", "Campus Vesta",
IF($C531 = "D'Haenens Eva", "Arboretum",
IF($C531 = "Dienst Economie (DEIS)", "Economie, innovatie en Samenleving",
IF($C531 = "Dienst Erfgoed", "Erfgoed",
IF($C531 = "Druart Valerie", "?",
IF($C531 = "Gijsbrechts Thalia", "Waterbeleid",
IF($C531 = "Grasso Diana", "Kamp C",
IF($C531 = "Hofkens Dorien", "Zilvermeer",
IF($C531 = "Info (Europa Direct)", "europa",
IF($C531 = "Info (VZW Kempens Landschap)", "Kempens Landschap",
IF($C531 = "Jassime Meeusen", "Interreg",
IF($C531 = "Kabinet van de Gouverneur", "Gouverneur",
IF($C531 = "Kasteel d'Ursel", "Kasteel d'Ursel",
IF($C531 = "Kopop", "Veiligheidsinstituut",
IF($C531 = "Mermans Mieke", "De Warande",
IF($C531 = "Pers Provincie Antwerpen", "?",
IF($C531 = "Pluym Maarten", "Regionale Landschappen",
IF($C531 = "Praet Petra", "Havencentrum",
IF($C531 = "Ragas Sophie", "Erfgoed",
IF($C531 = "Rosier Mariel", "Toerisme Provincie Antwerpen",
IF($C531 = "Ruimte Provincie Antwerpen", "?",
IF($C531 = "Sapolaite Justina", "PGRM",
IF($C531 = "Sonja Geurts", "Kempens Landschap",
IF($C531 = "Stuer Soraya", "?",
IF($C531 = "Toerisme Scheldeland", "Toerisme provincie Antwerpen",
IF($C531 = "Van Daele Gert", "Veiligheidsinstituut",
IF($C531 = "Van Houselt Marleen", "Suske en Wiske",
IF($C531 = "Van Malderen Nele", "?",
IF($C531 = "Vandendriessche Kathleen", "De Schorre",
IF($C531 = "Vercammen Katrijn", "?",
IF($C531 = "Wouters Nancy", "PGRK",
IF($C531 = "Wouters Sarah (PGRM)", "PGRM",
IF($C531 = "Gatto Duan", "PGRA - M - K",
IF($C531 = "Verhelst Hilde", "?",
IF($C531 = "de Warande", "De Warande",
IF($C531 = "Galle Inge", "PITO",
IF($C531 = "Maris Sophie", "Regionale Landschappen",
IF($C531 = "OS_Redactie_Persbericht", "?", "?"))))))))))))))))))))))))))))))))))))))))))))))</f>
        <v>Kempens Landschap</v>
      </c>
      <c r="K531" s="1" t="s">
        <v>653</v>
      </c>
      <c r="L531" s="95">
        <v>43761</v>
      </c>
      <c r="M531" s="65" t="str">
        <f t="shared" si="33"/>
        <v>okt</v>
      </c>
    </row>
    <row r="532" spans="1:13" x14ac:dyDescent="0.25">
      <c r="A532" s="1" t="s">
        <v>828</v>
      </c>
      <c r="B532" s="1" t="str">
        <f t="shared" si="34"/>
        <v>Provincie</v>
      </c>
      <c r="C532" s="1" t="s">
        <v>279</v>
      </c>
      <c r="D532" s="1" t="s">
        <v>784</v>
      </c>
      <c r="E532" s="1" t="s">
        <v>855</v>
      </c>
      <c r="F532" s="1" t="s">
        <v>626</v>
      </c>
      <c r="G532" s="1" t="s">
        <v>626</v>
      </c>
      <c r="H532" s="1" t="s">
        <v>855</v>
      </c>
      <c r="I532" s="1" t="str">
        <f>IF($C532 = "Aerts Evelien", "Economie",
IF($C532 = "Agyei Nena", "Vrije Tijd",
IF($C532 = "Antwerpen Fietsprovincie", "Mobilteit",
IF($C532 = "APS Marijke", "Leefmileu",
IF($C532 = "ART Kathleen", "Economie",
IF($C532 = "Brinckman Lobke", "Leefmileu",
IF($C532 = "communicatie@denekker.be", "Vrije Tijd",
IF($C532 = "De Keyzer Anouche", "Vrije Tijd",
IF($C532 = "Deman Sabine", "Onderwijs en Educatie",
IF($C532 = "D'Haenens Eva", "Vrije Tijd",
IF($C532 = "Dienst Economie (DEIS)", "Economie",
IF($C532 = "Dienst Erfgoed", "Ruimte",
IF($C532 = "Druart Valerie", "Provinciebestuur",
IF($C532 = "Gijsbrechts Thalia", "Leefmileu",
IF($C532 = "Grasso Diana", "Leefmileu",
IF($C532 = "Hofkens Dorien", "Vrije Tijd",
IF($C532 = "Info (Europa Direct)", "Economie",
IF($C532 = "Info (VZW Kempens Landschap)", "Vrije Tijd",
IF($C532 = "Jassime Meeusen", "Extern",
IF($C532 = "Kabinet van de Gouverneur", "Provinciebestuur",
IF($C532 = "Kasteel d'Ursel", "Vrije Tijd",
IF($C532 = "Kopop", "Onderwijs en Educatie",
IF($C532 = "Mermans Mieke", "Vrije Tijd",
IF($C532 = "Pers Provincie Antwerpen", "Provinciebestuur",
IF($C532 = "Pluym Maarten", "Leefmileu",
IF($C532 = "Praet Petra", "Economie",
IF($C532 = "Ragas Sophie", "Ruimte",
IF($C532 = "Rosier Mariel", "Vrije Tijd",
IF($C532 = "Ruimte Provincie Antwerpen", "Ruimte",
IF($C532 = "Sapolaite Justina", "Vrije Tijd",
IF($C532 = "Sonja Geurts", "Extern - Vrije Tijd",
IF($C532 = "Stuer Soraya", "Economie",
IF($C532 = "Toerisme Scheldeland", "Vrije Tijd",
IF($C532 = "Van Daele Gert", "Onderwijs en Educatie",
IF($C532 = "Van Houselt Marleen", "Onderwijs en Educatie",
IF($C532 = "Van Malderen Nele", "Onderwijs en Educatie",
IF($C532 = "Vandendriessche Kathleen", "Vrije Tijd",
IF($C532 = "Vercammen Katrijn", "Ruimte",
IF($C532 = "Wouters Nancy", "Vrije Tijd",
IF($C532 = "Wouters Sarah (PGRM)", "Vrije Tijd",
IF($C532 = "Gatto Duan", "Vrije Tijd",
IF($C532 = "Verhelst Hilde", "Provinciebestuur",
IF($C532 = "de Warande", "Vrije Tijd",
IF($C532 = "Galle Inge", "Onderwijs en Educatie",
IF($C532 = "Verhaert Katleen", "Ruimte",
IF($C532 = "Interreg", "Economie",
IF($C532 = "Maris Sophie", "Leefmileu",
IF($C532 = "Van Grieken Heleen", "Economie",
IF($C532 = "Koninklijk conservatorium Antwerpen", "Vrije Tijd",
IF($C532 = "Art Katleen", "Economie",
IF($C532 = "OS_Redactie_Persbericht", "Provinciebestuur", "?")))))))))))))))))))))))))))))))))))))))))))))))))))</f>
        <v>Vrije Tijd</v>
      </c>
      <c r="J532" s="1" t="str">
        <f>IF($C532 = "Aerts Evelien", "?",
IF($C532 = "Agyei Nena", "zilvermeer",
IF($C532 = "Antwerpen Fietsprovincie", "?",
IF($C532 = "APS Marijke", "?",
IF($C532 = "ART Kathleen", "POM Antwerpen",
IF($C532 = "Brinckman Lobke", "MOS",
IF($C532 = "communicatie@denekker.be", "De Nekker",
IF($C532 = "De Keyzer Anouche", "PGRA",
IF($C532 = "Deman Sabine", "Campus Vesta",
IF($C532 = "D'Haenens Eva", "Arboretum",
IF($C532 = "Dienst Economie (DEIS)", "Economie, innovatie en Samenleving",
IF($C532 = "Dienst Erfgoed", "Erfgoed",
IF($C532 = "Druart Valerie", "?",
IF($C532 = "Gijsbrechts Thalia", "Waterbeleid",
IF($C532 = "Grasso Diana", "Kamp C",
IF($C532 = "Hofkens Dorien", "Zilvermeer",
IF($C532 = "Info (Europa Direct)", "europa",
IF($C532 = "Info (VZW Kempens Landschap)", "Kempens Landschap",
IF($C532 = "Jassime Meeusen", "Interreg",
IF($C532 = "Kabinet van de Gouverneur", "Gouverneur",
IF($C532 = "Kasteel d'Ursel", "Kasteel d'Ursel",
IF($C532 = "Kopop", "Veiligheidsinstituut",
IF($C532 = "Mermans Mieke", "De Warande",
IF($C532 = "Pers Provincie Antwerpen", "?",
IF($C532 = "Pluym Maarten", "Regionale Landschappen",
IF($C532 = "Praet Petra", "Havencentrum",
IF($C532 = "Ragas Sophie", "Erfgoed",
IF($C532 = "Rosier Mariel", "Toerisme Provincie Antwerpen",
IF($C532 = "Ruimte Provincie Antwerpen", "?",
IF($C532 = "Sapolaite Justina", "PGRM",
IF($C532 = "Sonja Geurts", "Kempens Landschap",
IF($C532 = "Stuer Soraya", "?",
IF($C532 = "Toerisme Scheldeland", "Toerisme provincie Antwerpen",
IF($C532 = "Van Daele Gert", "Veiligheidsinstituut",
IF($C532 = "Van Houselt Marleen", "Suske en Wiske",
IF($C532 = "Van Malderen Nele", "?",
IF($C532 = "Vandendriessche Kathleen", "De Schorre",
IF($C532 = "Vercammen Katrijn", "?",
IF($C532 = "Wouters Nancy", "PGRK",
IF($C532 = "Wouters Sarah (PGRM)", "PGRM",
IF($C532 = "Gatto Duan", "PGRA - M - K",
IF($C532 = "Verhelst Hilde", "?",
IF($C532 = "de Warande", "De Warande",
IF($C532 = "Galle Inge", "PITO",
IF($C532 = "Maris Sophie", "Regionale Landschappen",
IF($C532 = "OS_Redactie_Persbericht", "?", "?"))))))))))))))))))))))))))))))))))))))))))))))</f>
        <v>PGRM</v>
      </c>
      <c r="K532" s="1" t="s">
        <v>653</v>
      </c>
      <c r="L532" s="95">
        <v>43761</v>
      </c>
      <c r="M532" s="65" t="str">
        <f t="shared" si="33"/>
        <v>okt</v>
      </c>
    </row>
    <row r="533" spans="1:13" x14ac:dyDescent="0.25">
      <c r="A533" s="1" t="s">
        <v>828</v>
      </c>
      <c r="B533" s="1" t="str">
        <f t="shared" si="34"/>
        <v>Persdienst</v>
      </c>
      <c r="C533" s="1" t="s">
        <v>22</v>
      </c>
      <c r="D533" s="74" t="s">
        <v>780</v>
      </c>
      <c r="E533" s="1" t="s">
        <v>855</v>
      </c>
      <c r="F533" s="1" t="s">
        <v>855</v>
      </c>
      <c r="G533" s="1" t="s">
        <v>855</v>
      </c>
      <c r="H533" s="1" t="s">
        <v>855</v>
      </c>
      <c r="I533" s="1" t="s">
        <v>594</v>
      </c>
      <c r="J533" s="1" t="s">
        <v>119</v>
      </c>
      <c r="K533" s="1" t="s">
        <v>653</v>
      </c>
      <c r="L533" s="95">
        <v>43762</v>
      </c>
      <c r="M533" s="65" t="str">
        <f t="shared" si="33"/>
        <v>okt</v>
      </c>
    </row>
    <row r="534" spans="1:13" x14ac:dyDescent="0.25">
      <c r="A534" s="1" t="s">
        <v>828</v>
      </c>
      <c r="B534" s="1" t="str">
        <f t="shared" si="34"/>
        <v>Provincie</v>
      </c>
      <c r="C534" s="1" t="s">
        <v>176</v>
      </c>
      <c r="D534" s="1" t="s">
        <v>779</v>
      </c>
      <c r="E534" s="1" t="s">
        <v>855</v>
      </c>
      <c r="F534" s="1" t="s">
        <v>626</v>
      </c>
      <c r="G534" s="1" t="s">
        <v>626</v>
      </c>
      <c r="H534" s="1" t="s">
        <v>855</v>
      </c>
      <c r="I534" s="1" t="str">
        <f>IF($C534 = "Aerts Evelien", "Economie",
IF($C534 = "Agyei Nena", "Vrije Tijd",
IF($C534 = "Antwerpen Fietsprovincie", "Mobilteit",
IF($C534 = "APS Marijke", "Leefmileu",
IF($C534 = "ART Kathleen", "Economie",
IF($C534 = "Brinckman Lobke", "Leefmileu",
IF($C534 = "communicatie@denekker.be", "Vrije Tijd",
IF($C534 = "De Keyzer Anouche", "Vrije Tijd",
IF($C534 = "Deman Sabine", "Onderwijs en Educatie",
IF($C534 = "D'Haenens Eva", "Vrije Tijd",
IF($C534 = "Dienst Economie (DEIS)", "Economie",
IF($C534 = "Dienst Erfgoed", "Ruimte",
IF($C534 = "Druart Valerie", "Provinciebestuur",
IF($C534 = "Gijsbrechts Thalia", "Leefmileu",
IF($C534 = "Grasso Diana", "Leefmileu",
IF($C534 = "Hofkens Dorien", "Vrije Tijd",
IF($C534 = "Info (Europa Direct)", "Economie",
IF($C534 = "Info (VZW Kempens Landschap)", "Vrije Tijd",
IF($C534 = "Jassime Meeusen", "Extern",
IF($C534 = "Kabinet van de Gouverneur", "Provinciebestuur",
IF($C534 = "Kasteel d'Ursel", "Vrije Tijd",
IF($C534 = "Kopop", "Onderwijs en Educatie",
IF($C534 = "Mermans Mieke", "Vrije Tijd",
IF($C534 = "Pers Provincie Antwerpen", "Provinciebestuur",
IF($C534 = "Pluym Maarten", "Leefmileu",
IF($C534 = "Praet Petra", "Economie",
IF($C534 = "Ragas Sophie", "Ruimte",
IF($C534 = "Rosier Mariel", "Vrije Tijd",
IF($C534 = "Ruimte Provincie Antwerpen", "Ruimte",
IF($C534 = "Sapolaite Justina", "Vrije Tijd",
IF($C534 = "Sonja Geurts", "Extern - Vrije Tijd",
IF($C534 = "Stuer Soraya", "Economie",
IF($C534 = "Toerisme Scheldeland", "Vrije Tijd",
IF($C534 = "Van Daele Gert", "Onderwijs en Educatie",
IF($C534 = "Van Houselt Marleen", "Onderwijs en Educatie",
IF($C534 = "Van Malderen Nele", "Onderwijs en Educatie",
IF($C534 = "Vandendriessche Kathleen", "Vrije Tijd",
IF($C534 = "Vercammen Katrijn", "Ruimte",
IF($C534 = "Wouters Nancy", "Vrije Tijd",
IF($C534 = "Wouters Sarah (PGRM)", "Vrije Tijd",
IF($C534 = "Gatto Duan", "Vrije Tijd",
IF($C534 = "Verhelst Hilde", "Provinciebestuur",
IF($C534 = "de Warande", "Vrije Tijd",
IF($C534 = "Galle Inge", "Onderwijs en Educatie",
IF($C534 = "Verhaert Katleen", "Ruimte",
IF($C534 = "Interreg", "Economie",
IF($C534 = "Maris Sophie", "Leefmileu",
IF($C534 = "Van Grieken Heleen", "Economie",
IF($C534 = "Koninklijk conservatorium Antwerpen", "Vrije Tijd",
IF($C534 = "Art Katleen", "Economie",
IF($C534 = "OS_Redactie_Persbericht", "Provinciebestuur", "?")))))))))))))))))))))))))))))))))))))))))))))))))))</f>
        <v>Vrije Tijd</v>
      </c>
      <c r="J534" s="1" t="str">
        <f>IF($C534 = "Aerts Evelien", "?",
IF($C534 = "Agyei Nena", "zilvermeer",
IF($C534 = "Antwerpen Fietsprovincie", "?",
IF($C534 = "APS Marijke", "?",
IF($C534 = "ART Kathleen", "POM Antwerpen",
IF($C534 = "Brinckman Lobke", "MOS",
IF($C534 = "communicatie@denekker.be", "De Nekker",
IF($C534 = "De Keyzer Anouche", "PGRA",
IF($C534 = "Deman Sabine", "Campus Vesta",
IF($C534 = "D'Haenens Eva", "Arboretum",
IF($C534 = "Dienst Economie (DEIS)", "Economie, innovatie en Samenleving",
IF($C534 = "Dienst Erfgoed", "Erfgoed",
IF($C534 = "Druart Valerie", "?",
IF($C534 = "Gijsbrechts Thalia", "Waterbeleid",
IF($C534 = "Grasso Diana", "Kamp C",
IF($C534 = "Hofkens Dorien", "Zilvermeer",
IF($C534 = "Info (Europa Direct)", "europa",
IF($C534 = "Info (VZW Kempens Landschap)", "Kempens Landschap",
IF($C534 = "Jassime Meeusen", "Interreg",
IF($C534 = "Kabinet van de Gouverneur", "Gouverneur",
IF($C534 = "Kasteel d'Ursel", "Kasteel d'Ursel",
IF($C534 = "Kopop", "Veiligheidsinstituut",
IF($C534 = "Mermans Mieke", "De Warande",
IF($C534 = "Pers Provincie Antwerpen", "?",
IF($C534 = "Pluym Maarten", "Regionale Landschappen",
IF($C534 = "Praet Petra", "Havencentrum",
IF($C534 = "Ragas Sophie", "Erfgoed",
IF($C534 = "Rosier Mariel", "Toerisme Provincie Antwerpen",
IF($C534 = "Ruimte Provincie Antwerpen", "?",
IF($C534 = "Sapolaite Justina", "PGRM",
IF($C534 = "Sonja Geurts", "Kempens Landschap",
IF($C534 = "Stuer Soraya", "?",
IF($C534 = "Toerisme Scheldeland", "Toerisme provincie Antwerpen",
IF($C534 = "Van Daele Gert", "Veiligheidsinstituut",
IF($C534 = "Van Houselt Marleen", "Suske en Wiske",
IF($C534 = "Van Malderen Nele", "?",
IF($C534 = "Vandendriessche Kathleen", "De Schorre",
IF($C534 = "Vercammen Katrijn", "?",
IF($C534 = "Wouters Nancy", "PGRK",
IF($C534 = "Wouters Sarah (PGRM)", "PGRM",
IF($C534 = "Gatto Duan", "PGRA - M - K",
IF($C534 = "Verhelst Hilde", "?",
IF($C534 = "de Warande", "De Warande",
IF($C534 = "Galle Inge", "PITO",
IF($C534 = "Maris Sophie", "Regionale Landschappen",
IF($C534 = "OS_Redactie_Persbericht", "?", "?"))))))))))))))))))))))))))))))))))))))))))))))</f>
        <v>Zilvermeer</v>
      </c>
      <c r="K534" s="1" t="s">
        <v>652</v>
      </c>
      <c r="L534" s="95">
        <v>43762</v>
      </c>
      <c r="M534" s="65" t="str">
        <f t="shared" si="33"/>
        <v>okt</v>
      </c>
    </row>
    <row r="535" spans="1:13" x14ac:dyDescent="0.25">
      <c r="A535" s="1" t="s">
        <v>828</v>
      </c>
      <c r="B535" s="1" t="str">
        <f t="shared" si="34"/>
        <v>Provincie</v>
      </c>
      <c r="C535" s="1" t="s">
        <v>112</v>
      </c>
      <c r="D535" s="16" t="s">
        <v>778</v>
      </c>
      <c r="E535" s="1" t="s">
        <v>855</v>
      </c>
      <c r="F535" s="1" t="s">
        <v>626</v>
      </c>
      <c r="G535" s="1" t="s">
        <v>626</v>
      </c>
      <c r="H535" s="1" t="s">
        <v>855</v>
      </c>
      <c r="I535" s="1" t="str">
        <f>IF($C535 = "Aerts Evelien", "Economie",
IF($C535 = "Agyei Nena", "Vrije Tijd",
IF($C535 = "Antwerpen Fietsprovincie", "Mobilteit",
IF($C535 = "APS Marijke", "Leefmileu",
IF($C535 = "ART Kathleen", "Economie",
IF($C535 = "Brinckman Lobke", "Leefmileu",
IF($C535 = "communicatie@denekker.be", "Vrije Tijd",
IF($C535 = "De Keyzer Anouche", "Vrije Tijd",
IF($C535 = "Deman Sabine", "Onderwijs en Educatie",
IF($C535 = "D'Haenens Eva", "Vrije Tijd",
IF($C535 = "Dienst Economie (DEIS)", "Economie",
IF($C535 = "Dienst Erfgoed", "Ruimte",
IF($C535 = "Druart Valerie", "Provinciebestuur",
IF($C535 = "Gijsbrechts Thalia", "Leefmileu",
IF($C535 = "Grasso Diana", "Leefmileu",
IF($C535 = "Hofkens Dorien", "Vrije Tijd",
IF($C535 = "Info (Europa Direct)", "Economie",
IF($C535 = "Info (VZW Kempens Landschap)", "Vrije Tijd",
IF($C535 = "Jassime Meeusen", "Extern",
IF($C535 = "Kabinet van de Gouverneur", "Provinciebestuur",
IF($C535 = "Kasteel d'Ursel", "Vrije Tijd",
IF($C535 = "Kopop", "Onderwijs en Educatie",
IF($C535 = "Mermans Mieke", "Vrije Tijd",
IF($C535 = "Pers Provincie Antwerpen", "Provinciebestuur",
IF($C535 = "Pluym Maarten", "Leefmileu",
IF($C535 = "Praet Petra", "Economie",
IF($C535 = "Ragas Sophie", "Ruimte",
IF($C535 = "Rosier Mariel", "Vrije Tijd",
IF($C535 = "Ruimte Provincie Antwerpen", "Ruimte",
IF($C535 = "Sapolaite Justina", "Vrije Tijd",
IF($C535 = "Sonja Geurts", "Extern - Vrije Tijd",
IF($C535 = "Stuer Soraya", "Economie",
IF($C535 = "Toerisme Scheldeland", "Vrije Tijd",
IF($C535 = "Van Daele Gert", "Onderwijs en Educatie",
IF($C535 = "Van Houselt Marleen", "Onderwijs en Educatie",
IF($C535 = "Van Malderen Nele", "Onderwijs en Educatie",
IF($C535 = "Vandendriessche Kathleen", "Vrije Tijd",
IF($C535 = "Vercammen Katrijn", "Ruimte",
IF($C535 = "Wouters Nancy", "Vrije Tijd",
IF($C535 = "Wouters Sarah (PGRM)", "Vrije Tijd",
IF($C535 = "Gatto Duan", "Vrije Tijd",
IF($C535 = "Verhelst Hilde", "Provinciebestuur",
IF($C535 = "de Warande", "Vrije Tijd",
IF($C535 = "Galle Inge", "Onderwijs en Educatie",
IF($C535 = "Verhaert Katleen", "Ruimte",
IF($C535 = "Interreg", "Economie",
IF($C535 = "Maris Sophie", "Leefmileu",
IF($C535 = "Van Grieken Heleen", "Economie",
IF($C535 = "Koninklijk conservatorium Antwerpen", "Vrije Tijd",
IF($C535 = "Art Katleen", "Economie",
IF($C535 = "OS_Redactie_Persbericht", "Provinciebestuur", "?")))))))))))))))))))))))))))))))))))))))))))))))))))</f>
        <v>Vrije Tijd</v>
      </c>
      <c r="J535" s="1" t="str">
        <f>IF($C535 = "Aerts Evelien", "?",
IF($C535 = "Agyei Nena", "zilvermeer",
IF($C535 = "Antwerpen Fietsprovincie", "?",
IF($C535 = "APS Marijke", "?",
IF($C535 = "ART Kathleen", "POM Antwerpen",
IF($C535 = "Brinckman Lobke", "MOS",
IF($C535 = "communicatie@denekker.be", "De Nekker",
IF($C535 = "De Keyzer Anouche", "PGRA",
IF($C535 = "Deman Sabine", "Campus Vesta",
IF($C535 = "D'Haenens Eva", "Arboretum",
IF($C535 = "Dienst Economie (DEIS)", "Economie, innovatie en Samenleving",
IF($C535 = "Dienst Erfgoed", "Erfgoed",
IF($C535 = "Druart Valerie", "?",
IF($C535 = "Gijsbrechts Thalia", "Waterbeleid",
IF($C535 = "Grasso Diana", "Kamp C",
IF($C535 = "Hofkens Dorien", "Zilvermeer",
IF($C535 = "Info (Europa Direct)", "europa",
IF($C535 = "Info (VZW Kempens Landschap)", "Kempens Landschap",
IF($C535 = "Jassime Meeusen", "Interreg",
IF($C535 = "Kabinet van de Gouverneur", "Gouverneur",
IF($C535 = "Kasteel d'Ursel", "Kasteel d'Ursel",
IF($C535 = "Kopop", "Veiligheidsinstituut",
IF($C535 = "Mermans Mieke", "De Warande",
IF($C535 = "Pers Provincie Antwerpen", "?",
IF($C535 = "Pluym Maarten", "Regionale Landschappen",
IF($C535 = "Praet Petra", "Havencentrum",
IF($C535 = "Ragas Sophie", "Erfgoed",
IF($C535 = "Rosier Mariel", "Toerisme Provincie Antwerpen",
IF($C535 = "Ruimte Provincie Antwerpen", "?",
IF($C535 = "Sapolaite Justina", "PGRM",
IF($C535 = "Sonja Geurts", "Kempens Landschap",
IF($C535 = "Stuer Soraya", "?",
IF($C535 = "Toerisme Scheldeland", "Toerisme provincie Antwerpen",
IF($C535 = "Van Daele Gert", "Veiligheidsinstituut",
IF($C535 = "Van Houselt Marleen", "Suske en Wiske",
IF($C535 = "Van Malderen Nele", "?",
IF($C535 = "Vandendriessche Kathleen", "De Schorre",
IF($C535 = "Vercammen Katrijn", "?",
IF($C535 = "Wouters Nancy", "PGRK",
IF($C535 = "Wouters Sarah (PGRM)", "PGRM",
IF($C535 = "Gatto Duan", "PGRA - M - K",
IF($C535 = "Verhelst Hilde", "?",
IF($C535 = "de Warande", "De Warande",
IF($C535 = "Galle Inge", "PITO",
IF($C535 = "Maris Sophie", "Regionale Landschappen",
IF($C535 = "OS_Redactie_Persbericht", "?", "?"))))))))))))))))))))))))))))))))))))))))))))))</f>
        <v>PGRK</v>
      </c>
      <c r="K535" s="1" t="s">
        <v>653</v>
      </c>
      <c r="L535" s="95">
        <v>43765</v>
      </c>
      <c r="M535" s="65" t="str">
        <f t="shared" si="33"/>
        <v>okt</v>
      </c>
    </row>
    <row r="536" spans="1:13" x14ac:dyDescent="0.25">
      <c r="A536" s="1" t="s">
        <v>828</v>
      </c>
      <c r="B536" s="1" t="str">
        <f t="shared" si="34"/>
        <v>Provincie</v>
      </c>
      <c r="C536" s="1" t="s">
        <v>128</v>
      </c>
      <c r="D536" s="1" t="s">
        <v>776</v>
      </c>
      <c r="E536" s="1" t="s">
        <v>855</v>
      </c>
      <c r="F536" s="1" t="s">
        <v>855</v>
      </c>
      <c r="G536" s="1" t="s">
        <v>855</v>
      </c>
      <c r="H536" s="1" t="s">
        <v>855</v>
      </c>
      <c r="I536" s="1" t="s">
        <v>591</v>
      </c>
      <c r="J536" s="1" t="str">
        <f>IF($C536 = "Aerts Evelien", "?",
IF($C536 = "Agyei Nena", "zilvermeer",
IF($C536 = "Antwerpen Fietsprovincie", "?",
IF($C536 = "APS Marijke", "?",
IF($C536 = "ART Kathleen", "POM Antwerpen",
IF($C536 = "Brinckman Lobke", "MOS",
IF($C536 = "communicatie@denekker.be", "De Nekker",
IF($C536 = "De Keyzer Anouche", "PGRA",
IF($C536 = "Deman Sabine", "Campus Vesta",
IF($C536 = "D'Haenens Eva", "Arboretum",
IF($C536 = "Dienst Economie (DEIS)", "Economie, innovatie en Samenleving",
IF($C536 = "Dienst Erfgoed", "Erfgoed",
IF($C536 = "Druart Valerie", "?",
IF($C536 = "Gijsbrechts Thalia", "Waterbeleid",
IF($C536 = "Grasso Diana", "Kamp C",
IF($C536 = "Hofkens Dorien", "Zilvermeer",
IF($C536 = "Info (Europa Direct)", "europa",
IF($C536 = "Info (VZW Kempens Landschap)", "Kempens Landschap",
IF($C536 = "Jassime Meeusen", "Interreg",
IF($C536 = "Kabinet van de Gouverneur", "Gouverneur",
IF($C536 = "Kasteel d'Ursel", "Kasteel d'Ursel",
IF($C536 = "Kopop", "Veiligheidsinstituut",
IF($C536 = "Mermans Mieke", "De Warande",
IF($C536 = "Pers Provincie Antwerpen", "?",
IF($C536 = "Pluym Maarten", "Regionale Landschappen",
IF($C536 = "Praet Petra", "Havencentrum",
IF($C536 = "Ragas Sophie", "Erfgoed",
IF($C536 = "Rosier Mariel", "Toerisme Provincie Antwerpen",
IF($C536 = "Ruimte Provincie Antwerpen", "?",
IF($C536 = "Sapolaite Justina", "PGRM",
IF($C536 = "Sonja Geurts", "Kempens Landschap",
IF($C536 = "Stuer Soraya", "?",
IF($C536 = "Toerisme Scheldeland", "Toerisme provincie Antwerpen",
IF($C536 = "Van Daele Gert", "Veiligheidsinstituut",
IF($C536 = "Van Houselt Marleen", "Suske en Wiske",
IF($C536 = "Van Malderen Nele", "?",
IF($C536 = "Vandendriessche Kathleen", "De Schorre",
IF($C536 = "Vercammen Katrijn", "?",
IF($C536 = "Wouters Nancy", "PGRK",
IF($C536 = "Wouters Sarah (PGRM)", "PGRM",
IF($C536 = "Gatto Duan", "PGRA - M - K",
IF($C536 = "Verhelst Hilde", "?",
IF($C536 = "de Warande", "De Warande",
IF($C536 = "Galle Inge", "PITO",
IF($C536 = "Maris Sophie", "Regionale Landschappen",
IF($C536 = "OS_Redactie_Persbericht", "?", "?"))))))))))))))))))))))))))))))))))))))))))))))</f>
        <v>Kamp C</v>
      </c>
      <c r="K536" s="1" t="s">
        <v>653</v>
      </c>
      <c r="L536" s="95">
        <v>43766</v>
      </c>
      <c r="M536" s="65" t="str">
        <f t="shared" si="33"/>
        <v>okt</v>
      </c>
    </row>
    <row r="537" spans="1:13" x14ac:dyDescent="0.25">
      <c r="A537" s="1" t="s">
        <v>828</v>
      </c>
      <c r="B537" s="1" t="str">
        <f t="shared" si="34"/>
        <v>Provincie</v>
      </c>
      <c r="C537" s="1" t="s">
        <v>233</v>
      </c>
      <c r="D537" s="1" t="s">
        <v>777</v>
      </c>
      <c r="E537" s="1" t="s">
        <v>855</v>
      </c>
      <c r="F537" s="1" t="s">
        <v>855</v>
      </c>
      <c r="G537" s="1" t="s">
        <v>855</v>
      </c>
      <c r="H537" s="1" t="s">
        <v>855</v>
      </c>
      <c r="I537" s="1" t="str">
        <f>IF($C537 = "Aerts Evelien", "Economie",
IF($C537 = "Agyei Nena", "Vrije Tijd",
IF($C537 = "Antwerpen Fietsprovincie", "Mobilteit",
IF($C537 = "APS Marijke", "Leefmileu",
IF($C537 = "ART Kathleen", "Economie",
IF($C537 = "Brinckman Lobke", "Leefmileu",
IF($C537 = "communicatie@denekker.be", "Vrije Tijd",
IF($C537 = "De Keyzer Anouche", "Vrije Tijd",
IF($C537 = "Deman Sabine", "Onderwijs en Educatie",
IF($C537 = "D'Haenens Eva", "Vrije Tijd",
IF($C537 = "Dienst Economie (DEIS)", "Economie",
IF($C537 = "Dienst Erfgoed", "Ruimte",
IF($C537 = "Druart Valerie", "Provinciebestuur",
IF($C537 = "Gijsbrechts Thalia", "Leefmileu",
IF($C537 = "Grasso Diana", "Leefmileu",
IF($C537 = "Hofkens Dorien", "Vrije Tijd",
IF($C537 = "Info (Europa Direct)", "Economie",
IF($C537 = "Info (VZW Kempens Landschap)", "Vrije Tijd",
IF($C537 = "Jassime Meeusen", "Extern",
IF($C537 = "Kabinet van de Gouverneur", "Provinciebestuur",
IF($C537 = "Kasteel d'Ursel", "Vrije Tijd",
IF($C537 = "Kopop", "Onderwijs en Educatie",
IF($C537 = "Mermans Mieke", "Vrije Tijd",
IF($C537 = "Pers Provincie Antwerpen", "Provinciebestuur",
IF($C537 = "Pluym Maarten", "Leefmileu",
IF($C537 = "Praet Petra", "Economie",
IF($C537 = "Ragas Sophie", "Ruimte",
IF($C537 = "Rosier Mariel", "Vrije Tijd",
IF($C537 = "Ruimte Provincie Antwerpen", "Ruimte",
IF($C537 = "Sapolaite Justina", "Vrije Tijd",
IF($C537 = "Sonja Geurts", "Extern - Vrije Tijd",
IF($C537 = "Stuer Soraya", "Economie",
IF($C537 = "Toerisme Scheldeland", "Vrije Tijd",
IF($C537 = "Van Daele Gert", "Onderwijs en Educatie",
IF($C537 = "Van Houselt Marleen", "Onderwijs en Educatie",
IF($C537 = "Van Malderen Nele", "Onderwijs en Educatie",
IF($C537 = "Vandendriessche Kathleen", "Vrije Tijd",
IF($C537 = "Vercammen Katrijn", "Ruimte",
IF($C537 = "Wouters Nancy", "Vrije Tijd",
IF($C537 = "Wouters Sarah (PGRM)", "Vrije Tijd",
IF($C537 = "Gatto Duan", "Vrije Tijd",
IF($C537 = "Verhelst Hilde", "Provinciebestuur",
IF($C537 = "de Warande", "Vrije Tijd",
IF($C537 = "Galle Inge", "Onderwijs en Educatie",
IF($C537 = "Verhaert Katleen", "Ruimte",
IF($C537 = "Interreg", "Economie",
IF($C537 = "Maris Sophie", "Leefmileu",
IF($C537 = "Van Grieken Heleen", "Economie",
IF($C537 = "Koninklijk conservatorium Antwerpen", "Vrije Tijd",
IF($C537 = "Art Katleen", "Economie",
IF($C537 = "OS_Redactie_Persbericht", "Provinciebestuur", "?")))))))))))))))))))))))))))))))))))))))))))))))))))</f>
        <v>Vrije Tijd</v>
      </c>
      <c r="J537" s="1" t="str">
        <f>IF($C537 = "Aerts Evelien", "?",
IF($C537 = "Agyei Nena", "zilvermeer",
IF($C537 = "Antwerpen Fietsprovincie", "?",
IF($C537 = "APS Marijke", "?",
IF($C537 = "ART Kathleen", "POM Antwerpen",
IF($C537 = "Brinckman Lobke", "MOS",
IF($C537 = "communicatie@denekker.be", "De Nekker",
IF($C537 = "De Keyzer Anouche", "PGRA",
IF($C537 = "Deman Sabine", "Campus Vesta",
IF($C537 = "D'Haenens Eva", "Arboretum",
IF($C537 = "Dienst Economie (DEIS)", "Economie, innovatie en Samenleving",
IF($C537 = "Dienst Erfgoed", "Erfgoed",
IF($C537 = "Druart Valerie", "?",
IF($C537 = "Gijsbrechts Thalia", "Waterbeleid",
IF($C537 = "Grasso Diana", "Kamp C",
IF($C537 = "Hofkens Dorien", "Zilvermeer",
IF($C537 = "Info (Europa Direct)", "europa",
IF($C537 = "Info (VZW Kempens Landschap)", "Kempens Landschap",
IF($C537 = "Jassime Meeusen", "Interreg",
IF($C537 = "Kabinet van de Gouverneur", "Gouverneur",
IF($C537 = "Kasteel d'Ursel", "Kasteel d'Ursel",
IF($C537 = "Kopop", "Veiligheidsinstituut",
IF($C537 = "Mermans Mieke", "De Warande",
IF($C537 = "Pers Provincie Antwerpen", "?",
IF($C537 = "Pluym Maarten", "Regionale Landschappen",
IF($C537 = "Praet Petra", "Havencentrum",
IF($C537 = "Ragas Sophie", "Erfgoed",
IF($C537 = "Rosier Mariel", "Toerisme Provincie Antwerpen",
IF($C537 = "Ruimte Provincie Antwerpen", "?",
IF($C537 = "Sapolaite Justina", "PGRM",
IF($C537 = "Sonja Geurts", "Kempens Landschap",
IF($C537 = "Stuer Soraya", "?",
IF($C537 = "Toerisme Scheldeland", "Toerisme provincie Antwerpen",
IF($C537 = "Van Daele Gert", "Veiligheidsinstituut",
IF($C537 = "Van Houselt Marleen", "Suske en Wiske",
IF($C537 = "Van Malderen Nele", "?",
IF($C537 = "Vandendriessche Kathleen", "De Schorre",
IF($C537 = "Vercammen Katrijn", "?",
IF($C537 = "Wouters Nancy", "PGRK",
IF($C537 = "Wouters Sarah (PGRM)", "PGRM",
IF($C537 = "Gatto Duan", "PGRA - M - K",
IF($C537 = "Verhelst Hilde", "?",
IF($C537 = "de Warande", "De Warande",
IF($C537 = "Galle Inge", "PITO",
IF($C537 = "Maris Sophie", "Regionale Landschappen",
IF($C537 = "OS_Redactie_Persbericht", "?", "?"))))))))))))))))))))))))))))))))))))))))))))))</f>
        <v>De Schorre</v>
      </c>
      <c r="K537" s="1" t="s">
        <v>652</v>
      </c>
      <c r="L537" s="95">
        <v>43766</v>
      </c>
      <c r="M537" s="65" t="str">
        <f t="shared" si="33"/>
        <v>okt</v>
      </c>
    </row>
    <row r="538" spans="1:13" x14ac:dyDescent="0.25">
      <c r="A538" s="1" t="s">
        <v>828</v>
      </c>
      <c r="B538" s="1" t="str">
        <f t="shared" si="34"/>
        <v>Persdienst</v>
      </c>
      <c r="C538" s="1" t="s">
        <v>22</v>
      </c>
      <c r="D538" s="1" t="s">
        <v>774</v>
      </c>
      <c r="E538" s="1" t="s">
        <v>855</v>
      </c>
      <c r="F538" s="1" t="s">
        <v>626</v>
      </c>
      <c r="G538" s="1" t="s">
        <v>626</v>
      </c>
      <c r="H538" s="1" t="s">
        <v>855</v>
      </c>
      <c r="I538" s="1" t="s">
        <v>590</v>
      </c>
      <c r="J538" s="1" t="s">
        <v>43</v>
      </c>
      <c r="K538" s="1" t="s">
        <v>653</v>
      </c>
      <c r="L538" s="95">
        <v>43767</v>
      </c>
      <c r="M538" s="65" t="str">
        <f t="shared" si="33"/>
        <v>okt</v>
      </c>
    </row>
    <row r="539" spans="1:13" x14ac:dyDescent="0.25">
      <c r="A539" s="1" t="s">
        <v>828</v>
      </c>
      <c r="B539" s="1" t="str">
        <f t="shared" si="34"/>
        <v>Persdienst</v>
      </c>
      <c r="C539" s="1" t="s">
        <v>22</v>
      </c>
      <c r="D539" s="11" t="s">
        <v>773</v>
      </c>
      <c r="E539" s="1" t="s">
        <v>626</v>
      </c>
      <c r="F539" s="1" t="s">
        <v>855</v>
      </c>
      <c r="G539" s="1" t="s">
        <v>855</v>
      </c>
      <c r="H539" s="1" t="s">
        <v>855</v>
      </c>
      <c r="I539" s="17" t="s">
        <v>590</v>
      </c>
      <c r="J539" s="1" t="s">
        <v>642</v>
      </c>
      <c r="K539" s="1" t="s">
        <v>11</v>
      </c>
      <c r="L539" s="95">
        <v>43767</v>
      </c>
      <c r="M539" s="65" t="str">
        <f t="shared" si="33"/>
        <v>okt</v>
      </c>
    </row>
    <row r="540" spans="1:13" x14ac:dyDescent="0.25">
      <c r="A540" s="1" t="s">
        <v>828</v>
      </c>
      <c r="B540" s="1" t="str">
        <f t="shared" si="34"/>
        <v>Provincie</v>
      </c>
      <c r="C540" s="1" t="s">
        <v>29</v>
      </c>
      <c r="D540" s="1" t="s">
        <v>775</v>
      </c>
      <c r="E540" s="1" t="s">
        <v>855</v>
      </c>
      <c r="F540" s="1" t="s">
        <v>626</v>
      </c>
      <c r="G540" s="1" t="s">
        <v>855</v>
      </c>
      <c r="H540" s="1" t="s">
        <v>626</v>
      </c>
      <c r="I540" s="1" t="str">
        <f>IF($C540 = "Aerts Evelien", "Economie",
IF($C540 = "Agyei Nena", "Vrije Tijd",
IF($C540 = "Antwerpen Fietsprovincie", "Mobilteit",
IF($C540 = "APS Marijke", "Leefmileu",
IF($C540 = "ART Kathleen", "Economie",
IF($C540 = "Brinckman Lobke", "Leefmileu",
IF($C540 = "communicatie@denekker.be", "Vrije Tijd",
IF($C540 = "De Keyzer Anouche", "Vrije Tijd",
IF($C540 = "Deman Sabine", "Onderwijs en Educatie",
IF($C540 = "D'Haenens Eva", "Vrije Tijd",
IF($C540 = "Dienst Economie (DEIS)", "Economie",
IF($C540 = "Dienst Erfgoed", "Ruimte",
IF($C540 = "Druart Valerie", "Provinciebestuur",
IF($C540 = "Gijsbrechts Thalia", "Leefmileu",
IF($C540 = "Grasso Diana", "Leefmileu",
IF($C540 = "Hofkens Dorien", "Vrije Tijd",
IF($C540 = "Info (Europa Direct)", "Economie",
IF($C540 = "Info (VZW Kempens Landschap)", "Vrije Tijd",
IF($C540 = "Jassime Meeusen", "Extern",
IF($C540 = "Kabinet van de Gouverneur", "Provinciebestuur",
IF($C540 = "Kasteel d'Ursel", "Vrije Tijd",
IF($C540 = "Kopop", "Onderwijs en Educatie",
IF($C540 = "Mermans Mieke", "Vrije Tijd",
IF($C540 = "Pers Provincie Antwerpen", "Provinciebestuur",
IF($C540 = "Pluym Maarten", "Leefmileu",
IF($C540 = "Praet Petra", "Economie",
IF($C540 = "Ragas Sophie", "Ruimte",
IF($C540 = "Rosier Mariel", "Vrije Tijd",
IF($C540 = "Ruimte Provincie Antwerpen", "Ruimte",
IF($C540 = "Sapolaite Justina", "Vrije Tijd",
IF($C540 = "Sonja Geurts", "Extern - Vrije Tijd",
IF($C540 = "Stuer Soraya", "Economie",
IF($C540 = "Toerisme Scheldeland", "Vrije Tijd",
IF($C540 = "Van Daele Gert", "Onderwijs en Educatie",
IF($C540 = "Van Houselt Marleen", "Onderwijs en Educatie",
IF($C540 = "Van Malderen Nele", "Onderwijs en Educatie",
IF($C540 = "Vandendriessche Kathleen", "Vrije Tijd",
IF($C540 = "Vercammen Katrijn", "Ruimte",
IF($C540 = "Wouters Nancy", "Vrije Tijd",
IF($C540 = "Wouters Sarah (PGRM)", "Vrije Tijd",
IF($C540 = "Gatto Duan", "Vrije Tijd",
IF($C540 = "Verhelst Hilde", "Provinciebestuur",
IF($C540 = "de Warande", "Vrije Tijd",
IF($C540 = "Galle Inge", "Onderwijs en Educatie",
IF($C540 = "Verhaert Katleen", "Ruimte",
IF($C540 = "Interreg", "Economie",
IF($C540 = "Maris Sophie", "Leefmileu",
IF($C540 = "Van Grieken Heleen", "Economie",
IF($C540 = "Koninklijk conservatorium Antwerpen", "Vrije Tijd",
IF($C540 = "Art Katleen", "Economie",
IF($C540 = "OS_Redactie_Persbericht", "Provinciebestuur", "?")))))))))))))))))))))))))))))))))))))))))))))))))))</f>
        <v>Vrije Tijd</v>
      </c>
      <c r="J540" s="1" t="str">
        <f>IF($C540 = "Aerts Evelien", "?",
IF($C540 = "Agyei Nena", "zilvermeer",
IF($C540 = "Antwerpen Fietsprovincie", "?",
IF($C540 = "APS Marijke", "?",
IF($C540 = "ART Kathleen", "POM Antwerpen",
IF($C540 = "Brinckman Lobke", "MOS",
IF($C540 = "communicatie@denekker.be", "De Nekker",
IF($C540 = "De Keyzer Anouche", "PGRA",
IF($C540 = "Deman Sabine", "Campus Vesta",
IF($C540 = "D'Haenens Eva", "Arboretum",
IF($C540 = "Dienst Economie (DEIS)", "Economie, innovatie en Samenleving",
IF($C540 = "Dienst Erfgoed", "Erfgoed",
IF($C540 = "Druart Valerie", "?",
IF($C540 = "Gijsbrechts Thalia", "Waterbeleid",
IF($C540 = "Grasso Diana", "Kamp C",
IF($C540 = "Hofkens Dorien", "Zilvermeer",
IF($C540 = "Info (Europa Direct)", "europa",
IF($C540 = "Info (VZW Kempens Landschap)", "Kempens Landschap",
IF($C540 = "Jassime Meeusen", "Interreg",
IF($C540 = "Kabinet van de Gouverneur", "Gouverneur",
IF($C540 = "Kasteel d'Ursel", "Kasteel d'Ursel",
IF($C540 = "Kopop", "Veiligheidsinstituut",
IF($C540 = "Mermans Mieke", "De Warande",
IF($C540 = "Pers Provincie Antwerpen", "?",
IF($C540 = "Pluym Maarten", "Regionale Landschappen",
IF($C540 = "Praet Petra", "Havencentrum",
IF($C540 = "Ragas Sophie", "Erfgoed",
IF($C540 = "Rosier Mariel", "Toerisme Provincie Antwerpen",
IF($C540 = "Ruimte Provincie Antwerpen", "?",
IF($C540 = "Sapolaite Justina", "PGRM",
IF($C540 = "Sonja Geurts", "Kempens Landschap",
IF($C540 = "Stuer Soraya", "?",
IF($C540 = "Toerisme Scheldeland", "Toerisme provincie Antwerpen",
IF($C540 = "Van Daele Gert", "Veiligheidsinstituut",
IF($C540 = "Van Houselt Marleen", "Suske en Wiske",
IF($C540 = "Van Malderen Nele", "?",
IF($C540 = "Vandendriessche Kathleen", "De Schorre",
IF($C540 = "Vercammen Katrijn", "?",
IF($C540 = "Wouters Nancy", "PGRK",
IF($C540 = "Wouters Sarah (PGRM)", "PGRM",
IF($C540 = "Gatto Duan", "PGRA - M - K",
IF($C540 = "Verhelst Hilde", "?",
IF($C540 = "de Warande", "De Warande",
IF($C540 = "Galle Inge", "PITO",
IF($C540 = "Maris Sophie", "Regionale Landschappen",
IF($C540 = "OS_Redactie_Persbericht", "?", "?"))))))))))))))))))))))))))))))))))))))))))))))</f>
        <v>Kempens Landschap</v>
      </c>
      <c r="K540" s="1" t="s">
        <v>653</v>
      </c>
      <c r="L540" s="95">
        <v>43767</v>
      </c>
      <c r="M540" s="65" t="str">
        <f t="shared" si="33"/>
        <v>okt</v>
      </c>
    </row>
    <row r="541" spans="1:13" x14ac:dyDescent="0.25">
      <c r="A541" s="1" t="s">
        <v>828</v>
      </c>
      <c r="B541" s="1" t="str">
        <f t="shared" si="34"/>
        <v>Persdienst</v>
      </c>
      <c r="C541" s="4" t="s">
        <v>22</v>
      </c>
      <c r="D541" s="1" t="s">
        <v>772</v>
      </c>
      <c r="E541" s="1" t="s">
        <v>855</v>
      </c>
      <c r="F541" s="1" t="s">
        <v>626</v>
      </c>
      <c r="G541" s="1" t="s">
        <v>855</v>
      </c>
      <c r="H541" s="1" t="s">
        <v>855</v>
      </c>
      <c r="I541" s="1" t="str">
        <f>IF($C541 = "Aerts Evelien", "Economie",
IF($C541 = "Agyei Nena", "Vrije Tijd",
IF($C541 = "Antwerpen Fietsprovincie", "Mobilteit",
IF($C541 = "APS Marijke", "Leefmileu",
IF($C541 = "ART Kathleen", "Economie",
IF($C541 = "Brinckman Lobke", "Leefmileu",
IF($C541 = "communicatie@denekker.be", "Vrije Tijd",
IF($C541 = "De Keyzer Anouche", "Vrije Tijd",
IF($C541 = "Deman Sabine", "Onderwijs en Educatie",
IF($C541 = "D'Haenens Eva", "Vrije Tijd",
IF($C541 = "Dienst Economie (DEIS)", "Economie",
IF($C541 = "Dienst Erfgoed", "Ruimte",
IF($C541 = "Druart Valerie", "Provinciebestuur",
IF($C541 = "Gijsbrechts Thalia", "Leefmileu",
IF($C541 = "Grasso Diana", "Leefmileu",
IF($C541 = "Hofkens Dorien", "Vrije Tijd",
IF($C541 = "Info (Europa Direct)", "Economie",
IF($C541 = "Info (VZW Kempens Landschap)", "Vrije Tijd",
IF($C541 = "Jassime Meeusen", "Extern",
IF($C541 = "Kabinet van de Gouverneur", "Provinciebestuur",
IF($C541 = "Kasteel d'Ursel", "Vrije Tijd",
IF($C541 = "Kopop", "Onderwijs en Educatie",
IF($C541 = "Mermans Mieke", "Vrije Tijd",
IF($C541 = "Pers Provincie Antwerpen", "Provinciebestuur",
IF($C541 = "Pluym Maarten", "Leefmileu",
IF($C541 = "Praet Petra", "Economie",
IF($C541 = "Ragas Sophie", "Ruimte",
IF($C541 = "Rosier Mariel", "Vrije Tijd",
IF($C541 = "Ruimte Provincie Antwerpen", "Ruimte",
IF($C541 = "Sapolaite Justina", "Vrije Tijd",
IF($C541 = "Sonja Geurts", "Extern - Vrije Tijd",
IF($C541 = "Stuer Soraya", "Economie",
IF($C541 = "Toerisme Scheldeland", "Vrije Tijd",
IF($C541 = "Van Daele Gert", "Onderwijs en Educatie",
IF($C541 = "Van Houselt Marleen", "Onderwijs en Educatie",
IF($C541 = "Van Malderen Nele", "Onderwijs en Educatie",
IF($C541 = "Vandendriessche Kathleen", "Vrije Tijd",
IF($C541 = "Vercammen Katrijn", "Ruimte",
IF($C541 = "Wouters Nancy", "Vrije Tijd",
IF($C541 = "Wouters Sarah (PGRM)", "Vrije Tijd",
IF($C541 = "Gatto Duan", "Vrije Tijd",
IF($C541 = "Verhelst Hilde", "Provinciebestuur",
IF($C541 = "de Warande", "Vrije Tijd",
IF($C541 = "Galle Inge", "Onderwijs en Educatie",
IF($C541 = "Verhaert Katleen", "Ruimte",
IF($C541 = "Interreg", "Economie",
IF($C541 = "Maris Sophie", "Leefmileu",
IF($C541 = "Van Grieken Heleen", "Economie",
IF($C541 = "Koninklijk conservatorium Antwerpen", "Vrije Tijd",
IF($C541 = "Art Katleen", "Economie",
IF($C541 = "OS_Redactie_Persbericht", "Provinciebestuur", "?")))))))))))))))))))))))))))))))))))))))))))))))))))</f>
        <v>Provinciebestuur</v>
      </c>
      <c r="J541" s="1" t="s">
        <v>638</v>
      </c>
      <c r="K541" s="1" t="s">
        <v>638</v>
      </c>
      <c r="L541" s="95">
        <v>43769</v>
      </c>
      <c r="M541" s="65" t="str">
        <f t="shared" si="33"/>
        <v>okt</v>
      </c>
    </row>
    <row r="542" spans="1:13" x14ac:dyDescent="0.25">
      <c r="A542" s="1" t="s">
        <v>828</v>
      </c>
      <c r="B542" s="1" t="str">
        <f t="shared" si="34"/>
        <v>Persdienst</v>
      </c>
      <c r="C542" s="1" t="s">
        <v>22</v>
      </c>
      <c r="D542" s="1" t="s">
        <v>771</v>
      </c>
      <c r="E542" s="1" t="s">
        <v>855</v>
      </c>
      <c r="F542" s="1" t="s">
        <v>855</v>
      </c>
      <c r="G542" s="1" t="s">
        <v>626</v>
      </c>
      <c r="H542" s="1" t="s">
        <v>855</v>
      </c>
      <c r="I542" s="1" t="s">
        <v>590</v>
      </c>
      <c r="J542" s="1" t="s">
        <v>43</v>
      </c>
      <c r="K542" s="1" t="s">
        <v>653</v>
      </c>
      <c r="L542" s="95">
        <v>43773</v>
      </c>
      <c r="M542" s="65" t="str">
        <f t="shared" si="33"/>
        <v>nov</v>
      </c>
    </row>
    <row r="543" spans="1:13" x14ac:dyDescent="0.25">
      <c r="A543" s="1" t="s">
        <v>828</v>
      </c>
      <c r="B543" s="1" t="str">
        <f t="shared" si="34"/>
        <v>Persdienst</v>
      </c>
      <c r="C543" s="1" t="s">
        <v>22</v>
      </c>
      <c r="D543" s="1" t="s">
        <v>770</v>
      </c>
      <c r="E543" s="1" t="s">
        <v>855</v>
      </c>
      <c r="F543" s="1" t="s">
        <v>626</v>
      </c>
      <c r="G543" s="1" t="s">
        <v>855</v>
      </c>
      <c r="H543" s="1" t="s">
        <v>855</v>
      </c>
      <c r="I543" s="1" t="s">
        <v>594</v>
      </c>
      <c r="J543" s="1" t="s">
        <v>119</v>
      </c>
      <c r="K543" s="1" t="s">
        <v>653</v>
      </c>
      <c r="L543" s="95">
        <v>43773</v>
      </c>
      <c r="M543" s="65" t="str">
        <f t="shared" si="33"/>
        <v>nov</v>
      </c>
    </row>
    <row r="544" spans="1:13" x14ac:dyDescent="0.25">
      <c r="A544" s="1" t="s">
        <v>828</v>
      </c>
      <c r="B544" s="1" t="str">
        <f t="shared" si="34"/>
        <v>Persdienst</v>
      </c>
      <c r="C544" s="1" t="s">
        <v>22</v>
      </c>
      <c r="D544" s="1" t="s">
        <v>767</v>
      </c>
      <c r="E544" s="1" t="s">
        <v>855</v>
      </c>
      <c r="F544" s="1" t="s">
        <v>626</v>
      </c>
      <c r="G544" s="1" t="s">
        <v>626</v>
      </c>
      <c r="H544" s="1" t="s">
        <v>855</v>
      </c>
      <c r="I544" s="1" t="s">
        <v>590</v>
      </c>
      <c r="J544" s="1" t="s">
        <v>633</v>
      </c>
      <c r="K544" s="1" t="s">
        <v>11</v>
      </c>
      <c r="L544" s="95">
        <v>43776</v>
      </c>
      <c r="M544" s="65" t="str">
        <f t="shared" si="33"/>
        <v>nov</v>
      </c>
    </row>
    <row r="545" spans="1:13" x14ac:dyDescent="0.25">
      <c r="A545" s="1" t="s">
        <v>828</v>
      </c>
      <c r="B545" s="1" t="str">
        <f t="shared" si="34"/>
        <v>Provincie</v>
      </c>
      <c r="C545" s="1" t="s">
        <v>128</v>
      </c>
      <c r="D545" s="78" t="s">
        <v>769</v>
      </c>
      <c r="E545" s="1" t="s">
        <v>626</v>
      </c>
      <c r="F545" s="1" t="s">
        <v>855</v>
      </c>
      <c r="G545" s="1" t="s">
        <v>855</v>
      </c>
      <c r="H545" s="1" t="s">
        <v>855</v>
      </c>
      <c r="I545" s="1" t="s">
        <v>591</v>
      </c>
      <c r="J545" s="1" t="str">
        <f>IF($C545 = "Aerts Evelien", "?",
IF($C545 = "Agyei Nena", "zilvermeer",
IF($C545 = "Antwerpen Fietsprovincie", "?",
IF($C545 = "APS Marijke", "?",
IF($C545 = "ART Kathleen", "POM Antwerpen",
IF($C545 = "Brinckman Lobke", "MOS",
IF($C545 = "communicatie@denekker.be", "De Nekker",
IF($C545 = "De Keyzer Anouche", "PGRA",
IF($C545 = "Deman Sabine", "Campus Vesta",
IF($C545 = "D'Haenens Eva", "Arboretum",
IF($C545 = "Dienst Economie (DEIS)", "Economie, innovatie en Samenleving",
IF($C545 = "Dienst Erfgoed", "Erfgoed",
IF($C545 = "Druart Valerie", "?",
IF($C545 = "Gijsbrechts Thalia", "Waterbeleid",
IF($C545 = "Grasso Diana", "Kamp C",
IF($C545 = "Hofkens Dorien", "Zilvermeer",
IF($C545 = "Info (Europa Direct)", "europa",
IF($C545 = "Info (VZW Kempens Landschap)", "Kempens Landschap",
IF($C545 = "Jassime Meeusen", "Interreg",
IF($C545 = "Kabinet van de Gouverneur", "Gouverneur",
IF($C545 = "Kasteel d'Ursel", "Kasteel d'Ursel",
IF($C545 = "Kopop", "Veiligheidsinstituut",
IF($C545 = "Mermans Mieke", "De Warande",
IF($C545 = "Pers Provincie Antwerpen", "?",
IF($C545 = "Pluym Maarten", "Regionale Landschappen",
IF($C545 = "Praet Petra", "Havencentrum",
IF($C545 = "Ragas Sophie", "Erfgoed",
IF($C545 = "Rosier Mariel", "Toerisme Provincie Antwerpen",
IF($C545 = "Ruimte Provincie Antwerpen", "?",
IF($C545 = "Sapolaite Justina", "PGRM",
IF($C545 = "Sonja Geurts", "Kempens Landschap",
IF($C545 = "Stuer Soraya", "?",
IF($C545 = "Toerisme Scheldeland", "Toerisme provincie Antwerpen",
IF($C545 = "Van Daele Gert", "Veiligheidsinstituut",
IF($C545 = "Van Houselt Marleen", "Suske en Wiske",
IF($C545 = "Van Malderen Nele", "?",
IF($C545 = "Vandendriessche Kathleen", "De Schorre",
IF($C545 = "Vercammen Katrijn", "?",
IF($C545 = "Wouters Nancy", "PGRK",
IF($C545 = "Wouters Sarah (PGRM)", "PGRM",
IF($C545 = "Gatto Duan", "PGRA - M - K",
IF($C545 = "Verhelst Hilde", "?",
IF($C545 = "de Warande", "De Warande",
IF($C545 = "Galle Inge", "PITO",
IF($C545 = "Maris Sophie", "Regionale Landschappen",
IF($C545 = "OS_Redactie_Persbericht", "?", "?"))))))))))))))))))))))))))))))))))))))))))))))</f>
        <v>Kamp C</v>
      </c>
      <c r="K545" s="1" t="s">
        <v>11</v>
      </c>
      <c r="L545" s="95">
        <v>43776</v>
      </c>
      <c r="M545" s="65" t="str">
        <f t="shared" si="33"/>
        <v>nov</v>
      </c>
    </row>
    <row r="546" spans="1:13" x14ac:dyDescent="0.25">
      <c r="A546" s="1" t="s">
        <v>828</v>
      </c>
      <c r="B546" s="1" t="str">
        <f t="shared" si="34"/>
        <v>Provincie</v>
      </c>
      <c r="C546" s="1" t="s">
        <v>18</v>
      </c>
      <c r="D546" s="1" t="s">
        <v>768</v>
      </c>
      <c r="E546" s="1" t="s">
        <v>855</v>
      </c>
      <c r="F546" s="1" t="s">
        <v>626</v>
      </c>
      <c r="G546" s="1" t="s">
        <v>855</v>
      </c>
      <c r="H546" s="1" t="s">
        <v>855</v>
      </c>
      <c r="I546" s="1" t="s">
        <v>591</v>
      </c>
      <c r="J546" s="1" t="str">
        <f>IF($C546 = "Aerts Evelien", "?",
IF($C546 = "Agyei Nena", "zilvermeer",
IF($C546 = "Antwerpen Fietsprovincie", "?",
IF($C546 = "APS Marijke", "?",
IF($C546 = "ART Kathleen", "POM Antwerpen",
IF($C546 = "Brinckman Lobke", "MOS",
IF($C546 = "communicatie@denekker.be", "De Nekker",
IF($C546 = "De Keyzer Anouche", "PGRA",
IF($C546 = "Deman Sabine", "Campus Vesta",
IF($C546 = "D'Haenens Eva", "Arboretum",
IF($C546 = "Dienst Economie (DEIS)", "Economie, innovatie en Samenleving",
IF($C546 = "Dienst Erfgoed", "Erfgoed",
IF($C546 = "Druart Valerie", "?",
IF($C546 = "Gijsbrechts Thalia", "Waterbeleid",
IF($C546 = "Grasso Diana", "Kamp C",
IF($C546 = "Hofkens Dorien", "Zilvermeer",
IF($C546 = "Info (Europa Direct)", "europa",
IF($C546 = "Info (VZW Kempens Landschap)", "Kempens Landschap",
IF($C546 = "Jassime Meeusen", "Interreg",
IF($C546 = "Kabinet van de Gouverneur", "Gouverneur",
IF($C546 = "Kasteel d'Ursel", "Kasteel d'Ursel",
IF($C546 = "Kopop", "Veiligheidsinstituut",
IF($C546 = "Mermans Mieke", "De Warande",
IF($C546 = "Pers Provincie Antwerpen", "?",
IF($C546 = "Pluym Maarten", "Regionale Landschappen",
IF($C546 = "Praet Petra", "Havencentrum",
IF($C546 = "Ragas Sophie", "Erfgoed",
IF($C546 = "Rosier Mariel", "Toerisme Provincie Antwerpen",
IF($C546 = "Ruimte Provincie Antwerpen", "?",
IF($C546 = "Sapolaite Justina", "PGRM",
IF($C546 = "Sonja Geurts", "Kempens Landschap",
IF($C546 = "Stuer Soraya", "?",
IF($C546 = "Toerisme Scheldeland", "Toerisme provincie Antwerpen",
IF($C546 = "Van Daele Gert", "Veiligheidsinstituut",
IF($C546 = "Van Houselt Marleen", "Suske en Wiske",
IF($C546 = "Van Malderen Nele", "?",
IF($C546 = "Vandendriessche Kathleen", "De Schorre",
IF($C546 = "Vercammen Katrijn", "?",
IF($C546 = "Wouters Nancy", "PGRK",
IF($C546 = "Wouters Sarah (PGRM)", "PGRM",
IF($C546 = "Gatto Duan", "PGRA - M - K",
IF($C546 = "Verhelst Hilde", "?",
IF($C546 = "de Warande", "De Warande",
IF($C546 = "Galle Inge", "PITO",
IF($C546 = "Maris Sophie", "Regionale Landschappen",
IF($C546 = "OS_Redactie_Persbericht", "?", "?"))))))))))))))))))))))))))))))))))))))))))))))</f>
        <v>Waterbeleid</v>
      </c>
      <c r="K546" s="1" t="s">
        <v>653</v>
      </c>
      <c r="L546" s="95">
        <v>43776</v>
      </c>
      <c r="M546" s="65" t="str">
        <f t="shared" si="33"/>
        <v>nov</v>
      </c>
    </row>
    <row r="547" spans="1:13" x14ac:dyDescent="0.25">
      <c r="A547" s="1" t="s">
        <v>828</v>
      </c>
      <c r="B547" s="1" t="str">
        <f t="shared" si="34"/>
        <v>Provincie</v>
      </c>
      <c r="C547" s="1" t="s">
        <v>128</v>
      </c>
      <c r="D547" s="1" t="s">
        <v>765</v>
      </c>
      <c r="E547" s="1" t="s">
        <v>855</v>
      </c>
      <c r="F547" s="1" t="s">
        <v>626</v>
      </c>
      <c r="G547" s="1" t="s">
        <v>855</v>
      </c>
      <c r="H547" s="1" t="s">
        <v>855</v>
      </c>
      <c r="I547" s="1" t="s">
        <v>591</v>
      </c>
      <c r="J547" s="1" t="str">
        <f>IF($C547 = "Aerts Evelien", "?",
IF($C547 = "Agyei Nena", "zilvermeer",
IF($C547 = "Antwerpen Fietsprovincie", "?",
IF($C547 = "APS Marijke", "?",
IF($C547 = "ART Kathleen", "POM Antwerpen",
IF($C547 = "Brinckman Lobke", "MOS",
IF($C547 = "communicatie@denekker.be", "De Nekker",
IF($C547 = "De Keyzer Anouche", "PGRA",
IF($C547 = "Deman Sabine", "Campus Vesta",
IF($C547 = "D'Haenens Eva", "Arboretum",
IF($C547 = "Dienst Economie (DEIS)", "Economie, innovatie en Samenleving",
IF($C547 = "Dienst Erfgoed", "Erfgoed",
IF($C547 = "Druart Valerie", "?",
IF($C547 = "Gijsbrechts Thalia", "Waterbeleid",
IF($C547 = "Grasso Diana", "Kamp C",
IF($C547 = "Hofkens Dorien", "Zilvermeer",
IF($C547 = "Info (Europa Direct)", "europa",
IF($C547 = "Info (VZW Kempens Landschap)", "Kempens Landschap",
IF($C547 = "Jassime Meeusen", "Interreg",
IF($C547 = "Kabinet van de Gouverneur", "Gouverneur",
IF($C547 = "Kasteel d'Ursel", "Kasteel d'Ursel",
IF($C547 = "Kopop", "Veiligheidsinstituut",
IF($C547 = "Mermans Mieke", "De Warande",
IF($C547 = "Pers Provincie Antwerpen", "?",
IF($C547 = "Pluym Maarten", "Regionale Landschappen",
IF($C547 = "Praet Petra", "Havencentrum",
IF($C547 = "Ragas Sophie", "Erfgoed",
IF($C547 = "Rosier Mariel", "Toerisme Provincie Antwerpen",
IF($C547 = "Ruimte Provincie Antwerpen", "?",
IF($C547 = "Sapolaite Justina", "PGRM",
IF($C547 = "Sonja Geurts", "Kempens Landschap",
IF($C547 = "Stuer Soraya", "?",
IF($C547 = "Toerisme Scheldeland", "Toerisme provincie Antwerpen",
IF($C547 = "Van Daele Gert", "Veiligheidsinstituut",
IF($C547 = "Van Houselt Marleen", "Suske en Wiske",
IF($C547 = "Van Malderen Nele", "?",
IF($C547 = "Vandendriessche Kathleen", "De Schorre",
IF($C547 = "Vercammen Katrijn", "?",
IF($C547 = "Wouters Nancy", "PGRK",
IF($C547 = "Wouters Sarah (PGRM)", "PGRM",
IF($C547 = "Gatto Duan", "PGRA - M - K",
IF($C547 = "Verhelst Hilde", "?",
IF($C547 = "de Warande", "De Warande",
IF($C547 = "Galle Inge", "PITO",
IF($C547 = "Maris Sophie", "Regionale Landschappen",
IF($C547 = "OS_Redactie_Persbericht", "?", "?"))))))))))))))))))))))))))))))))))))))))))))))</f>
        <v>Kamp C</v>
      </c>
      <c r="K547" s="1" t="s">
        <v>652</v>
      </c>
      <c r="L547" s="95">
        <v>43777</v>
      </c>
      <c r="M547" s="65" t="str">
        <f t="shared" si="33"/>
        <v>nov</v>
      </c>
    </row>
    <row r="548" spans="1:13" x14ac:dyDescent="0.25">
      <c r="A548" s="1" t="s">
        <v>828</v>
      </c>
      <c r="B548" s="1" t="str">
        <f t="shared" si="34"/>
        <v>Provincie</v>
      </c>
      <c r="C548" s="1" t="s">
        <v>18</v>
      </c>
      <c r="D548" s="1" t="s">
        <v>766</v>
      </c>
      <c r="E548" s="1" t="s">
        <v>855</v>
      </c>
      <c r="F548" s="1" t="s">
        <v>626</v>
      </c>
      <c r="G548" s="1" t="s">
        <v>855</v>
      </c>
      <c r="H548" s="1" t="s">
        <v>626</v>
      </c>
      <c r="I548" s="1" t="s">
        <v>591</v>
      </c>
      <c r="J548" s="1" t="str">
        <f>IF($C548 = "Aerts Evelien", "?",
IF($C548 = "Agyei Nena", "zilvermeer",
IF($C548 = "Antwerpen Fietsprovincie", "?",
IF($C548 = "APS Marijke", "?",
IF($C548 = "ART Kathleen", "POM Antwerpen",
IF($C548 = "Brinckman Lobke", "MOS",
IF($C548 = "communicatie@denekker.be", "De Nekker",
IF($C548 = "De Keyzer Anouche", "PGRA",
IF($C548 = "Deman Sabine", "Campus Vesta",
IF($C548 = "D'Haenens Eva", "Arboretum",
IF($C548 = "Dienst Economie (DEIS)", "Economie, innovatie en Samenleving",
IF($C548 = "Dienst Erfgoed", "Erfgoed",
IF($C548 = "Druart Valerie", "?",
IF($C548 = "Gijsbrechts Thalia", "Waterbeleid",
IF($C548 = "Grasso Diana", "Kamp C",
IF($C548 = "Hofkens Dorien", "Zilvermeer",
IF($C548 = "Info (Europa Direct)", "europa",
IF($C548 = "Info (VZW Kempens Landschap)", "Kempens Landschap",
IF($C548 = "Jassime Meeusen", "Interreg",
IF($C548 = "Kabinet van de Gouverneur", "Gouverneur",
IF($C548 = "Kasteel d'Ursel", "Kasteel d'Ursel",
IF($C548 = "Kopop", "Veiligheidsinstituut",
IF($C548 = "Mermans Mieke", "De Warande",
IF($C548 = "Pers Provincie Antwerpen", "?",
IF($C548 = "Pluym Maarten", "Regionale Landschappen",
IF($C548 = "Praet Petra", "Havencentrum",
IF($C548 = "Ragas Sophie", "Erfgoed",
IF($C548 = "Rosier Mariel", "Toerisme Provincie Antwerpen",
IF($C548 = "Ruimte Provincie Antwerpen", "?",
IF($C548 = "Sapolaite Justina", "PGRM",
IF($C548 = "Sonja Geurts", "Kempens Landschap",
IF($C548 = "Stuer Soraya", "?",
IF($C548 = "Toerisme Scheldeland", "Toerisme provincie Antwerpen",
IF($C548 = "Van Daele Gert", "Veiligheidsinstituut",
IF($C548 = "Van Houselt Marleen", "Suske en Wiske",
IF($C548 = "Van Malderen Nele", "?",
IF($C548 = "Vandendriessche Kathleen", "De Schorre",
IF($C548 = "Vercammen Katrijn", "?",
IF($C548 = "Wouters Nancy", "PGRK",
IF($C548 = "Wouters Sarah (PGRM)", "PGRM",
IF($C548 = "Gatto Duan", "PGRA - M - K",
IF($C548 = "Verhelst Hilde", "?",
IF($C548 = "de Warande", "De Warande",
IF($C548 = "Galle Inge", "PITO",
IF($C548 = "Maris Sophie", "Regionale Landschappen",
IF($C548 = "OS_Redactie_Persbericht", "?", "?"))))))))))))))))))))))))))))))))))))))))))))))</f>
        <v>Waterbeleid</v>
      </c>
      <c r="K548" s="1" t="s">
        <v>653</v>
      </c>
      <c r="L548" s="95">
        <v>43777</v>
      </c>
      <c r="M548" s="65" t="str">
        <f t="shared" si="33"/>
        <v>nov</v>
      </c>
    </row>
    <row r="549" spans="1:13" x14ac:dyDescent="0.25">
      <c r="A549" s="1" t="s">
        <v>828</v>
      </c>
      <c r="B549" s="1" t="str">
        <f t="shared" si="34"/>
        <v>Provincie</v>
      </c>
      <c r="C549" s="1" t="s">
        <v>70</v>
      </c>
      <c r="D549" s="1" t="s">
        <v>763</v>
      </c>
      <c r="E549" s="1" t="s">
        <v>855</v>
      </c>
      <c r="F549" s="1" t="s">
        <v>626</v>
      </c>
      <c r="G549" s="1" t="s">
        <v>855</v>
      </c>
      <c r="H549" s="1" t="s">
        <v>855</v>
      </c>
      <c r="I549" s="1" t="s">
        <v>593</v>
      </c>
      <c r="J549" s="1" t="s">
        <v>646</v>
      </c>
      <c r="K549" s="1" t="s">
        <v>653</v>
      </c>
      <c r="L549" s="95">
        <v>43777</v>
      </c>
      <c r="M549" s="65" t="str">
        <f t="shared" si="33"/>
        <v>nov</v>
      </c>
    </row>
    <row r="550" spans="1:13" x14ac:dyDescent="0.25">
      <c r="A550" s="1" t="s">
        <v>828</v>
      </c>
      <c r="B550" s="1" t="str">
        <f t="shared" si="34"/>
        <v>Persdienst</v>
      </c>
      <c r="C550" s="1" t="s">
        <v>22</v>
      </c>
      <c r="D550" s="11" t="s">
        <v>760</v>
      </c>
      <c r="E550" s="1" t="s">
        <v>855</v>
      </c>
      <c r="F550" s="1" t="s">
        <v>626</v>
      </c>
      <c r="G550" s="1" t="s">
        <v>855</v>
      </c>
      <c r="H550" s="1" t="s">
        <v>626</v>
      </c>
      <c r="I550" s="17" t="s">
        <v>590</v>
      </c>
      <c r="J550" s="17" t="s">
        <v>642</v>
      </c>
      <c r="K550" s="1" t="s">
        <v>653</v>
      </c>
      <c r="L550" s="95">
        <v>43777</v>
      </c>
      <c r="M550" s="65" t="str">
        <f t="shared" si="33"/>
        <v>nov</v>
      </c>
    </row>
    <row r="551" spans="1:13" x14ac:dyDescent="0.25">
      <c r="A551" s="1" t="s">
        <v>828</v>
      </c>
      <c r="B551" s="1" t="str">
        <f t="shared" si="34"/>
        <v>Persdienst</v>
      </c>
      <c r="C551" s="4" t="s">
        <v>22</v>
      </c>
      <c r="D551" s="1" t="s">
        <v>761</v>
      </c>
      <c r="E551" s="1" t="s">
        <v>855</v>
      </c>
      <c r="F551" s="1" t="s">
        <v>626</v>
      </c>
      <c r="G551" s="1" t="s">
        <v>626</v>
      </c>
      <c r="H551" s="1" t="s">
        <v>855</v>
      </c>
      <c r="I551" s="1" t="str">
        <f>IF($C551 = "Aerts Evelien", "Economie",
IF($C551 = "Agyei Nena", "Vrije Tijd",
IF($C551 = "Antwerpen Fietsprovincie", "Mobilteit",
IF($C551 = "APS Marijke", "Leefmileu",
IF($C551 = "ART Kathleen", "Economie",
IF($C551 = "Brinckman Lobke", "Leefmileu",
IF($C551 = "communicatie@denekker.be", "Vrije Tijd",
IF($C551 = "De Keyzer Anouche", "Vrije Tijd",
IF($C551 = "Deman Sabine", "Onderwijs en Educatie",
IF($C551 = "D'Haenens Eva", "Vrije Tijd",
IF($C551 = "Dienst Economie (DEIS)", "Economie",
IF($C551 = "Dienst Erfgoed", "Ruimte",
IF($C551 = "Druart Valerie", "Provinciebestuur",
IF($C551 = "Gijsbrechts Thalia", "Leefmileu",
IF($C551 = "Grasso Diana", "Leefmileu",
IF($C551 = "Hofkens Dorien", "Vrije Tijd",
IF($C551 = "Info (Europa Direct)", "Economie",
IF($C551 = "Info (VZW Kempens Landschap)", "Vrije Tijd",
IF($C551 = "Jassime Meeusen", "Extern",
IF($C551 = "Kabinet van de Gouverneur", "Provinciebestuur",
IF($C551 = "Kasteel d'Ursel", "Vrije Tijd",
IF($C551 = "Kopop", "Onderwijs en Educatie",
IF($C551 = "Mermans Mieke", "Vrije Tijd",
IF($C551 = "Pers Provincie Antwerpen", "Provinciebestuur",
IF($C551 = "Pluym Maarten", "Leefmileu",
IF($C551 = "Praet Petra", "Economie",
IF($C551 = "Ragas Sophie", "Ruimte",
IF($C551 = "Rosier Mariel", "Vrije Tijd",
IF($C551 = "Ruimte Provincie Antwerpen", "Ruimte",
IF($C551 = "Sapolaite Justina", "Vrije Tijd",
IF($C551 = "Sonja Geurts", "Extern - Vrije Tijd",
IF($C551 = "Stuer Soraya", "Economie",
IF($C551 = "Toerisme Scheldeland", "Vrije Tijd",
IF($C551 = "Van Daele Gert", "Onderwijs en Educatie",
IF($C551 = "Van Houselt Marleen", "Onderwijs en Educatie",
IF($C551 = "Van Malderen Nele", "Onderwijs en Educatie",
IF($C551 = "Vandendriessche Kathleen", "Vrije Tijd",
IF($C551 = "Vercammen Katrijn", "Ruimte",
IF($C551 = "Wouters Nancy", "Vrije Tijd",
IF($C551 = "Wouters Sarah (PGRM)", "Vrije Tijd",
IF($C551 = "Gatto Duan", "Vrije Tijd",
IF($C551 = "Verhelst Hilde", "Provinciebestuur",
IF($C551 = "de Warande", "Vrije Tijd",
IF($C551 = "Galle Inge", "Onderwijs en Educatie",
IF($C551 = "Verhaert Katleen", "Ruimte",
IF($C551 = "Interreg", "Economie",
IF($C551 = "Maris Sophie", "Leefmileu",
IF($C551 = "Van Grieken Heleen", "Economie",
IF($C551 = "Koninklijk conservatorium Antwerpen", "Vrije Tijd",
IF($C551 = "Art Katleen", "Economie",
IF($C551 = "OS_Redactie_Persbericht", "Provinciebestuur", "?")))))))))))))))))))))))))))))))))))))))))))))))))))</f>
        <v>Provinciebestuur</v>
      </c>
      <c r="J551" s="1" t="s">
        <v>638</v>
      </c>
      <c r="K551" s="1" t="s">
        <v>638</v>
      </c>
      <c r="L551" s="95">
        <v>43777</v>
      </c>
      <c r="M551" s="65" t="str">
        <f t="shared" si="33"/>
        <v>nov</v>
      </c>
    </row>
    <row r="552" spans="1:13" x14ac:dyDescent="0.25">
      <c r="A552" s="1" t="s">
        <v>828</v>
      </c>
      <c r="B552" s="1" t="str">
        <f t="shared" si="34"/>
        <v>Provincie</v>
      </c>
      <c r="C552" s="1" t="s">
        <v>54</v>
      </c>
      <c r="D552" s="1" t="s">
        <v>762</v>
      </c>
      <c r="E552" s="1" t="s">
        <v>855</v>
      </c>
      <c r="F552" s="1" t="s">
        <v>626</v>
      </c>
      <c r="G552" s="1" t="s">
        <v>855</v>
      </c>
      <c r="H552" s="1" t="s">
        <v>855</v>
      </c>
      <c r="I552" s="1" t="str">
        <f>IF($C552 = "Aerts Evelien", "Economie",
IF($C552 = "Agyei Nena", "Vrije Tijd",
IF($C552 = "Antwerpen Fietsprovincie", "Mobilteit",
IF($C552 = "APS Marijke", "Leefmileu",
IF($C552 = "ART Kathleen", "Economie",
IF($C552 = "Brinckman Lobke", "Leefmileu",
IF($C552 = "communicatie@denekker.be", "Vrije Tijd",
IF($C552 = "De Keyzer Anouche", "Vrije Tijd",
IF($C552 = "Deman Sabine", "Onderwijs en Educatie",
IF($C552 = "D'Haenens Eva", "Vrije Tijd",
IF($C552 = "Dienst Economie (DEIS)", "Economie",
IF($C552 = "Dienst Erfgoed", "Ruimte",
IF($C552 = "Druart Valerie", "Provinciebestuur",
IF($C552 = "Gijsbrechts Thalia", "Leefmileu",
IF($C552 = "Grasso Diana", "Leefmileu",
IF($C552 = "Hofkens Dorien", "Vrije Tijd",
IF($C552 = "Info (Europa Direct)", "Economie",
IF($C552 = "Info (VZW Kempens Landschap)", "Vrije Tijd",
IF($C552 = "Jassime Meeusen", "Extern",
IF($C552 = "Kabinet van de Gouverneur", "Provinciebestuur",
IF($C552 = "Kasteel d'Ursel", "Vrije Tijd",
IF($C552 = "Kopop", "Onderwijs en Educatie",
IF($C552 = "Mermans Mieke", "Vrije Tijd",
IF($C552 = "Pers Provincie Antwerpen", "Provinciebestuur",
IF($C552 = "Pluym Maarten", "Leefmileu",
IF($C552 = "Praet Petra", "Economie",
IF($C552 = "Ragas Sophie", "Ruimte",
IF($C552 = "Rosier Mariel", "Vrije Tijd",
IF($C552 = "Ruimte Provincie Antwerpen", "Ruimte",
IF($C552 = "Sapolaite Justina", "Vrije Tijd",
IF($C552 = "Sonja Geurts", "Extern - Vrije Tijd",
IF($C552 = "Stuer Soraya", "Economie",
IF($C552 = "Toerisme Scheldeland", "Vrije Tijd",
IF($C552 = "Van Daele Gert", "Onderwijs en Educatie",
IF($C552 = "Van Houselt Marleen", "Onderwijs en Educatie",
IF($C552 = "Van Malderen Nele", "Onderwijs en Educatie",
IF($C552 = "Vandendriessche Kathleen", "Vrije Tijd",
IF($C552 = "Vercammen Katrijn", "Ruimte",
IF($C552 = "Wouters Nancy", "Vrije Tijd",
IF($C552 = "Wouters Sarah (PGRM)", "Vrije Tijd",
IF($C552 = "Gatto Duan", "Vrije Tijd",
IF($C552 = "Verhelst Hilde", "Provinciebestuur",
IF($C552 = "de Warande", "Vrije Tijd",
IF($C552 = "Galle Inge", "Onderwijs en Educatie",
IF($C552 = "Verhaert Katleen", "Ruimte",
IF($C552 = "Interreg", "Economie",
IF($C552 = "Maris Sophie", "Leefmileu",
IF($C552 = "Van Grieken Heleen", "Economie",
IF($C552 = "Koninklijk conservatorium Antwerpen", "Vrije Tijd",
IF($C552 = "Art Katleen", "Economie",
IF($C552 = "OS_Redactie_Persbericht", "Provinciebestuur", "?")))))))))))))))))))))))))))))))))))))))))))))))))))</f>
        <v>Ruimte</v>
      </c>
      <c r="J552" s="1" t="str">
        <f>IF($C552 = "Aerts Evelien", "?",
IF($C552 = "Agyei Nena", "zilvermeer",
IF($C552 = "Antwerpen Fietsprovincie", "?",
IF($C552 = "APS Marijke", "?",
IF($C552 = "ART Kathleen", "POM Antwerpen",
IF($C552 = "Brinckman Lobke", "MOS",
IF($C552 = "communicatie@denekker.be", "De Nekker",
IF($C552 = "De Keyzer Anouche", "PGRA",
IF($C552 = "Deman Sabine", "Campus Vesta",
IF($C552 = "D'Haenens Eva", "Arboretum",
IF($C552 = "Dienst Economie (DEIS)", "Economie, innovatie en Samenleving",
IF($C552 = "Dienst Erfgoed", "Erfgoed",
IF($C552 = "Druart Valerie", "?",
IF($C552 = "Gijsbrechts Thalia", "Waterbeleid",
IF($C552 = "Grasso Diana", "Kamp C",
IF($C552 = "Hofkens Dorien", "Zilvermeer",
IF($C552 = "Info (Europa Direct)", "europa",
IF($C552 = "Info (VZW Kempens Landschap)", "Kempens Landschap",
IF($C552 = "Jassime Meeusen", "Interreg",
IF($C552 = "Kabinet van de Gouverneur", "Gouverneur",
IF($C552 = "Kasteel d'Ursel", "Kasteel d'Ursel",
IF($C552 = "Kopop", "Veiligheidsinstituut",
IF($C552 = "Mermans Mieke", "De Warande",
IF($C552 = "Pers Provincie Antwerpen", "?",
IF($C552 = "Pluym Maarten", "Regionale Landschappen",
IF($C552 = "Praet Petra", "Havencentrum",
IF($C552 = "Ragas Sophie", "Erfgoed",
IF($C552 = "Rosier Mariel", "Toerisme Provincie Antwerpen",
IF($C552 = "Ruimte Provincie Antwerpen", "?",
IF($C552 = "Sapolaite Justina", "PGRM",
IF($C552 = "Sonja Geurts", "Kempens Landschap",
IF($C552 = "Stuer Soraya", "?",
IF($C552 = "Toerisme Scheldeland", "Toerisme provincie Antwerpen",
IF($C552 = "Van Daele Gert", "Veiligheidsinstituut",
IF($C552 = "Van Houselt Marleen", "Suske en Wiske",
IF($C552 = "Van Malderen Nele", "?",
IF($C552 = "Vandendriessche Kathleen", "De Schorre",
IF($C552 = "Vercammen Katrijn", "?",
IF($C552 = "Wouters Nancy", "PGRK",
IF($C552 = "Wouters Sarah (PGRM)", "PGRM",
IF($C552 = "Gatto Duan", "PGRA - M - K",
IF($C552 = "Verhelst Hilde", "?",
IF($C552 = "de Warande", "De Warande",
IF($C552 = "Galle Inge", "PITO",
IF($C552 = "Maris Sophie", "Regionale Landschappen",
IF($C552 = "OS_Redactie_Persbericht", "?", "?"))))))))))))))))))))))))))))))))))))))))))))))</f>
        <v>Erfgoed</v>
      </c>
      <c r="K552" s="1" t="s">
        <v>653</v>
      </c>
      <c r="L552" s="95">
        <v>43777</v>
      </c>
      <c r="M552" s="65" t="str">
        <f t="shared" si="33"/>
        <v>nov</v>
      </c>
    </row>
    <row r="553" spans="1:13" x14ac:dyDescent="0.25">
      <c r="A553" s="1" t="s">
        <v>828</v>
      </c>
      <c r="B553" s="1" t="str">
        <f t="shared" si="34"/>
        <v>Provincie</v>
      </c>
      <c r="C553" s="1" t="s">
        <v>29</v>
      </c>
      <c r="D553" s="19" t="s">
        <v>764</v>
      </c>
      <c r="E553" s="1" t="s">
        <v>626</v>
      </c>
      <c r="F553" s="1" t="s">
        <v>855</v>
      </c>
      <c r="G553" s="1" t="s">
        <v>855</v>
      </c>
      <c r="H553" s="1" t="s">
        <v>855</v>
      </c>
      <c r="I553" s="1" t="str">
        <f>IF($C553 = "Aerts Evelien", "Economie",
IF($C553 = "Agyei Nena", "Vrije Tijd",
IF($C553 = "Antwerpen Fietsprovincie", "Mobilteit",
IF($C553 = "APS Marijke", "Leefmileu",
IF($C553 = "ART Kathleen", "Economie",
IF($C553 = "Brinckman Lobke", "Leefmileu",
IF($C553 = "communicatie@denekker.be", "Vrije Tijd",
IF($C553 = "De Keyzer Anouche", "Vrije Tijd",
IF($C553 = "Deman Sabine", "Onderwijs en Educatie",
IF($C553 = "D'Haenens Eva", "Vrije Tijd",
IF($C553 = "Dienst Economie (DEIS)", "Economie",
IF($C553 = "Dienst Erfgoed", "Ruimte",
IF($C553 = "Druart Valerie", "Provinciebestuur",
IF($C553 = "Gijsbrechts Thalia", "Leefmileu",
IF($C553 = "Grasso Diana", "Leefmileu",
IF($C553 = "Hofkens Dorien", "Vrije Tijd",
IF($C553 = "Info (Europa Direct)", "Economie",
IF($C553 = "Info (VZW Kempens Landschap)", "Vrije Tijd",
IF($C553 = "Jassime Meeusen", "Extern",
IF($C553 = "Kabinet van de Gouverneur", "Provinciebestuur",
IF($C553 = "Kasteel d'Ursel", "Vrije Tijd",
IF($C553 = "Kopop", "Onderwijs en Educatie",
IF($C553 = "Mermans Mieke", "Vrije Tijd",
IF($C553 = "Pers Provincie Antwerpen", "Provinciebestuur",
IF($C553 = "Pluym Maarten", "Leefmileu",
IF($C553 = "Praet Petra", "Economie",
IF($C553 = "Ragas Sophie", "Ruimte",
IF($C553 = "Rosier Mariel", "Vrije Tijd",
IF($C553 = "Ruimte Provincie Antwerpen", "Ruimte",
IF($C553 = "Sapolaite Justina", "Vrije Tijd",
IF($C553 = "Sonja Geurts", "Extern - Vrije Tijd",
IF($C553 = "Stuer Soraya", "Economie",
IF($C553 = "Toerisme Scheldeland", "Vrije Tijd",
IF($C553 = "Van Daele Gert", "Onderwijs en Educatie",
IF($C553 = "Van Houselt Marleen", "Onderwijs en Educatie",
IF($C553 = "Van Malderen Nele", "Onderwijs en Educatie",
IF($C553 = "Vandendriessche Kathleen", "Vrije Tijd",
IF($C553 = "Vercammen Katrijn", "Ruimte",
IF($C553 = "Wouters Nancy", "Vrije Tijd",
IF($C553 = "Wouters Sarah (PGRM)", "Vrije Tijd",
IF($C553 = "Gatto Duan", "Vrije Tijd",
IF($C553 = "Verhelst Hilde", "Provinciebestuur",
IF($C553 = "de Warande", "Vrije Tijd",
IF($C553 = "Galle Inge", "Onderwijs en Educatie",
IF($C553 = "Verhaert Katleen", "Ruimte",
IF($C553 = "Interreg", "Economie",
IF($C553 = "Maris Sophie", "Leefmileu",
IF($C553 = "Van Grieken Heleen", "Economie",
IF($C553 = "Koninklijk conservatorium Antwerpen", "Vrije Tijd",
IF($C553 = "Art Katleen", "Economie",
IF($C553 = "OS_Redactie_Persbericht", "Provinciebestuur", "?")))))))))))))))))))))))))))))))))))))))))))))))))))</f>
        <v>Vrije Tijd</v>
      </c>
      <c r="J553" s="1" t="str">
        <f>IF($C553 = "Aerts Evelien", "?",
IF($C553 = "Agyei Nena", "zilvermeer",
IF($C553 = "Antwerpen Fietsprovincie", "?",
IF($C553 = "APS Marijke", "?",
IF($C553 = "ART Kathleen", "POM Antwerpen",
IF($C553 = "Brinckman Lobke", "MOS",
IF($C553 = "communicatie@denekker.be", "De Nekker",
IF($C553 = "De Keyzer Anouche", "PGRA",
IF($C553 = "Deman Sabine", "Campus Vesta",
IF($C553 = "D'Haenens Eva", "Arboretum",
IF($C553 = "Dienst Economie (DEIS)", "Economie, innovatie en Samenleving",
IF($C553 = "Dienst Erfgoed", "Erfgoed",
IF($C553 = "Druart Valerie", "?",
IF($C553 = "Gijsbrechts Thalia", "Waterbeleid",
IF($C553 = "Grasso Diana", "Kamp C",
IF($C553 = "Hofkens Dorien", "Zilvermeer",
IF($C553 = "Info (Europa Direct)", "europa",
IF($C553 = "Info (VZW Kempens Landschap)", "Kempens Landschap",
IF($C553 = "Jassime Meeusen", "Interreg",
IF($C553 = "Kabinet van de Gouverneur", "Gouverneur",
IF($C553 = "Kasteel d'Ursel", "Kasteel d'Ursel",
IF($C553 = "Kopop", "Veiligheidsinstituut",
IF($C553 = "Mermans Mieke", "De Warande",
IF($C553 = "Pers Provincie Antwerpen", "?",
IF($C553 = "Pluym Maarten", "Regionale Landschappen",
IF($C553 = "Praet Petra", "Havencentrum",
IF($C553 = "Ragas Sophie", "Erfgoed",
IF($C553 = "Rosier Mariel", "Toerisme Provincie Antwerpen",
IF($C553 = "Ruimte Provincie Antwerpen", "?",
IF($C553 = "Sapolaite Justina", "PGRM",
IF($C553 = "Sonja Geurts", "Kempens Landschap",
IF($C553 = "Stuer Soraya", "?",
IF($C553 = "Toerisme Scheldeland", "Toerisme provincie Antwerpen",
IF($C553 = "Van Daele Gert", "Veiligheidsinstituut",
IF($C553 = "Van Houselt Marleen", "Suske en Wiske",
IF($C553 = "Van Malderen Nele", "?",
IF($C553 = "Vandendriessche Kathleen", "De Schorre",
IF($C553 = "Vercammen Katrijn", "?",
IF($C553 = "Wouters Nancy", "PGRK",
IF($C553 = "Wouters Sarah (PGRM)", "PGRM",
IF($C553 = "Gatto Duan", "PGRA - M - K",
IF($C553 = "Verhelst Hilde", "?",
IF($C553 = "de Warande", "De Warande",
IF($C553 = "Galle Inge", "PITO",
IF($C553 = "Maris Sophie", "Regionale Landschappen",
IF($C553 = "OS_Redactie_Persbericht", "?", "?"))))))))))))))))))))))))))))))))))))))))))))))</f>
        <v>Kempens Landschap</v>
      </c>
      <c r="K553" s="1" t="s">
        <v>11</v>
      </c>
      <c r="L553" s="95">
        <v>43777</v>
      </c>
      <c r="M553" s="65" t="str">
        <f t="shared" si="33"/>
        <v>nov</v>
      </c>
    </row>
    <row r="554" spans="1:13" x14ac:dyDescent="0.25">
      <c r="A554" s="1" t="s">
        <v>828</v>
      </c>
      <c r="B554" s="1" t="str">
        <f t="shared" si="34"/>
        <v>Provincie</v>
      </c>
      <c r="C554" s="1" t="s">
        <v>70</v>
      </c>
      <c r="D554" s="1" t="s">
        <v>759</v>
      </c>
      <c r="E554" s="1" t="s">
        <v>855</v>
      </c>
      <c r="F554" s="1" t="s">
        <v>626</v>
      </c>
      <c r="G554" s="1" t="s">
        <v>626</v>
      </c>
      <c r="H554" s="1" t="s">
        <v>855</v>
      </c>
      <c r="I554" s="1" t="s">
        <v>593</v>
      </c>
      <c r="J554" s="1" t="s">
        <v>646</v>
      </c>
      <c r="K554" s="1" t="s">
        <v>653</v>
      </c>
      <c r="L554" s="95">
        <v>43781</v>
      </c>
      <c r="M554" s="65" t="str">
        <f t="shared" si="33"/>
        <v>nov</v>
      </c>
    </row>
    <row r="555" spans="1:13" x14ac:dyDescent="0.25">
      <c r="A555" s="1" t="s">
        <v>828</v>
      </c>
      <c r="B555" s="1" t="str">
        <f t="shared" si="34"/>
        <v>Provincie</v>
      </c>
      <c r="C555" s="1" t="s">
        <v>176</v>
      </c>
      <c r="D555" s="1" t="s">
        <v>758</v>
      </c>
      <c r="E555" s="1" t="s">
        <v>855</v>
      </c>
      <c r="F555" s="1" t="s">
        <v>855</v>
      </c>
      <c r="G555" s="1" t="s">
        <v>855</v>
      </c>
      <c r="H555" s="1" t="s">
        <v>855</v>
      </c>
      <c r="I555" s="1" t="str">
        <f>IF($C555 = "Aerts Evelien", "Economie",
IF($C555 = "Agyei Nena", "Vrije Tijd",
IF($C555 = "Antwerpen Fietsprovincie", "Mobilteit",
IF($C555 = "APS Marijke", "Leefmileu",
IF($C555 = "ART Kathleen", "Economie",
IF($C555 = "Brinckman Lobke", "Leefmileu",
IF($C555 = "communicatie@denekker.be", "Vrije Tijd",
IF($C555 = "De Keyzer Anouche", "Vrije Tijd",
IF($C555 = "Deman Sabine", "Onderwijs en Educatie",
IF($C555 = "D'Haenens Eva", "Vrije Tijd",
IF($C555 = "Dienst Economie (DEIS)", "Economie",
IF($C555 = "Dienst Erfgoed", "Ruimte",
IF($C555 = "Druart Valerie", "Provinciebestuur",
IF($C555 = "Gijsbrechts Thalia", "Leefmileu",
IF($C555 = "Grasso Diana", "Leefmileu",
IF($C555 = "Hofkens Dorien", "Vrije Tijd",
IF($C555 = "Info (Europa Direct)", "Economie",
IF($C555 = "Info (VZW Kempens Landschap)", "Vrije Tijd",
IF($C555 = "Jassime Meeusen", "Extern",
IF($C555 = "Kabinet van de Gouverneur", "Provinciebestuur",
IF($C555 = "Kasteel d'Ursel", "Vrije Tijd",
IF($C555 = "Kopop", "Onderwijs en Educatie",
IF($C555 = "Mermans Mieke", "Vrije Tijd",
IF($C555 = "Pers Provincie Antwerpen", "Provinciebestuur",
IF($C555 = "Pluym Maarten", "Leefmileu",
IF($C555 = "Praet Petra", "Economie",
IF($C555 = "Ragas Sophie", "Ruimte",
IF($C555 = "Rosier Mariel", "Vrije Tijd",
IF($C555 = "Ruimte Provincie Antwerpen", "Ruimte",
IF($C555 = "Sapolaite Justina", "Vrije Tijd",
IF($C555 = "Sonja Geurts", "Extern - Vrije Tijd",
IF($C555 = "Stuer Soraya", "Economie",
IF($C555 = "Toerisme Scheldeland", "Vrije Tijd",
IF($C555 = "Van Daele Gert", "Onderwijs en Educatie",
IF($C555 = "Van Houselt Marleen", "Onderwijs en Educatie",
IF($C555 = "Van Malderen Nele", "Onderwijs en Educatie",
IF($C555 = "Vandendriessche Kathleen", "Vrije Tijd",
IF($C555 = "Vercammen Katrijn", "Ruimte",
IF($C555 = "Wouters Nancy", "Vrije Tijd",
IF($C555 = "Wouters Sarah (PGRM)", "Vrije Tijd",
IF($C555 = "Gatto Duan", "Vrije Tijd",
IF($C555 = "Verhelst Hilde", "Provinciebestuur",
IF($C555 = "de Warande", "Vrije Tijd",
IF($C555 = "Galle Inge", "Onderwijs en Educatie",
IF($C555 = "Verhaert Katleen", "Ruimte",
IF($C555 = "Interreg", "Economie",
IF($C555 = "Maris Sophie", "Leefmileu",
IF($C555 = "Van Grieken Heleen", "Economie",
IF($C555 = "Koninklijk conservatorium Antwerpen", "Vrije Tijd",
IF($C555 = "Art Katleen", "Economie",
IF($C555 = "OS_Redactie_Persbericht", "Provinciebestuur", "?")))))))))))))))))))))))))))))))))))))))))))))))))))</f>
        <v>Vrije Tijd</v>
      </c>
      <c r="J555" s="1" t="str">
        <f>IF($C555 = "Aerts Evelien", "?",
IF($C555 = "Agyei Nena", "zilvermeer",
IF($C555 = "Antwerpen Fietsprovincie", "?",
IF($C555 = "APS Marijke", "?",
IF($C555 = "ART Kathleen", "POM Antwerpen",
IF($C555 = "Brinckman Lobke", "MOS",
IF($C555 = "communicatie@denekker.be", "De Nekker",
IF($C555 = "De Keyzer Anouche", "PGRA",
IF($C555 = "Deman Sabine", "Campus Vesta",
IF($C555 = "D'Haenens Eva", "Arboretum",
IF($C555 = "Dienst Economie (DEIS)", "Economie, innovatie en Samenleving",
IF($C555 = "Dienst Erfgoed", "Erfgoed",
IF($C555 = "Druart Valerie", "?",
IF($C555 = "Gijsbrechts Thalia", "Waterbeleid",
IF($C555 = "Grasso Diana", "Kamp C",
IF($C555 = "Hofkens Dorien", "Zilvermeer",
IF($C555 = "Info (Europa Direct)", "europa",
IF($C555 = "Info (VZW Kempens Landschap)", "Kempens Landschap",
IF($C555 = "Jassime Meeusen", "Interreg",
IF($C555 = "Kabinet van de Gouverneur", "Gouverneur",
IF($C555 = "Kasteel d'Ursel", "Kasteel d'Ursel",
IF($C555 = "Kopop", "Veiligheidsinstituut",
IF($C555 = "Mermans Mieke", "De Warande",
IF($C555 = "Pers Provincie Antwerpen", "?",
IF($C555 = "Pluym Maarten", "Regionale Landschappen",
IF($C555 = "Praet Petra", "Havencentrum",
IF($C555 = "Ragas Sophie", "Erfgoed",
IF($C555 = "Rosier Mariel", "Toerisme Provincie Antwerpen",
IF($C555 = "Ruimte Provincie Antwerpen", "?",
IF($C555 = "Sapolaite Justina", "PGRM",
IF($C555 = "Sonja Geurts", "Kempens Landschap",
IF($C555 = "Stuer Soraya", "?",
IF($C555 = "Toerisme Scheldeland", "Toerisme provincie Antwerpen",
IF($C555 = "Van Daele Gert", "Veiligheidsinstituut",
IF($C555 = "Van Houselt Marleen", "Suske en Wiske",
IF($C555 = "Van Malderen Nele", "?",
IF($C555 = "Vandendriessche Kathleen", "De Schorre",
IF($C555 = "Vercammen Katrijn", "?",
IF($C555 = "Wouters Nancy", "PGRK",
IF($C555 = "Wouters Sarah (PGRM)", "PGRM",
IF($C555 = "Gatto Duan", "PGRA - M - K",
IF($C555 = "Verhelst Hilde", "?",
IF($C555 = "de Warande", "De Warande",
IF($C555 = "Galle Inge", "PITO",
IF($C555 = "Maris Sophie", "Regionale Landschappen",
IF($C555 = "OS_Redactie_Persbericht", "?", "?"))))))))))))))))))))))))))))))))))))))))))))))</f>
        <v>Zilvermeer</v>
      </c>
      <c r="K555" s="1" t="s">
        <v>11</v>
      </c>
      <c r="L555" s="95">
        <v>43781</v>
      </c>
      <c r="M555" s="65" t="str">
        <f t="shared" si="33"/>
        <v>nov</v>
      </c>
    </row>
    <row r="556" spans="1:13" x14ac:dyDescent="0.25">
      <c r="A556" s="1" t="s">
        <v>828</v>
      </c>
      <c r="B556" s="1" t="str">
        <f t="shared" si="34"/>
        <v>Provincie</v>
      </c>
      <c r="C556" s="1" t="s">
        <v>29</v>
      </c>
      <c r="D556" s="19" t="s">
        <v>757</v>
      </c>
      <c r="E556" s="1" t="s">
        <v>855</v>
      </c>
      <c r="F556" s="1" t="s">
        <v>626</v>
      </c>
      <c r="G556" s="1" t="s">
        <v>855</v>
      </c>
      <c r="H556" s="1" t="s">
        <v>626</v>
      </c>
      <c r="I556" s="1" t="str">
        <f>IF($C556 = "Aerts Evelien", "Economie",
IF($C556 = "Agyei Nena", "Vrije Tijd",
IF($C556 = "Antwerpen Fietsprovincie", "Mobilteit",
IF($C556 = "APS Marijke", "Leefmileu",
IF($C556 = "ART Kathleen", "Economie",
IF($C556 = "Brinckman Lobke", "Leefmileu",
IF($C556 = "communicatie@denekker.be", "Vrije Tijd",
IF($C556 = "De Keyzer Anouche", "Vrije Tijd",
IF($C556 = "Deman Sabine", "Onderwijs en Educatie",
IF($C556 = "D'Haenens Eva", "Vrije Tijd",
IF($C556 = "Dienst Economie (DEIS)", "Economie",
IF($C556 = "Dienst Erfgoed", "Ruimte",
IF($C556 = "Druart Valerie", "Provinciebestuur",
IF($C556 = "Gijsbrechts Thalia", "Leefmileu",
IF($C556 = "Grasso Diana", "Leefmileu",
IF($C556 = "Hofkens Dorien", "Vrije Tijd",
IF($C556 = "Info (Europa Direct)", "Economie",
IF($C556 = "Info (VZW Kempens Landschap)", "Vrije Tijd",
IF($C556 = "Jassime Meeusen", "Extern",
IF($C556 = "Kabinet van de Gouverneur", "Provinciebestuur",
IF($C556 = "Kasteel d'Ursel", "Vrije Tijd",
IF($C556 = "Kopop", "Onderwijs en Educatie",
IF($C556 = "Mermans Mieke", "Vrije Tijd",
IF($C556 = "Pers Provincie Antwerpen", "Provinciebestuur",
IF($C556 = "Pluym Maarten", "Leefmileu",
IF($C556 = "Praet Petra", "Economie",
IF($C556 = "Ragas Sophie", "Ruimte",
IF($C556 = "Rosier Mariel", "Vrije Tijd",
IF($C556 = "Ruimte Provincie Antwerpen", "Ruimte",
IF($C556 = "Sapolaite Justina", "Vrije Tijd",
IF($C556 = "Sonja Geurts", "Extern - Vrije Tijd",
IF($C556 = "Stuer Soraya", "Economie",
IF($C556 = "Toerisme Scheldeland", "Vrije Tijd",
IF($C556 = "Van Daele Gert", "Onderwijs en Educatie",
IF($C556 = "Van Houselt Marleen", "Onderwijs en Educatie",
IF($C556 = "Van Malderen Nele", "Onderwijs en Educatie",
IF($C556 = "Vandendriessche Kathleen", "Vrije Tijd",
IF($C556 = "Vercammen Katrijn", "Ruimte",
IF($C556 = "Wouters Nancy", "Vrije Tijd",
IF($C556 = "Wouters Sarah (PGRM)", "Vrije Tijd",
IF($C556 = "Gatto Duan", "Vrije Tijd",
IF($C556 = "Verhelst Hilde", "Provinciebestuur",
IF($C556 = "de Warande", "Vrije Tijd",
IF($C556 = "Galle Inge", "Onderwijs en Educatie",
IF($C556 = "Verhaert Katleen", "Ruimte",
IF($C556 = "Interreg", "Economie",
IF($C556 = "Maris Sophie", "Leefmileu",
IF($C556 = "Van Grieken Heleen", "Economie",
IF($C556 = "Koninklijk conservatorium Antwerpen", "Vrije Tijd",
IF($C556 = "Art Katleen", "Economie",
IF($C556 = "OS_Redactie_Persbericht", "Provinciebestuur", "?")))))))))))))))))))))))))))))))))))))))))))))))))))</f>
        <v>Vrije Tijd</v>
      </c>
      <c r="J556" s="1" t="str">
        <f>IF($C556 = "Aerts Evelien", "?",
IF($C556 = "Agyei Nena", "zilvermeer",
IF($C556 = "Antwerpen Fietsprovincie", "?",
IF($C556 = "APS Marijke", "?",
IF($C556 = "ART Kathleen", "POM Antwerpen",
IF($C556 = "Brinckman Lobke", "MOS",
IF($C556 = "communicatie@denekker.be", "De Nekker",
IF($C556 = "De Keyzer Anouche", "PGRA",
IF($C556 = "Deman Sabine", "Campus Vesta",
IF($C556 = "D'Haenens Eva", "Arboretum",
IF($C556 = "Dienst Economie (DEIS)", "Economie, innovatie en Samenleving",
IF($C556 = "Dienst Erfgoed", "Erfgoed",
IF($C556 = "Druart Valerie", "?",
IF($C556 = "Gijsbrechts Thalia", "Waterbeleid",
IF($C556 = "Grasso Diana", "Kamp C",
IF($C556 = "Hofkens Dorien", "Zilvermeer",
IF($C556 = "Info (Europa Direct)", "europa",
IF($C556 = "Info (VZW Kempens Landschap)", "Kempens Landschap",
IF($C556 = "Jassime Meeusen", "Interreg",
IF($C556 = "Kabinet van de Gouverneur", "Gouverneur",
IF($C556 = "Kasteel d'Ursel", "Kasteel d'Ursel",
IF($C556 = "Kopop", "Veiligheidsinstituut",
IF($C556 = "Mermans Mieke", "De Warande",
IF($C556 = "Pers Provincie Antwerpen", "?",
IF($C556 = "Pluym Maarten", "Regionale Landschappen",
IF($C556 = "Praet Petra", "Havencentrum",
IF($C556 = "Ragas Sophie", "Erfgoed",
IF($C556 = "Rosier Mariel", "Toerisme Provincie Antwerpen",
IF($C556 = "Ruimte Provincie Antwerpen", "?",
IF($C556 = "Sapolaite Justina", "PGRM",
IF($C556 = "Sonja Geurts", "Kempens Landschap",
IF($C556 = "Stuer Soraya", "?",
IF($C556 = "Toerisme Scheldeland", "Toerisme provincie Antwerpen",
IF($C556 = "Van Daele Gert", "Veiligheidsinstituut",
IF($C556 = "Van Houselt Marleen", "Suske en Wiske",
IF($C556 = "Van Malderen Nele", "?",
IF($C556 = "Vandendriessche Kathleen", "De Schorre",
IF($C556 = "Vercammen Katrijn", "?",
IF($C556 = "Wouters Nancy", "PGRK",
IF($C556 = "Wouters Sarah (PGRM)", "PGRM",
IF($C556 = "Gatto Duan", "PGRA - M - K",
IF($C556 = "Verhelst Hilde", "?",
IF($C556 = "de Warande", "De Warande",
IF($C556 = "Galle Inge", "PITO",
IF($C556 = "Maris Sophie", "Regionale Landschappen",
IF($C556 = "OS_Redactie_Persbericht", "?", "?"))))))))))))))))))))))))))))))))))))))))))))))</f>
        <v>Kempens Landschap</v>
      </c>
      <c r="K556" s="1" t="s">
        <v>653</v>
      </c>
      <c r="L556" s="95">
        <v>43782</v>
      </c>
      <c r="M556" s="65" t="str">
        <f t="shared" si="33"/>
        <v>nov</v>
      </c>
    </row>
    <row r="557" spans="1:13" x14ac:dyDescent="0.25">
      <c r="A557" s="1" t="s">
        <v>828</v>
      </c>
      <c r="B557" s="1" t="str">
        <f t="shared" si="34"/>
        <v>Provincie</v>
      </c>
      <c r="C557" s="1" t="s">
        <v>96</v>
      </c>
      <c r="D557" s="1" t="s">
        <v>756</v>
      </c>
      <c r="E557" s="1" t="s">
        <v>855</v>
      </c>
      <c r="F557" s="1" t="s">
        <v>626</v>
      </c>
      <c r="G557" s="1" t="s">
        <v>626</v>
      </c>
      <c r="H557" s="1" t="s">
        <v>855</v>
      </c>
      <c r="I557" s="1" t="str">
        <f>IF($C557 = "Aerts Evelien", "Economie",
IF($C557 = "Agyei Nena", "Vrije Tijd",
IF($C557 = "Antwerpen Fietsprovincie", "Mobilteit",
IF($C557 = "APS Marijke", "Leefmileu",
IF($C557 = "ART Kathleen", "Economie",
IF($C557 = "Brinckman Lobke", "Leefmileu",
IF($C557 = "communicatie@denekker.be", "Vrije Tijd",
IF($C557 = "De Keyzer Anouche", "Vrije Tijd",
IF($C557 = "Deman Sabine", "Onderwijs en Educatie",
IF($C557 = "D'Haenens Eva", "Vrije Tijd",
IF($C557 = "Dienst Economie (DEIS)", "Economie",
IF($C557 = "Dienst Erfgoed", "Ruimte",
IF($C557 = "Druart Valerie", "Provinciebestuur",
IF($C557 = "Gijsbrechts Thalia", "Leefmileu",
IF($C557 = "Grasso Diana", "Leefmileu",
IF($C557 = "Hofkens Dorien", "Vrije Tijd",
IF($C557 = "Info (Europa Direct)", "Economie",
IF($C557 = "Info (VZW Kempens Landschap)", "Vrije Tijd",
IF($C557 = "Jassime Meeusen", "Extern",
IF($C557 = "Kabinet van de Gouverneur", "Provinciebestuur",
IF($C557 = "Kasteel d'Ursel", "Vrije Tijd",
IF($C557 = "Kopop", "Onderwijs en Educatie",
IF($C557 = "Mermans Mieke", "Vrije Tijd",
IF($C557 = "Pers Provincie Antwerpen", "Provinciebestuur",
IF($C557 = "Pluym Maarten", "Leefmileu",
IF($C557 = "Praet Petra", "Economie",
IF($C557 = "Ragas Sophie", "Ruimte",
IF($C557 = "Rosier Mariel", "Vrije Tijd",
IF($C557 = "Ruimte Provincie Antwerpen", "Ruimte",
IF($C557 = "Sapolaite Justina", "Vrije Tijd",
IF($C557 = "Sonja Geurts", "Extern - Vrije Tijd",
IF($C557 = "Stuer Soraya", "Economie",
IF($C557 = "Toerisme Scheldeland", "Vrije Tijd",
IF($C557 = "Van Daele Gert", "Onderwijs en Educatie",
IF($C557 = "Van Houselt Marleen", "Onderwijs en Educatie",
IF($C557 = "Van Malderen Nele", "Onderwijs en Educatie",
IF($C557 = "Vandendriessche Kathleen", "Vrije Tijd",
IF($C557 = "Vercammen Katrijn", "Ruimte",
IF($C557 = "Wouters Nancy", "Vrije Tijd",
IF($C557 = "Wouters Sarah (PGRM)", "Vrije Tijd",
IF($C557 = "Gatto Duan", "Vrije Tijd",
IF($C557 = "Verhelst Hilde", "Provinciebestuur",
IF($C557 = "de Warande", "Vrije Tijd",
IF($C557 = "Galle Inge", "Onderwijs en Educatie",
IF($C557 = "Verhaert Katleen", "Ruimte",
IF($C557 = "Interreg", "Economie",
IF($C557 = "Maris Sophie", "Leefmileu",
IF($C557 = "Van Grieken Heleen", "Economie",
IF($C557 = "Koninklijk conservatorium Antwerpen", "Vrije Tijd",
IF($C557 = "Art Katleen", "Economie",
IF($C557 = "OS_Redactie_Persbericht", "Provinciebestuur", "?")))))))))))))))))))))))))))))))))))))))))))))))))))</f>
        <v>Vrije Tijd</v>
      </c>
      <c r="J557" s="1" t="str">
        <f>IF($C557 = "Aerts Evelien", "?",
IF($C557 = "Agyei Nena", "zilvermeer",
IF($C557 = "Antwerpen Fietsprovincie", "?",
IF($C557 = "APS Marijke", "?",
IF($C557 = "ART Kathleen", "POM Antwerpen",
IF($C557 = "Brinckman Lobke", "MOS",
IF($C557 = "communicatie@denekker.be", "De Nekker",
IF($C557 = "De Keyzer Anouche", "PGRA",
IF($C557 = "Deman Sabine", "Campus Vesta",
IF($C557 = "D'Haenens Eva", "Arboretum",
IF($C557 = "Dienst Economie (DEIS)", "Economie, innovatie en Samenleving",
IF($C557 = "Dienst Erfgoed", "Erfgoed",
IF($C557 = "Druart Valerie", "?",
IF($C557 = "Gijsbrechts Thalia", "Waterbeleid",
IF($C557 = "Grasso Diana", "Kamp C",
IF($C557 = "Hofkens Dorien", "Zilvermeer",
IF($C557 = "Info (Europa Direct)", "europa",
IF($C557 = "Info (VZW Kempens Landschap)", "Kempens Landschap",
IF($C557 = "Jassime Meeusen", "Interreg",
IF($C557 = "Kabinet van de Gouverneur", "Gouverneur",
IF($C557 = "Kasteel d'Ursel", "Kasteel d'Ursel",
IF($C557 = "Kopop", "Veiligheidsinstituut",
IF($C557 = "Mermans Mieke", "De Warande",
IF($C557 = "Pers Provincie Antwerpen", "?",
IF($C557 = "Pluym Maarten", "Regionale Landschappen",
IF($C557 = "Praet Petra", "Havencentrum",
IF($C557 = "Ragas Sophie", "Erfgoed",
IF($C557 = "Rosier Mariel", "Toerisme Provincie Antwerpen",
IF($C557 = "Ruimte Provincie Antwerpen", "?",
IF($C557 = "Sapolaite Justina", "PGRM",
IF($C557 = "Sonja Geurts", "Kempens Landschap",
IF($C557 = "Stuer Soraya", "?",
IF($C557 = "Toerisme Scheldeland", "Toerisme provincie Antwerpen",
IF($C557 = "Van Daele Gert", "Veiligheidsinstituut",
IF($C557 = "Van Houselt Marleen", "Suske en Wiske",
IF($C557 = "Van Malderen Nele", "?",
IF($C557 = "Vandendriessche Kathleen", "De Schorre",
IF($C557 = "Vercammen Katrijn", "?",
IF($C557 = "Wouters Nancy", "PGRK",
IF($C557 = "Wouters Sarah (PGRM)", "PGRM",
IF($C557 = "Gatto Duan", "PGRA - M - K",
IF($C557 = "Verhelst Hilde", "?",
IF($C557 = "de Warande", "De Warande",
IF($C557 = "Galle Inge", "PITO",
IF($C557 = "Maris Sophie", "Regionale Landschappen",
IF($C557 = "OS_Redactie_Persbericht", "?", "?"))))))))))))))))))))))))))))))))))))))))))))))</f>
        <v>Toerisme Provincie Antwerpen</v>
      </c>
      <c r="K557" s="1" t="s">
        <v>653</v>
      </c>
      <c r="L557" s="95">
        <v>43782</v>
      </c>
      <c r="M557" s="65" t="str">
        <f t="shared" si="33"/>
        <v>nov</v>
      </c>
    </row>
    <row r="558" spans="1:13" x14ac:dyDescent="0.25">
      <c r="A558" s="1" t="s">
        <v>828</v>
      </c>
      <c r="B558" s="1" t="str">
        <f t="shared" si="34"/>
        <v>Provincie</v>
      </c>
      <c r="C558" s="1" t="s">
        <v>128</v>
      </c>
      <c r="D558" s="78" t="s">
        <v>753</v>
      </c>
      <c r="E558" s="1" t="s">
        <v>855</v>
      </c>
      <c r="F558" s="1" t="s">
        <v>626</v>
      </c>
      <c r="G558" s="1" t="s">
        <v>626</v>
      </c>
      <c r="H558" s="1" t="s">
        <v>626</v>
      </c>
      <c r="I558" s="1" t="s">
        <v>591</v>
      </c>
      <c r="J558" s="1" t="str">
        <f>IF($C558 = "Aerts Evelien", "?",
IF($C558 = "Agyei Nena", "zilvermeer",
IF($C558 = "Antwerpen Fietsprovincie", "?",
IF($C558 = "APS Marijke", "?",
IF($C558 = "ART Kathleen", "POM Antwerpen",
IF($C558 = "Brinckman Lobke", "MOS",
IF($C558 = "communicatie@denekker.be", "De Nekker",
IF($C558 = "De Keyzer Anouche", "PGRA",
IF($C558 = "Deman Sabine", "Campus Vesta",
IF($C558 = "D'Haenens Eva", "Arboretum",
IF($C558 = "Dienst Economie (DEIS)", "Economie, innovatie en Samenleving",
IF($C558 = "Dienst Erfgoed", "Erfgoed",
IF($C558 = "Druart Valerie", "?",
IF($C558 = "Gijsbrechts Thalia", "Waterbeleid",
IF($C558 = "Grasso Diana", "Kamp C",
IF($C558 = "Hofkens Dorien", "Zilvermeer",
IF($C558 = "Info (Europa Direct)", "europa",
IF($C558 = "Info (VZW Kempens Landschap)", "Kempens Landschap",
IF($C558 = "Jassime Meeusen", "Interreg",
IF($C558 = "Kabinet van de Gouverneur", "Gouverneur",
IF($C558 = "Kasteel d'Ursel", "Kasteel d'Ursel",
IF($C558 = "Kopop", "Veiligheidsinstituut",
IF($C558 = "Mermans Mieke", "De Warande",
IF($C558 = "Pers Provincie Antwerpen", "?",
IF($C558 = "Pluym Maarten", "Regionale Landschappen",
IF($C558 = "Praet Petra", "Havencentrum",
IF($C558 = "Ragas Sophie", "Erfgoed",
IF($C558 = "Rosier Mariel", "Toerisme Provincie Antwerpen",
IF($C558 = "Ruimte Provincie Antwerpen", "?",
IF($C558 = "Sapolaite Justina", "PGRM",
IF($C558 = "Sonja Geurts", "Kempens Landschap",
IF($C558 = "Stuer Soraya", "?",
IF($C558 = "Toerisme Scheldeland", "Toerisme provincie Antwerpen",
IF($C558 = "Van Daele Gert", "Veiligheidsinstituut",
IF($C558 = "Van Houselt Marleen", "Suske en Wiske",
IF($C558 = "Van Malderen Nele", "?",
IF($C558 = "Vandendriessche Kathleen", "De Schorre",
IF($C558 = "Vercammen Katrijn", "?",
IF($C558 = "Wouters Nancy", "PGRK",
IF($C558 = "Wouters Sarah (PGRM)", "PGRM",
IF($C558 = "Gatto Duan", "PGRA - M - K",
IF($C558 = "Verhelst Hilde", "?",
IF($C558 = "de Warande", "De Warande",
IF($C558 = "Galle Inge", "PITO",
IF($C558 = "Maris Sophie", "Regionale Landschappen",
IF($C558 = "OS_Redactie_Persbericht", "?", "?"))))))))))))))))))))))))))))))))))))))))))))))</f>
        <v>Kamp C</v>
      </c>
      <c r="K558" s="1" t="s">
        <v>653</v>
      </c>
      <c r="L558" s="95">
        <v>43783</v>
      </c>
      <c r="M558" s="65" t="str">
        <f t="shared" si="33"/>
        <v>nov</v>
      </c>
    </row>
    <row r="559" spans="1:13" x14ac:dyDescent="0.25">
      <c r="A559" s="1" t="s">
        <v>828</v>
      </c>
      <c r="B559" s="1" t="str">
        <f t="shared" si="34"/>
        <v>Persdienst</v>
      </c>
      <c r="C559" s="4" t="s">
        <v>22</v>
      </c>
      <c r="D559" s="1" t="s">
        <v>754</v>
      </c>
      <c r="E559" s="1" t="s">
        <v>855</v>
      </c>
      <c r="F559" s="1" t="s">
        <v>626</v>
      </c>
      <c r="G559" s="1" t="s">
        <v>855</v>
      </c>
      <c r="H559" s="1" t="s">
        <v>855</v>
      </c>
      <c r="I559" s="1" t="str">
        <f>IF($C559 = "Aerts Evelien", "Economie",
IF($C559 = "Agyei Nena", "Vrije Tijd",
IF($C559 = "Antwerpen Fietsprovincie", "Mobilteit",
IF($C559 = "APS Marijke", "Leefmileu",
IF($C559 = "ART Kathleen", "Economie",
IF($C559 = "Brinckman Lobke", "Leefmileu",
IF($C559 = "communicatie@denekker.be", "Vrije Tijd",
IF($C559 = "De Keyzer Anouche", "Vrije Tijd",
IF($C559 = "Deman Sabine", "Onderwijs en Educatie",
IF($C559 = "D'Haenens Eva", "Vrije Tijd",
IF($C559 = "Dienst Economie (DEIS)", "Economie",
IF($C559 = "Dienst Erfgoed", "Ruimte",
IF($C559 = "Druart Valerie", "Provinciebestuur",
IF($C559 = "Gijsbrechts Thalia", "Leefmileu",
IF($C559 = "Grasso Diana", "Leefmileu",
IF($C559 = "Hofkens Dorien", "Vrije Tijd",
IF($C559 = "Info (Europa Direct)", "Economie",
IF($C559 = "Info (VZW Kempens Landschap)", "Vrije Tijd",
IF($C559 = "Jassime Meeusen", "Extern",
IF($C559 = "Kabinet van de Gouverneur", "Provinciebestuur",
IF($C559 = "Kasteel d'Ursel", "Vrije Tijd",
IF($C559 = "Kopop", "Onderwijs en Educatie",
IF($C559 = "Mermans Mieke", "Vrije Tijd",
IF($C559 = "Pers Provincie Antwerpen", "Provinciebestuur",
IF($C559 = "Pluym Maarten", "Leefmileu",
IF($C559 = "Praet Petra", "Economie",
IF($C559 = "Ragas Sophie", "Ruimte",
IF($C559 = "Rosier Mariel", "Vrije Tijd",
IF($C559 = "Ruimte Provincie Antwerpen", "Ruimte",
IF($C559 = "Sapolaite Justina", "Vrije Tijd",
IF($C559 = "Sonja Geurts", "Extern - Vrije Tijd",
IF($C559 = "Stuer Soraya", "Economie",
IF($C559 = "Toerisme Scheldeland", "Vrije Tijd",
IF($C559 = "Van Daele Gert", "Onderwijs en Educatie",
IF($C559 = "Van Houselt Marleen", "Onderwijs en Educatie",
IF($C559 = "Van Malderen Nele", "Onderwijs en Educatie",
IF($C559 = "Vandendriessche Kathleen", "Vrije Tijd",
IF($C559 = "Vercammen Katrijn", "Ruimte",
IF($C559 = "Wouters Nancy", "Vrije Tijd",
IF($C559 = "Wouters Sarah (PGRM)", "Vrije Tijd",
IF($C559 = "Gatto Duan", "Vrije Tijd",
IF($C559 = "Verhelst Hilde", "Provinciebestuur",
IF($C559 = "de Warande", "Vrije Tijd",
IF($C559 = "Galle Inge", "Onderwijs en Educatie",
IF($C559 = "Verhaert Katleen", "Ruimte",
IF($C559 = "Interreg", "Economie",
IF($C559 = "Maris Sophie", "Leefmileu",
IF($C559 = "Van Grieken Heleen", "Economie",
IF($C559 = "Koninklijk conservatorium Antwerpen", "Vrije Tijd",
IF($C559 = "Art Katleen", "Economie",
IF($C559 = "OS_Redactie_Persbericht", "Provinciebestuur", "?")))))))))))))))))))))))))))))))))))))))))))))))))))</f>
        <v>Provinciebestuur</v>
      </c>
      <c r="J559" s="1" t="s">
        <v>638</v>
      </c>
      <c r="K559" s="1" t="s">
        <v>638</v>
      </c>
      <c r="L559" s="95">
        <v>43783</v>
      </c>
      <c r="M559" s="65" t="str">
        <f t="shared" si="33"/>
        <v>nov</v>
      </c>
    </row>
    <row r="560" spans="1:13" x14ac:dyDescent="0.25">
      <c r="A560" s="1" t="s">
        <v>828</v>
      </c>
      <c r="B560" s="1" t="str">
        <f t="shared" si="34"/>
        <v>Provincie</v>
      </c>
      <c r="C560" s="1" t="s">
        <v>29</v>
      </c>
      <c r="D560" s="1" t="s">
        <v>755</v>
      </c>
      <c r="E560" s="1" t="s">
        <v>855</v>
      </c>
      <c r="F560" s="1" t="s">
        <v>855</v>
      </c>
      <c r="G560" s="1" t="s">
        <v>855</v>
      </c>
      <c r="H560" s="1" t="s">
        <v>855</v>
      </c>
      <c r="I560" s="1" t="str">
        <f>IF($C560 = "Aerts Evelien", "Economie",
IF($C560 = "Agyei Nena", "Vrije Tijd",
IF($C560 = "Antwerpen Fietsprovincie", "Mobilteit",
IF($C560 = "APS Marijke", "Leefmileu",
IF($C560 = "ART Kathleen", "Economie",
IF($C560 = "Brinckman Lobke", "Leefmileu",
IF($C560 = "communicatie@denekker.be", "Vrije Tijd",
IF($C560 = "De Keyzer Anouche", "Vrije Tijd",
IF($C560 = "Deman Sabine", "Onderwijs en Educatie",
IF($C560 = "D'Haenens Eva", "Vrije Tijd",
IF($C560 = "Dienst Economie (DEIS)", "Economie",
IF($C560 = "Dienst Erfgoed", "Ruimte",
IF($C560 = "Druart Valerie", "Provinciebestuur",
IF($C560 = "Gijsbrechts Thalia", "Leefmileu",
IF($C560 = "Grasso Diana", "Leefmileu",
IF($C560 = "Hofkens Dorien", "Vrije Tijd",
IF($C560 = "Info (Europa Direct)", "Economie",
IF($C560 = "Info (VZW Kempens Landschap)", "Vrije Tijd",
IF($C560 = "Jassime Meeusen", "Extern",
IF($C560 = "Kabinet van de Gouverneur", "Provinciebestuur",
IF($C560 = "Kasteel d'Ursel", "Vrije Tijd",
IF($C560 = "Kopop", "Onderwijs en Educatie",
IF($C560 = "Mermans Mieke", "Vrije Tijd",
IF($C560 = "Pers Provincie Antwerpen", "Provinciebestuur",
IF($C560 = "Pluym Maarten", "Leefmileu",
IF($C560 = "Praet Petra", "Economie",
IF($C560 = "Ragas Sophie", "Ruimte",
IF($C560 = "Rosier Mariel", "Vrije Tijd",
IF($C560 = "Ruimte Provincie Antwerpen", "Ruimte",
IF($C560 = "Sapolaite Justina", "Vrije Tijd",
IF($C560 = "Sonja Geurts", "Extern - Vrije Tijd",
IF($C560 = "Stuer Soraya", "Economie",
IF($C560 = "Toerisme Scheldeland", "Vrije Tijd",
IF($C560 = "Van Daele Gert", "Onderwijs en Educatie",
IF($C560 = "Van Houselt Marleen", "Onderwijs en Educatie",
IF($C560 = "Van Malderen Nele", "Onderwijs en Educatie",
IF($C560 = "Vandendriessche Kathleen", "Vrije Tijd",
IF($C560 = "Vercammen Katrijn", "Ruimte",
IF($C560 = "Wouters Nancy", "Vrije Tijd",
IF($C560 = "Wouters Sarah (PGRM)", "Vrije Tijd",
IF($C560 = "Gatto Duan", "Vrije Tijd",
IF($C560 = "Verhelst Hilde", "Provinciebestuur",
IF($C560 = "de Warande", "Vrije Tijd",
IF($C560 = "Galle Inge", "Onderwijs en Educatie",
IF($C560 = "Verhaert Katleen", "Ruimte",
IF($C560 = "Interreg", "Economie",
IF($C560 = "Maris Sophie", "Leefmileu",
IF($C560 = "Van Grieken Heleen", "Economie",
IF($C560 = "Koninklijk conservatorium Antwerpen", "Vrije Tijd",
IF($C560 = "Art Katleen", "Economie",
IF($C560 = "OS_Redactie_Persbericht", "Provinciebestuur", "?")))))))))))))))))))))))))))))))))))))))))))))))))))</f>
        <v>Vrije Tijd</v>
      </c>
      <c r="J560" s="1" t="str">
        <f>IF($C560 = "Aerts Evelien", "?",
IF($C560 = "Agyei Nena", "zilvermeer",
IF($C560 = "Antwerpen Fietsprovincie", "?",
IF($C560 = "APS Marijke", "?",
IF($C560 = "ART Kathleen", "POM Antwerpen",
IF($C560 = "Brinckman Lobke", "MOS",
IF($C560 = "communicatie@denekker.be", "De Nekker",
IF($C560 = "De Keyzer Anouche", "PGRA",
IF($C560 = "Deman Sabine", "Campus Vesta",
IF($C560 = "D'Haenens Eva", "Arboretum",
IF($C560 = "Dienst Economie (DEIS)", "Economie, innovatie en Samenleving",
IF($C560 = "Dienst Erfgoed", "Erfgoed",
IF($C560 = "Druart Valerie", "?",
IF($C560 = "Gijsbrechts Thalia", "Waterbeleid",
IF($C560 = "Grasso Diana", "Kamp C",
IF($C560 = "Hofkens Dorien", "Zilvermeer",
IF($C560 = "Info (Europa Direct)", "europa",
IF($C560 = "Info (VZW Kempens Landschap)", "Kempens Landschap",
IF($C560 = "Jassime Meeusen", "Interreg",
IF($C560 = "Kabinet van de Gouverneur", "Gouverneur",
IF($C560 = "Kasteel d'Ursel", "Kasteel d'Ursel",
IF($C560 = "Kopop", "Veiligheidsinstituut",
IF($C560 = "Mermans Mieke", "De Warande",
IF($C560 = "Pers Provincie Antwerpen", "?",
IF($C560 = "Pluym Maarten", "Regionale Landschappen",
IF($C560 = "Praet Petra", "Havencentrum",
IF($C560 = "Ragas Sophie", "Erfgoed",
IF($C560 = "Rosier Mariel", "Toerisme Provincie Antwerpen",
IF($C560 = "Ruimte Provincie Antwerpen", "?",
IF($C560 = "Sapolaite Justina", "PGRM",
IF($C560 = "Sonja Geurts", "Kempens Landschap",
IF($C560 = "Stuer Soraya", "?",
IF($C560 = "Toerisme Scheldeland", "Toerisme provincie Antwerpen",
IF($C560 = "Van Daele Gert", "Veiligheidsinstituut",
IF($C560 = "Van Houselt Marleen", "Suske en Wiske",
IF($C560 = "Van Malderen Nele", "?",
IF($C560 = "Vandendriessche Kathleen", "De Schorre",
IF($C560 = "Vercammen Katrijn", "?",
IF($C560 = "Wouters Nancy", "PGRK",
IF($C560 = "Wouters Sarah (PGRM)", "PGRM",
IF($C560 = "Gatto Duan", "PGRA - M - K",
IF($C560 = "Verhelst Hilde", "?",
IF($C560 = "de Warande", "De Warande",
IF($C560 = "Galle Inge", "PITO",
IF($C560 = "Maris Sophie", "Regionale Landschappen",
IF($C560 = "OS_Redactie_Persbericht", "?", "?"))))))))))))))))))))))))))))))))))))))))))))))</f>
        <v>Kempens Landschap</v>
      </c>
      <c r="K560" s="1" t="s">
        <v>653</v>
      </c>
      <c r="L560" s="95">
        <v>43783</v>
      </c>
      <c r="M560" s="65" t="str">
        <f t="shared" si="33"/>
        <v>nov</v>
      </c>
    </row>
    <row r="561" spans="1:13" x14ac:dyDescent="0.25">
      <c r="A561" s="1" t="s">
        <v>828</v>
      </c>
      <c r="B561" s="1" t="str">
        <f t="shared" si="34"/>
        <v>Persdienst</v>
      </c>
      <c r="C561" s="1" t="s">
        <v>22</v>
      </c>
      <c r="D561" s="4" t="s">
        <v>748</v>
      </c>
      <c r="E561" s="1" t="s">
        <v>626</v>
      </c>
      <c r="F561" s="1" t="s">
        <v>626</v>
      </c>
      <c r="G561" s="1" t="s">
        <v>855</v>
      </c>
      <c r="H561" s="1" t="s">
        <v>855</v>
      </c>
      <c r="I561" s="1" t="s">
        <v>593</v>
      </c>
      <c r="J561" s="1" t="s">
        <v>645</v>
      </c>
      <c r="K561" s="1" t="s">
        <v>11</v>
      </c>
      <c r="L561" s="95">
        <v>43787</v>
      </c>
      <c r="M561" s="65" t="str">
        <f t="shared" si="33"/>
        <v>nov</v>
      </c>
    </row>
    <row r="562" spans="1:13" x14ac:dyDescent="0.25">
      <c r="A562" s="1" t="s">
        <v>828</v>
      </c>
      <c r="B562" s="1" t="s">
        <v>851</v>
      </c>
      <c r="C562" s="1" t="s">
        <v>751</v>
      </c>
      <c r="D562" s="1" t="s">
        <v>752</v>
      </c>
      <c r="E562" s="1" t="s">
        <v>855</v>
      </c>
      <c r="F562" s="1" t="s">
        <v>626</v>
      </c>
      <c r="G562" s="1" t="s">
        <v>626</v>
      </c>
      <c r="H562" s="1" t="s">
        <v>855</v>
      </c>
      <c r="I562" s="1" t="s">
        <v>594</v>
      </c>
      <c r="J562" s="1" t="s">
        <v>119</v>
      </c>
      <c r="K562" s="1" t="s">
        <v>653</v>
      </c>
      <c r="L562" s="95">
        <v>43787</v>
      </c>
      <c r="M562" s="65" t="str">
        <f t="shared" si="33"/>
        <v>nov</v>
      </c>
    </row>
    <row r="563" spans="1:13" x14ac:dyDescent="0.25">
      <c r="A563" s="1" t="s">
        <v>828</v>
      </c>
      <c r="B563" s="1" t="str">
        <f>IF($C563 = "Aerts Evelien", "Provincie",
IF($C563 = "Agyei Nena", "Provincie",
IF($C563 = "Antwerpen Fietsprovincie", "Provincie",
IF($C563 = "APS Marijke", "Provincie",
IF($C563 = "ART Kathleen", "Provincie",
IF($C563 = "Brinckman Lobke", "Provincie",
IF($C563 = "communicatie@denekker.be", "Provincie",
IF($C563 = "De Keyzer Anouche", "Provincie",
IF($C563 = "Deman Sabine", "Provincie",
IF($C563 = "D'Haenens Eva", "Provincie",
IF($C563 = "Dienst Economie (DEIS)", "Provincie",
IF($C563 = "Dienst Erfgoed", "Provincie",
IF($C563 = "Druart Valerie", "Persdienst",
IF($C563 = "Gijsbrechts Thalia", "Provincie",
IF($C563 = "Grasso Diana", "Provincie",
IF($C563 = "Hofkens Dorien", "Provincie",
IF($C563 = "Info (Europa Direct)", "Provincie",
IF($C563 = "Info (VZW Kempens Landschap)", "Provincie",
IF($C563 = "Jassime Meeusen", "Provincie",
IF($C563 = "Kabinet van de Gouverneur", "Gouverneur",
IF($C563 = "Kasteel d'Ursel", "Provincie",
IF($C563 = "Kopop", "Provincie",
IF($C563 = "Mermans Mieke", "Provincie",
IF($C563 = "Pers Provincie Antwerpen", "Persdienst",
IF($C563 = "Pluym Maarten", "Provincie",
IF($C563 = "Praet Petra", "Provincie",
IF($C563 = "Ragas Sophie", "Provincie",
IF($C563 = "Rosier Mariel", "Provincie",
IF($C563 = "Ruimte Provincie Antwerpen", "Provincie",
IF($C563 = "Sapolaite Justina", "Provincie",
IF($C563 = "Sonja Geurts", "Extern",
IF($C563 = "Stuer Soraya", "Provincie",
IF($C563 = "Toerisme Scheldeland", "Provincie",
IF($C563 = "Van Daele Gert", "Provincie",
IF($C563 = "Van Houselt Marleen", "Provincie",
IF($C563 = "Van Malderen Nele", "Provincie",
IF($C563 = "Vandendriessche Kathleen", "Provincie",
IF($C563 = "Vercammen Katrijn", "Provincie",
IF($C563 = "Wouters Nancy", "Provincie",
IF($C563 = "Wouters Sarah (PGRM)", "Provincie",
IF($C563 = "Gatto Duan", "Provincie",
IF($C563 = "Verhelst Hilde", "Persdienst",
IF($C563 = "de Warande", "Provincie",
IF($C563 = "Galle Inge", "Provincie",
IF($C563 = "Verhaert Katleen", "Provincie",
IF($C563 = "Interreg", "Extern",
IF($C563 = "Maris Sophie", "Provincie",
IF($C563 = "Persprovincie", "Provincie",
IF($C563 = "Van Grieken Heleen", "Provincie",
IF($C563 = "Persdienst Oost-Vlaanderen", "Extern",
IF($C563 = "Geerinckx Johny", "Provincie",
IF($C563 = "Van Impe Faye", "Provincie",
IF($C563 = "Koninklijk conservatorium Antwerpen", "Extern",
IF($C563 = "Vvp", "Extern",
IF($C563 = "Art Katleen", "Provincie",
IF($C563 = "Claes Sara", "Gouverneur",
IF($C563 = "OS_Redactie_Persbericht","Extern", "?")))))))))))))))))))))))))))))))))))))))))))))))))))))))))</f>
        <v>Persdienst</v>
      </c>
      <c r="C563" s="92" t="s">
        <v>22</v>
      </c>
      <c r="D563" s="1" t="s">
        <v>749</v>
      </c>
      <c r="E563" s="1" t="s">
        <v>855</v>
      </c>
      <c r="F563" s="1" t="s">
        <v>626</v>
      </c>
      <c r="G563" s="1" t="s">
        <v>626</v>
      </c>
      <c r="H563" s="1" t="s">
        <v>855</v>
      </c>
      <c r="I563" s="1" t="str">
        <f>IF($C563 = "Aerts Evelien", "Economie",
IF($C563 = "Agyei Nena", "Vrije Tijd",
IF($C563 = "Antwerpen Fietsprovincie", "Mobilteit",
IF($C563 = "APS Marijke", "Leefmileu",
IF($C563 = "ART Kathleen", "Economie",
IF($C563 = "Brinckman Lobke", "Leefmileu",
IF($C563 = "communicatie@denekker.be", "Vrije Tijd",
IF($C563 = "De Keyzer Anouche", "Vrije Tijd",
IF($C563 = "Deman Sabine", "Onderwijs en Educatie",
IF($C563 = "D'Haenens Eva", "Vrije Tijd",
IF($C563 = "Dienst Economie (DEIS)", "Economie",
IF($C563 = "Dienst Erfgoed", "Ruimte",
IF($C563 = "Druart Valerie", "Provinciebestuur",
IF($C563 = "Gijsbrechts Thalia", "Leefmileu",
IF($C563 = "Grasso Diana", "Leefmileu",
IF($C563 = "Hofkens Dorien", "Vrije Tijd",
IF($C563 = "Info (Europa Direct)", "Economie",
IF($C563 = "Info (VZW Kempens Landschap)", "Vrije Tijd",
IF($C563 = "Jassime Meeusen", "Extern",
IF($C563 = "Kabinet van de Gouverneur", "Provinciebestuur",
IF($C563 = "Kasteel d'Ursel", "Vrije Tijd",
IF($C563 = "Kopop", "Onderwijs en Educatie",
IF($C563 = "Mermans Mieke", "Vrije Tijd",
IF($C563 = "Pers Provincie Antwerpen", "Provinciebestuur",
IF($C563 = "Pluym Maarten", "Leefmileu",
IF($C563 = "Praet Petra", "Economie",
IF($C563 = "Ragas Sophie", "Ruimte",
IF($C563 = "Rosier Mariel", "Vrije Tijd",
IF($C563 = "Ruimte Provincie Antwerpen", "Ruimte",
IF($C563 = "Sapolaite Justina", "Vrije Tijd",
IF($C563 = "Sonja Geurts", "Extern - Vrije Tijd",
IF($C563 = "Stuer Soraya", "Economie",
IF($C563 = "Toerisme Scheldeland", "Vrije Tijd",
IF($C563 = "Van Daele Gert", "Onderwijs en Educatie",
IF($C563 = "Van Houselt Marleen", "Onderwijs en Educatie",
IF($C563 = "Van Malderen Nele", "Onderwijs en Educatie",
IF($C563 = "Vandendriessche Kathleen", "Vrije Tijd",
IF($C563 = "Vercammen Katrijn", "Ruimte",
IF($C563 = "Wouters Nancy", "Vrije Tijd",
IF($C563 = "Wouters Sarah (PGRM)", "Vrije Tijd",
IF($C563 = "Gatto Duan", "Vrije Tijd",
IF($C563 = "Verhelst Hilde", "Provinciebestuur",
IF($C563 = "de Warande", "Vrije Tijd",
IF($C563 = "Galle Inge", "Onderwijs en Educatie",
IF($C563 = "Verhaert Katleen", "Ruimte",
IF($C563 = "Interreg", "Economie",
IF($C563 = "Maris Sophie", "Leefmileu",
IF($C563 = "Van Grieken Heleen", "Economie",
IF($C563 = "Koninklijk conservatorium Antwerpen", "Vrije Tijd",
IF($C563 = "Art Katleen", "Economie",
IF($C563 = "OS_Redactie_Persbericht", "Provinciebestuur", "?")))))))))))))))))))))))))))))))))))))))))))))))))))</f>
        <v>Provinciebestuur</v>
      </c>
      <c r="J563" s="1" t="s">
        <v>649</v>
      </c>
      <c r="K563" s="1" t="s">
        <v>649</v>
      </c>
      <c r="L563" s="95">
        <v>43787</v>
      </c>
      <c r="M563" s="65" t="str">
        <f t="shared" si="33"/>
        <v>nov</v>
      </c>
    </row>
    <row r="564" spans="1:13" x14ac:dyDescent="0.25">
      <c r="A564" s="1" t="s">
        <v>828</v>
      </c>
      <c r="B564" s="1" t="s">
        <v>851</v>
      </c>
      <c r="C564" s="1" t="s">
        <v>686</v>
      </c>
      <c r="D564" s="77" t="s">
        <v>711</v>
      </c>
      <c r="E564" s="1" t="s">
        <v>626</v>
      </c>
      <c r="F564" s="1" t="s">
        <v>855</v>
      </c>
      <c r="G564" s="1" t="s">
        <v>855</v>
      </c>
      <c r="H564" s="1" t="s">
        <v>855</v>
      </c>
      <c r="I564" s="1" t="s">
        <v>597</v>
      </c>
      <c r="J564" s="1" t="s">
        <v>35</v>
      </c>
      <c r="K564" s="1" t="s">
        <v>653</v>
      </c>
      <c r="L564" s="95">
        <v>43787</v>
      </c>
      <c r="M564" s="65" t="str">
        <f t="shared" si="33"/>
        <v>nov</v>
      </c>
    </row>
    <row r="565" spans="1:13" x14ac:dyDescent="0.25">
      <c r="A565" s="1" t="s">
        <v>828</v>
      </c>
      <c r="B565" s="1" t="str">
        <f>IF($C565 = "Aerts Evelien", "Provincie",
IF($C565 = "Agyei Nena", "Provincie",
IF($C565 = "Antwerpen Fietsprovincie", "Provincie",
IF($C565 = "APS Marijke", "Provincie",
IF($C565 = "ART Kathleen", "Provincie",
IF($C565 = "Brinckman Lobke", "Provincie",
IF($C565 = "communicatie@denekker.be", "Provincie",
IF($C565 = "De Keyzer Anouche", "Provincie",
IF($C565 = "Deman Sabine", "Provincie",
IF($C565 = "D'Haenens Eva", "Provincie",
IF($C565 = "Dienst Economie (DEIS)", "Provincie",
IF($C565 = "Dienst Erfgoed", "Provincie",
IF($C565 = "Druart Valerie", "Persdienst",
IF($C565 = "Gijsbrechts Thalia", "Provincie",
IF($C565 = "Grasso Diana", "Provincie",
IF($C565 = "Hofkens Dorien", "Provincie",
IF($C565 = "Info (Europa Direct)", "Provincie",
IF($C565 = "Info (VZW Kempens Landschap)", "Provincie",
IF($C565 = "Jassime Meeusen", "Provincie",
IF($C565 = "Kabinet van de Gouverneur", "Gouverneur",
IF($C565 = "Kasteel d'Ursel", "Provincie",
IF($C565 = "Kopop", "Provincie",
IF($C565 = "Mermans Mieke", "Provincie",
IF($C565 = "Pers Provincie Antwerpen", "Persdienst",
IF($C565 = "Pluym Maarten", "Provincie",
IF($C565 = "Praet Petra", "Provincie",
IF($C565 = "Ragas Sophie", "Provincie",
IF($C565 = "Rosier Mariel", "Provincie",
IF($C565 = "Ruimte Provincie Antwerpen", "Provincie",
IF($C565 = "Sapolaite Justina", "Provincie",
IF($C565 = "Sonja Geurts", "Extern",
IF($C565 = "Stuer Soraya", "Provincie",
IF($C565 = "Toerisme Scheldeland", "Provincie",
IF($C565 = "Van Daele Gert", "Provincie",
IF($C565 = "Van Houselt Marleen", "Provincie",
IF($C565 = "Van Malderen Nele", "Provincie",
IF($C565 = "Vandendriessche Kathleen", "Provincie",
IF($C565 = "Vercammen Katrijn", "Provincie",
IF($C565 = "Wouters Nancy", "Provincie",
IF($C565 = "Wouters Sarah (PGRM)", "Provincie",
IF($C565 = "Gatto Duan", "Provincie",
IF($C565 = "Verhelst Hilde", "Persdienst",
IF($C565 = "de Warande", "Provincie",
IF($C565 = "Galle Inge", "Provincie",
IF($C565 = "Verhaert Katleen", "Provincie",
IF($C565 = "Interreg", "Extern",
IF($C565 = "Maris Sophie", "Provincie",
IF($C565 = "Persprovincie", "Provincie",
IF($C565 = "Van Grieken Heleen", "Provincie",
IF($C565 = "Persdienst Oost-Vlaanderen", "Extern",
IF($C565 = "Geerinckx Johny", "Provincie",
IF($C565 = "Van Impe Faye", "Provincie",
IF($C565 = "Koninklijk conservatorium Antwerpen", "Extern",
IF($C565 = "Vvp", "Extern",
IF($C565 = "Art Katleen", "Provincie",
IF($C565 = "Claes Sara", "Gouverneur",
IF($C565 = "OS_Redactie_Persbericht","Extern", "?")))))))))))))))))))))))))))))))))))))))))))))))))))))))))</f>
        <v>Provincie</v>
      </c>
      <c r="C565" s="1" t="s">
        <v>29</v>
      </c>
      <c r="D565" s="1" t="s">
        <v>750</v>
      </c>
      <c r="E565" s="1" t="s">
        <v>855</v>
      </c>
      <c r="F565" s="1" t="s">
        <v>626</v>
      </c>
      <c r="G565" s="1" t="s">
        <v>855</v>
      </c>
      <c r="H565" s="1" t="s">
        <v>855</v>
      </c>
      <c r="I565" s="1" t="str">
        <f>IF($C565 = "Aerts Evelien", "Economie",
IF($C565 = "Agyei Nena", "Vrije Tijd",
IF($C565 = "Antwerpen Fietsprovincie", "Mobilteit",
IF($C565 = "APS Marijke", "Leefmileu",
IF($C565 = "ART Kathleen", "Economie",
IF($C565 = "Brinckman Lobke", "Leefmileu",
IF($C565 = "communicatie@denekker.be", "Vrije Tijd",
IF($C565 = "De Keyzer Anouche", "Vrije Tijd",
IF($C565 = "Deman Sabine", "Onderwijs en Educatie",
IF($C565 = "D'Haenens Eva", "Vrije Tijd",
IF($C565 = "Dienst Economie (DEIS)", "Economie",
IF($C565 = "Dienst Erfgoed", "Ruimte",
IF($C565 = "Druart Valerie", "Provinciebestuur",
IF($C565 = "Gijsbrechts Thalia", "Leefmileu",
IF($C565 = "Grasso Diana", "Leefmileu",
IF($C565 = "Hofkens Dorien", "Vrije Tijd",
IF($C565 = "Info (Europa Direct)", "Economie",
IF($C565 = "Info (VZW Kempens Landschap)", "Vrije Tijd",
IF($C565 = "Jassime Meeusen", "Extern",
IF($C565 = "Kabinet van de Gouverneur", "Provinciebestuur",
IF($C565 = "Kasteel d'Ursel", "Vrije Tijd",
IF($C565 = "Kopop", "Onderwijs en Educatie",
IF($C565 = "Mermans Mieke", "Vrije Tijd",
IF($C565 = "Pers Provincie Antwerpen", "Provinciebestuur",
IF($C565 = "Pluym Maarten", "Leefmileu",
IF($C565 = "Praet Petra", "Economie",
IF($C565 = "Ragas Sophie", "Ruimte",
IF($C565 = "Rosier Mariel", "Vrije Tijd",
IF($C565 = "Ruimte Provincie Antwerpen", "Ruimte",
IF($C565 = "Sapolaite Justina", "Vrije Tijd",
IF($C565 = "Sonja Geurts", "Extern - Vrije Tijd",
IF($C565 = "Stuer Soraya", "Economie",
IF($C565 = "Toerisme Scheldeland", "Vrije Tijd",
IF($C565 = "Van Daele Gert", "Onderwijs en Educatie",
IF($C565 = "Van Houselt Marleen", "Onderwijs en Educatie",
IF($C565 = "Van Malderen Nele", "Onderwijs en Educatie",
IF($C565 = "Vandendriessche Kathleen", "Vrije Tijd",
IF($C565 = "Vercammen Katrijn", "Ruimte",
IF($C565 = "Wouters Nancy", "Vrije Tijd",
IF($C565 = "Wouters Sarah (PGRM)", "Vrije Tijd",
IF($C565 = "Gatto Duan", "Vrije Tijd",
IF($C565 = "Verhelst Hilde", "Provinciebestuur",
IF($C565 = "de Warande", "Vrije Tijd",
IF($C565 = "Galle Inge", "Onderwijs en Educatie",
IF($C565 = "Verhaert Katleen", "Ruimte",
IF($C565 = "Interreg", "Economie",
IF($C565 = "Maris Sophie", "Leefmileu",
IF($C565 = "Van Grieken Heleen", "Economie",
IF($C565 = "Koninklijk conservatorium Antwerpen", "Vrije Tijd",
IF($C565 = "Art Katleen", "Economie",
IF($C565 = "OS_Redactie_Persbericht", "Provinciebestuur", "?")))))))))))))))))))))))))))))))))))))))))))))))))))</f>
        <v>Vrije Tijd</v>
      </c>
      <c r="J565" s="1" t="str">
        <f>IF($C565 = "Aerts Evelien", "?",
IF($C565 = "Agyei Nena", "zilvermeer",
IF($C565 = "Antwerpen Fietsprovincie", "?",
IF($C565 = "APS Marijke", "?",
IF($C565 = "ART Kathleen", "POM Antwerpen",
IF($C565 = "Brinckman Lobke", "MOS",
IF($C565 = "communicatie@denekker.be", "De Nekker",
IF($C565 = "De Keyzer Anouche", "PGRA",
IF($C565 = "Deman Sabine", "Campus Vesta",
IF($C565 = "D'Haenens Eva", "Arboretum",
IF($C565 = "Dienst Economie (DEIS)", "Economie, innovatie en Samenleving",
IF($C565 = "Dienst Erfgoed", "Erfgoed",
IF($C565 = "Druart Valerie", "?",
IF($C565 = "Gijsbrechts Thalia", "Waterbeleid",
IF($C565 = "Grasso Diana", "Kamp C",
IF($C565 = "Hofkens Dorien", "Zilvermeer",
IF($C565 = "Info (Europa Direct)", "europa",
IF($C565 = "Info (VZW Kempens Landschap)", "Kempens Landschap",
IF($C565 = "Jassime Meeusen", "Interreg",
IF($C565 = "Kabinet van de Gouverneur", "Gouverneur",
IF($C565 = "Kasteel d'Ursel", "Kasteel d'Ursel",
IF($C565 = "Kopop", "Veiligheidsinstituut",
IF($C565 = "Mermans Mieke", "De Warande",
IF($C565 = "Pers Provincie Antwerpen", "?",
IF($C565 = "Pluym Maarten", "Regionale Landschappen",
IF($C565 = "Praet Petra", "Havencentrum",
IF($C565 = "Ragas Sophie", "Erfgoed",
IF($C565 = "Rosier Mariel", "Toerisme Provincie Antwerpen",
IF($C565 = "Ruimte Provincie Antwerpen", "?",
IF($C565 = "Sapolaite Justina", "PGRM",
IF($C565 = "Sonja Geurts", "Kempens Landschap",
IF($C565 = "Stuer Soraya", "?",
IF($C565 = "Toerisme Scheldeland", "Toerisme provincie Antwerpen",
IF($C565 = "Van Daele Gert", "Veiligheidsinstituut",
IF($C565 = "Van Houselt Marleen", "Suske en Wiske",
IF($C565 = "Van Malderen Nele", "?",
IF($C565 = "Vandendriessche Kathleen", "De Schorre",
IF($C565 = "Vercammen Katrijn", "?",
IF($C565 = "Wouters Nancy", "PGRK",
IF($C565 = "Wouters Sarah (PGRM)", "PGRM",
IF($C565 = "Gatto Duan", "PGRA - M - K",
IF($C565 = "Verhelst Hilde", "?",
IF($C565 = "de Warande", "De Warande",
IF($C565 = "Galle Inge", "PITO",
IF($C565 = "Maris Sophie", "Regionale Landschappen",
IF($C565 = "OS_Redactie_Persbericht", "?", "?"))))))))))))))))))))))))))))))))))))))))))))))</f>
        <v>Kempens Landschap</v>
      </c>
      <c r="K565" s="1" t="s">
        <v>653</v>
      </c>
      <c r="L565" s="95">
        <v>43787</v>
      </c>
      <c r="M565" s="65" t="str">
        <f t="shared" si="33"/>
        <v>nov</v>
      </c>
    </row>
    <row r="566" spans="1:13" x14ac:dyDescent="0.25">
      <c r="A566" s="1" t="s">
        <v>828</v>
      </c>
      <c r="B566" s="1" t="str">
        <f>IF($C566 = "Aerts Evelien", "Provincie",
IF($C566 = "Agyei Nena", "Provincie",
IF($C566 = "Antwerpen Fietsprovincie", "Provincie",
IF($C566 = "APS Marijke", "Provincie",
IF($C566 = "ART Kathleen", "Provincie",
IF($C566 = "Brinckman Lobke", "Provincie",
IF($C566 = "communicatie@denekker.be", "Provincie",
IF($C566 = "De Keyzer Anouche", "Provincie",
IF($C566 = "Deman Sabine", "Provincie",
IF($C566 = "D'Haenens Eva", "Provincie",
IF($C566 = "Dienst Economie (DEIS)", "Provincie",
IF($C566 = "Dienst Erfgoed", "Provincie",
IF($C566 = "Druart Valerie", "Persdienst",
IF($C566 = "Gijsbrechts Thalia", "Provincie",
IF($C566 = "Grasso Diana", "Provincie",
IF($C566 = "Hofkens Dorien", "Provincie",
IF($C566 = "Info (Europa Direct)", "Provincie",
IF($C566 = "Info (VZW Kempens Landschap)", "Provincie",
IF($C566 = "Jassime Meeusen", "Provincie",
IF($C566 = "Kabinet van de Gouverneur", "Gouverneur",
IF($C566 = "Kasteel d'Ursel", "Provincie",
IF($C566 = "Kopop", "Provincie",
IF($C566 = "Mermans Mieke", "Provincie",
IF($C566 = "Pers Provincie Antwerpen", "Persdienst",
IF($C566 = "Pluym Maarten", "Provincie",
IF($C566 = "Praet Petra", "Provincie",
IF($C566 = "Ragas Sophie", "Provincie",
IF($C566 = "Rosier Mariel", "Provincie",
IF($C566 = "Ruimte Provincie Antwerpen", "Provincie",
IF($C566 = "Sapolaite Justina", "Provincie",
IF($C566 = "Sonja Geurts", "Extern",
IF($C566 = "Stuer Soraya", "Provincie",
IF($C566 = "Toerisme Scheldeland", "Provincie",
IF($C566 = "Van Daele Gert", "Provincie",
IF($C566 = "Van Houselt Marleen", "Provincie",
IF($C566 = "Van Malderen Nele", "Provincie",
IF($C566 = "Vandendriessche Kathleen", "Provincie",
IF($C566 = "Vercammen Katrijn", "Provincie",
IF($C566 = "Wouters Nancy", "Provincie",
IF($C566 = "Wouters Sarah (PGRM)", "Provincie",
IF($C566 = "Gatto Duan", "Provincie",
IF($C566 = "Verhelst Hilde", "Persdienst",
IF($C566 = "de Warande", "Provincie",
IF($C566 = "Galle Inge", "Provincie",
IF($C566 = "Verhaert Katleen", "Provincie",
IF($C566 = "Interreg", "Extern",
IF($C566 = "Maris Sophie", "Provincie",
IF($C566 = "Persprovincie", "Provincie",
IF($C566 = "Van Grieken Heleen", "Provincie",
IF($C566 = "Persdienst Oost-Vlaanderen", "Extern",
IF($C566 = "Geerinckx Johny", "Provincie",
IF($C566 = "Van Impe Faye", "Provincie",
IF($C566 = "Koninklijk conservatorium Antwerpen", "Extern",
IF($C566 = "Vvp", "Extern",
IF($C566 = "Art Katleen", "Provincie",
IF($C566 = "Claes Sara", "Gouverneur",
IF($C566 = "OS_Redactie_Persbericht","Extern", "?")))))))))))))))))))))))))))))))))))))))))))))))))))))))))</f>
        <v>Persdienst</v>
      </c>
      <c r="C566" s="1" t="s">
        <v>84</v>
      </c>
      <c r="D566" s="1" t="s">
        <v>746</v>
      </c>
      <c r="E566" s="1" t="s">
        <v>855</v>
      </c>
      <c r="F566" s="1" t="s">
        <v>626</v>
      </c>
      <c r="G566" s="1" t="s">
        <v>855</v>
      </c>
      <c r="H566" s="1" t="s">
        <v>855</v>
      </c>
      <c r="I566" s="1" t="s">
        <v>591</v>
      </c>
      <c r="J566" s="1" t="s">
        <v>865</v>
      </c>
      <c r="K566" s="1" t="s">
        <v>653</v>
      </c>
      <c r="L566" s="95">
        <v>43789</v>
      </c>
      <c r="M566" s="65" t="str">
        <f t="shared" si="33"/>
        <v>nov</v>
      </c>
    </row>
    <row r="567" spans="1:13" x14ac:dyDescent="0.25">
      <c r="A567" s="1" t="s">
        <v>828</v>
      </c>
      <c r="B567" s="1" t="str">
        <f>IF($C567 = "Aerts Evelien", "Provincie",
IF($C567 = "Agyei Nena", "Provincie",
IF($C567 = "Antwerpen Fietsprovincie", "Provincie",
IF($C567 = "APS Marijke", "Provincie",
IF($C567 = "ART Kathleen", "Provincie",
IF($C567 = "Brinckman Lobke", "Provincie",
IF($C567 = "communicatie@denekker.be", "Provincie",
IF($C567 = "De Keyzer Anouche", "Provincie",
IF($C567 = "Deman Sabine", "Provincie",
IF($C567 = "D'Haenens Eva", "Provincie",
IF($C567 = "Dienst Economie (DEIS)", "Provincie",
IF($C567 = "Dienst Erfgoed", "Provincie",
IF($C567 = "Druart Valerie", "Persdienst",
IF($C567 = "Gijsbrechts Thalia", "Provincie",
IF($C567 = "Grasso Diana", "Provincie",
IF($C567 = "Hofkens Dorien", "Provincie",
IF($C567 = "Info (Europa Direct)", "Provincie",
IF($C567 = "Info (VZW Kempens Landschap)", "Provincie",
IF($C567 = "Jassime Meeusen", "Provincie",
IF($C567 = "Kabinet van de Gouverneur", "Gouverneur",
IF($C567 = "Kasteel d'Ursel", "Provincie",
IF($C567 = "Kopop", "Provincie",
IF($C567 = "Mermans Mieke", "Provincie",
IF($C567 = "Pers Provincie Antwerpen", "Persdienst",
IF($C567 = "Pluym Maarten", "Provincie",
IF($C567 = "Praet Petra", "Provincie",
IF($C567 = "Ragas Sophie", "Provincie",
IF($C567 = "Rosier Mariel", "Provincie",
IF($C567 = "Ruimte Provincie Antwerpen", "Provincie",
IF($C567 = "Sapolaite Justina", "Provincie",
IF($C567 = "Sonja Geurts", "Extern",
IF($C567 = "Stuer Soraya", "Provincie",
IF($C567 = "Toerisme Scheldeland", "Provincie",
IF($C567 = "Van Daele Gert", "Provincie",
IF($C567 = "Van Houselt Marleen", "Provincie",
IF($C567 = "Van Malderen Nele", "Provincie",
IF($C567 = "Vandendriessche Kathleen", "Provincie",
IF($C567 = "Vercammen Katrijn", "Provincie",
IF($C567 = "Wouters Nancy", "Provincie",
IF($C567 = "Wouters Sarah (PGRM)", "Provincie",
IF($C567 = "Gatto Duan", "Provincie",
IF($C567 = "Verhelst Hilde", "Persdienst",
IF($C567 = "de Warande", "Provincie",
IF($C567 = "Galle Inge", "Provincie",
IF($C567 = "Verhaert Katleen", "Provincie",
IF($C567 = "Interreg", "Extern",
IF($C567 = "Maris Sophie", "Provincie",
IF($C567 = "Persprovincie", "Provincie",
IF($C567 = "Van Grieken Heleen", "Provincie",
IF($C567 = "Persdienst Oost-Vlaanderen", "Extern",
IF($C567 = "Geerinckx Johny", "Provincie",
IF($C567 = "Van Impe Faye", "Provincie",
IF($C567 = "Koninklijk conservatorium Antwerpen", "Extern",
IF($C567 = "Vvp", "Extern",
IF($C567 = "Art Katleen", "Provincie",
IF($C567 = "Claes Sara", "Gouverneur",
IF($C567 = "OS_Redactie_Persbericht","Extern", "?")))))))))))))))))))))))))))))))))))))))))))))))))))))))))</f>
        <v>Persdienst</v>
      </c>
      <c r="C567" s="1" t="s">
        <v>22</v>
      </c>
      <c r="D567" s="4" t="s">
        <v>744</v>
      </c>
      <c r="E567" s="1" t="s">
        <v>855</v>
      </c>
      <c r="F567" s="1" t="s">
        <v>626</v>
      </c>
      <c r="G567" s="1" t="s">
        <v>626</v>
      </c>
      <c r="H567" s="1" t="s">
        <v>855</v>
      </c>
      <c r="I567" s="1" t="s">
        <v>593</v>
      </c>
      <c r="J567" s="1" t="s">
        <v>645</v>
      </c>
      <c r="K567" s="1" t="s">
        <v>653</v>
      </c>
      <c r="L567" s="95">
        <v>43789</v>
      </c>
      <c r="M567" s="65" t="str">
        <f t="shared" si="33"/>
        <v>nov</v>
      </c>
    </row>
    <row r="568" spans="1:13" x14ac:dyDescent="0.25">
      <c r="A568" s="1" t="s">
        <v>828</v>
      </c>
      <c r="B568" s="1" t="str">
        <f>IF($C568 = "Aerts Evelien", "Provincie",
IF($C568 = "Agyei Nena", "Provincie",
IF($C568 = "Antwerpen Fietsprovincie", "Provincie",
IF($C568 = "APS Marijke", "Provincie",
IF($C568 = "ART Kathleen", "Provincie",
IF($C568 = "Brinckman Lobke", "Provincie",
IF($C568 = "communicatie@denekker.be", "Provincie",
IF($C568 = "De Keyzer Anouche", "Provincie",
IF($C568 = "Deman Sabine", "Provincie",
IF($C568 = "D'Haenens Eva", "Provincie",
IF($C568 = "Dienst Economie (DEIS)", "Provincie",
IF($C568 = "Dienst Erfgoed", "Provincie",
IF($C568 = "Druart Valerie", "Persdienst",
IF($C568 = "Gijsbrechts Thalia", "Provincie",
IF($C568 = "Grasso Diana", "Provincie",
IF($C568 = "Hofkens Dorien", "Provincie",
IF($C568 = "Info (Europa Direct)", "Provincie",
IF($C568 = "Info (VZW Kempens Landschap)", "Provincie",
IF($C568 = "Jassime Meeusen", "Provincie",
IF($C568 = "Kabinet van de Gouverneur", "Gouverneur",
IF($C568 = "Kasteel d'Ursel", "Provincie",
IF($C568 = "Kopop", "Provincie",
IF($C568 = "Mermans Mieke", "Provincie",
IF($C568 = "Pers Provincie Antwerpen", "Persdienst",
IF($C568 = "Pluym Maarten", "Provincie",
IF($C568 = "Praet Petra", "Provincie",
IF($C568 = "Ragas Sophie", "Provincie",
IF($C568 = "Rosier Mariel", "Provincie",
IF($C568 = "Ruimte Provincie Antwerpen", "Provincie",
IF($C568 = "Sapolaite Justina", "Provincie",
IF($C568 = "Sonja Geurts", "Extern",
IF($C568 = "Stuer Soraya", "Provincie",
IF($C568 = "Toerisme Scheldeland", "Provincie",
IF($C568 = "Van Daele Gert", "Provincie",
IF($C568 = "Van Houselt Marleen", "Provincie",
IF($C568 = "Van Malderen Nele", "Provincie",
IF($C568 = "Vandendriessche Kathleen", "Provincie",
IF($C568 = "Vercammen Katrijn", "Provincie",
IF($C568 = "Wouters Nancy", "Provincie",
IF($C568 = "Wouters Sarah (PGRM)", "Provincie",
IF($C568 = "Gatto Duan", "Provincie",
IF($C568 = "Verhelst Hilde", "Persdienst",
IF($C568 = "de Warande", "Provincie",
IF($C568 = "Galle Inge", "Provincie",
IF($C568 = "Verhaert Katleen", "Provincie",
IF($C568 = "Interreg", "Extern",
IF($C568 = "Maris Sophie", "Provincie",
IF($C568 = "Persprovincie", "Provincie",
IF($C568 = "Van Grieken Heleen", "Provincie",
IF($C568 = "Persdienst Oost-Vlaanderen", "Extern",
IF($C568 = "Geerinckx Johny", "Provincie",
IF($C568 = "Van Impe Faye", "Provincie",
IF($C568 = "Koninklijk conservatorium Antwerpen", "Extern",
IF($C568 = "Vvp", "Extern",
IF($C568 = "Art Katleen", "Provincie",
IF($C568 = "Claes Sara", "Gouverneur",
IF($C568 = "OS_Redactie_Persbericht","Extern", "?")))))))))))))))))))))))))))))))))))))))))))))))))))))))))</f>
        <v>Provincie</v>
      </c>
      <c r="C568" s="1" t="s">
        <v>233</v>
      </c>
      <c r="D568" s="1" t="s">
        <v>747</v>
      </c>
      <c r="E568" s="1" t="s">
        <v>855</v>
      </c>
      <c r="F568" s="1" t="s">
        <v>626</v>
      </c>
      <c r="G568" s="1" t="s">
        <v>855</v>
      </c>
      <c r="H568" s="1" t="s">
        <v>855</v>
      </c>
      <c r="I568" s="1" t="str">
        <f>IF($C568 = "Aerts Evelien", "Economie",
IF($C568 = "Agyei Nena", "Vrije Tijd",
IF($C568 = "Antwerpen Fietsprovincie", "Mobilteit",
IF($C568 = "APS Marijke", "Leefmileu",
IF($C568 = "ART Kathleen", "Economie",
IF($C568 = "Brinckman Lobke", "Leefmileu",
IF($C568 = "communicatie@denekker.be", "Vrije Tijd",
IF($C568 = "De Keyzer Anouche", "Vrije Tijd",
IF($C568 = "Deman Sabine", "Onderwijs en Educatie",
IF($C568 = "D'Haenens Eva", "Vrije Tijd",
IF($C568 = "Dienst Economie (DEIS)", "Economie",
IF($C568 = "Dienst Erfgoed", "Ruimte",
IF($C568 = "Druart Valerie", "Provinciebestuur",
IF($C568 = "Gijsbrechts Thalia", "Leefmileu",
IF($C568 = "Grasso Diana", "Leefmileu",
IF($C568 = "Hofkens Dorien", "Vrije Tijd",
IF($C568 = "Info (Europa Direct)", "Economie",
IF($C568 = "Info (VZW Kempens Landschap)", "Vrije Tijd",
IF($C568 = "Jassime Meeusen", "Extern",
IF($C568 = "Kabinet van de Gouverneur", "Provinciebestuur",
IF($C568 = "Kasteel d'Ursel", "Vrije Tijd",
IF($C568 = "Kopop", "Onderwijs en Educatie",
IF($C568 = "Mermans Mieke", "Vrije Tijd",
IF($C568 = "Pers Provincie Antwerpen", "Provinciebestuur",
IF($C568 = "Pluym Maarten", "Leefmileu",
IF($C568 = "Praet Petra", "Economie",
IF($C568 = "Ragas Sophie", "Ruimte",
IF($C568 = "Rosier Mariel", "Vrije Tijd",
IF($C568 = "Ruimte Provincie Antwerpen", "Ruimte",
IF($C568 = "Sapolaite Justina", "Vrije Tijd",
IF($C568 = "Sonja Geurts", "Extern - Vrije Tijd",
IF($C568 = "Stuer Soraya", "Economie",
IF($C568 = "Toerisme Scheldeland", "Vrije Tijd",
IF($C568 = "Van Daele Gert", "Onderwijs en Educatie",
IF($C568 = "Van Houselt Marleen", "Onderwijs en Educatie",
IF($C568 = "Van Malderen Nele", "Onderwijs en Educatie",
IF($C568 = "Vandendriessche Kathleen", "Vrije Tijd",
IF($C568 = "Vercammen Katrijn", "Ruimte",
IF($C568 = "Wouters Nancy", "Vrije Tijd",
IF($C568 = "Wouters Sarah (PGRM)", "Vrije Tijd",
IF($C568 = "Gatto Duan", "Vrije Tijd",
IF($C568 = "Verhelst Hilde", "Provinciebestuur",
IF($C568 = "de Warande", "Vrije Tijd",
IF($C568 = "Galle Inge", "Onderwijs en Educatie",
IF($C568 = "Verhaert Katleen", "Ruimte",
IF($C568 = "Interreg", "Economie",
IF($C568 = "Maris Sophie", "Leefmileu",
IF($C568 = "Van Grieken Heleen", "Economie",
IF($C568 = "Koninklijk conservatorium Antwerpen", "Vrije Tijd",
IF($C568 = "Art Katleen", "Economie",
IF($C568 = "OS_Redactie_Persbericht", "Provinciebestuur", "?")))))))))))))))))))))))))))))))))))))))))))))))))))</f>
        <v>Vrije Tijd</v>
      </c>
      <c r="J568" s="1" t="str">
        <f>IF($C568 = "Aerts Evelien", "?",
IF($C568 = "Agyei Nena", "zilvermeer",
IF($C568 = "Antwerpen Fietsprovincie", "?",
IF($C568 = "APS Marijke", "?",
IF($C568 = "ART Kathleen", "POM Antwerpen",
IF($C568 = "Brinckman Lobke", "MOS",
IF($C568 = "communicatie@denekker.be", "De Nekker",
IF($C568 = "De Keyzer Anouche", "PGRA",
IF($C568 = "Deman Sabine", "Campus Vesta",
IF($C568 = "D'Haenens Eva", "Arboretum",
IF($C568 = "Dienst Economie (DEIS)", "Economie, innovatie en Samenleving",
IF($C568 = "Dienst Erfgoed", "Erfgoed",
IF($C568 = "Druart Valerie", "?",
IF($C568 = "Gijsbrechts Thalia", "Waterbeleid",
IF($C568 = "Grasso Diana", "Kamp C",
IF($C568 = "Hofkens Dorien", "Zilvermeer",
IF($C568 = "Info (Europa Direct)", "europa",
IF($C568 = "Info (VZW Kempens Landschap)", "Kempens Landschap",
IF($C568 = "Jassime Meeusen", "Interreg",
IF($C568 = "Kabinet van de Gouverneur", "Gouverneur",
IF($C568 = "Kasteel d'Ursel", "Kasteel d'Ursel",
IF($C568 = "Kopop", "Veiligheidsinstituut",
IF($C568 = "Mermans Mieke", "De Warande",
IF($C568 = "Pers Provincie Antwerpen", "?",
IF($C568 = "Pluym Maarten", "Regionale Landschappen",
IF($C568 = "Praet Petra", "Havencentrum",
IF($C568 = "Ragas Sophie", "Erfgoed",
IF($C568 = "Rosier Mariel", "Toerisme Provincie Antwerpen",
IF($C568 = "Ruimte Provincie Antwerpen", "?",
IF($C568 = "Sapolaite Justina", "PGRM",
IF($C568 = "Sonja Geurts", "Kempens Landschap",
IF($C568 = "Stuer Soraya", "?",
IF($C568 = "Toerisme Scheldeland", "Toerisme provincie Antwerpen",
IF($C568 = "Van Daele Gert", "Veiligheidsinstituut",
IF($C568 = "Van Houselt Marleen", "Suske en Wiske",
IF($C568 = "Van Malderen Nele", "?",
IF($C568 = "Vandendriessche Kathleen", "De Schorre",
IF($C568 = "Vercammen Katrijn", "?",
IF($C568 = "Wouters Nancy", "PGRK",
IF($C568 = "Wouters Sarah (PGRM)", "PGRM",
IF($C568 = "Gatto Duan", "PGRA - M - K",
IF($C568 = "Verhelst Hilde", "?",
IF($C568 = "de Warande", "De Warande",
IF($C568 = "Galle Inge", "PITO",
IF($C568 = "Maris Sophie", "Regionale Landschappen",
IF($C568 = "OS_Redactie_Persbericht", "?", "?"))))))))))))))))))))))))))))))))))))))))))))))</f>
        <v>De Schorre</v>
      </c>
      <c r="K568" s="1" t="s">
        <v>652</v>
      </c>
      <c r="L568" s="95">
        <v>43789</v>
      </c>
      <c r="M568" s="65" t="str">
        <f t="shared" si="33"/>
        <v>nov</v>
      </c>
    </row>
    <row r="569" spans="1:13" x14ac:dyDescent="0.25">
      <c r="A569" s="1" t="s">
        <v>828</v>
      </c>
      <c r="B569" s="1" t="s">
        <v>851</v>
      </c>
      <c r="C569" s="1" t="s">
        <v>686</v>
      </c>
      <c r="D569" s="1" t="s">
        <v>745</v>
      </c>
      <c r="E569" s="1" t="s">
        <v>855</v>
      </c>
      <c r="F569" s="1" t="s">
        <v>626</v>
      </c>
      <c r="G569" s="1" t="s">
        <v>855</v>
      </c>
      <c r="H569" s="1" t="s">
        <v>855</v>
      </c>
      <c r="I569" s="1" t="s">
        <v>597</v>
      </c>
      <c r="J569" s="1" t="s">
        <v>35</v>
      </c>
      <c r="K569" s="1" t="s">
        <v>653</v>
      </c>
      <c r="L569" s="95">
        <v>43789</v>
      </c>
      <c r="M569" s="65" t="str">
        <f t="shared" si="33"/>
        <v>nov</v>
      </c>
    </row>
    <row r="570" spans="1:13" x14ac:dyDescent="0.25">
      <c r="A570" s="1" t="s">
        <v>828</v>
      </c>
      <c r="B570" s="1" t="str">
        <f t="shared" ref="B570:B601" si="35">IF($C570 = "Aerts Evelien", "Provincie",
IF($C570 = "Agyei Nena", "Provincie",
IF($C570 = "Antwerpen Fietsprovincie", "Provincie",
IF($C570 = "APS Marijke", "Provincie",
IF($C570 = "ART Kathleen", "Provincie",
IF($C570 = "Brinckman Lobke", "Provincie",
IF($C570 = "communicatie@denekker.be", "Provincie",
IF($C570 = "De Keyzer Anouche", "Provincie",
IF($C570 = "Deman Sabine", "Provincie",
IF($C570 = "D'Haenens Eva", "Provincie",
IF($C570 = "Dienst Economie (DEIS)", "Provincie",
IF($C570 = "Dienst Erfgoed", "Provincie",
IF($C570 = "Druart Valerie", "Persdienst",
IF($C570 = "Gijsbrechts Thalia", "Provincie",
IF($C570 = "Grasso Diana", "Provincie",
IF($C570 = "Hofkens Dorien", "Provincie",
IF($C570 = "Info (Europa Direct)", "Provincie",
IF($C570 = "Info (VZW Kempens Landschap)", "Provincie",
IF($C570 = "Jassime Meeusen", "Provincie",
IF($C570 = "Kabinet van de Gouverneur", "Gouverneur",
IF($C570 = "Kasteel d'Ursel", "Provincie",
IF($C570 = "Kopop", "Provincie",
IF($C570 = "Mermans Mieke", "Provincie",
IF($C570 = "Pers Provincie Antwerpen", "Persdienst",
IF($C570 = "Pluym Maarten", "Provincie",
IF($C570 = "Praet Petra", "Provincie",
IF($C570 = "Ragas Sophie", "Provincie",
IF($C570 = "Rosier Mariel", "Provincie",
IF($C570 = "Ruimte Provincie Antwerpen", "Provincie",
IF($C570 = "Sapolaite Justina", "Provincie",
IF($C570 = "Sonja Geurts", "Extern",
IF($C570 = "Stuer Soraya", "Provincie",
IF($C570 = "Toerisme Scheldeland", "Provincie",
IF($C570 = "Van Daele Gert", "Provincie",
IF($C570 = "Van Houselt Marleen", "Provincie",
IF($C570 = "Van Malderen Nele", "Provincie",
IF($C570 = "Vandendriessche Kathleen", "Provincie",
IF($C570 = "Vercammen Katrijn", "Provincie",
IF($C570 = "Wouters Nancy", "Provincie",
IF($C570 = "Wouters Sarah (PGRM)", "Provincie",
IF($C570 = "Gatto Duan", "Provincie",
IF($C570 = "Verhelst Hilde", "Persdienst",
IF($C570 = "de Warande", "Provincie",
IF($C570 = "Galle Inge", "Provincie",
IF($C570 = "Verhaert Katleen", "Provincie",
IF($C570 = "Interreg", "Extern",
IF($C570 = "Maris Sophie", "Provincie",
IF($C570 = "Persprovincie", "Provincie",
IF($C570 = "Van Grieken Heleen", "Provincie",
IF($C570 = "Persdienst Oost-Vlaanderen", "Extern",
IF($C570 = "Geerinckx Johny", "Provincie",
IF($C570 = "Van Impe Faye", "Provincie",
IF($C570 = "Koninklijk conservatorium Antwerpen", "Extern",
IF($C570 = "Vvp", "Extern",
IF($C570 = "Art Katleen", "Provincie",
IF($C570 = "Claes Sara", "Gouverneur",
IF($C570 = "OS_Redactie_Persbericht","Extern", "?")))))))))))))))))))))))))))))))))))))))))))))))))))))))))</f>
        <v>Persdienst</v>
      </c>
      <c r="C570" s="1" t="s">
        <v>22</v>
      </c>
      <c r="D570" s="15" t="s">
        <v>741</v>
      </c>
      <c r="E570" s="1" t="s">
        <v>626</v>
      </c>
      <c r="F570" s="1" t="s">
        <v>855</v>
      </c>
      <c r="G570" s="1" t="s">
        <v>855</v>
      </c>
      <c r="H570" s="1" t="s">
        <v>855</v>
      </c>
      <c r="I570" s="1" t="s">
        <v>591</v>
      </c>
      <c r="J570" s="1" t="s">
        <v>863</v>
      </c>
      <c r="K570" s="1" t="s">
        <v>11</v>
      </c>
      <c r="L570" s="95">
        <v>43790</v>
      </c>
      <c r="M570" s="65" t="str">
        <f t="shared" si="33"/>
        <v>nov</v>
      </c>
    </row>
    <row r="571" spans="1:13" x14ac:dyDescent="0.25">
      <c r="A571" s="1" t="s">
        <v>828</v>
      </c>
      <c r="B571" s="1" t="str">
        <f t="shared" si="35"/>
        <v>Provincie</v>
      </c>
      <c r="C571" s="1" t="s">
        <v>29</v>
      </c>
      <c r="D571" s="1" t="s">
        <v>742</v>
      </c>
      <c r="E571" s="1" t="s">
        <v>855</v>
      </c>
      <c r="F571" s="1" t="s">
        <v>626</v>
      </c>
      <c r="G571" s="1" t="s">
        <v>855</v>
      </c>
      <c r="H571" s="1" t="s">
        <v>855</v>
      </c>
      <c r="I571" s="1" t="str">
        <f>IF($C571 = "Aerts Evelien", "Economie",
IF($C571 = "Agyei Nena", "Vrije Tijd",
IF($C571 = "Antwerpen Fietsprovincie", "Mobilteit",
IF($C571 = "APS Marijke", "Leefmileu",
IF($C571 = "ART Kathleen", "Economie",
IF($C571 = "Brinckman Lobke", "Leefmileu",
IF($C571 = "communicatie@denekker.be", "Vrije Tijd",
IF($C571 = "De Keyzer Anouche", "Vrije Tijd",
IF($C571 = "Deman Sabine", "Onderwijs en Educatie",
IF($C571 = "D'Haenens Eva", "Vrije Tijd",
IF($C571 = "Dienst Economie (DEIS)", "Economie",
IF($C571 = "Dienst Erfgoed", "Ruimte",
IF($C571 = "Druart Valerie", "Provinciebestuur",
IF($C571 = "Gijsbrechts Thalia", "Leefmileu",
IF($C571 = "Grasso Diana", "Leefmileu",
IF($C571 = "Hofkens Dorien", "Vrije Tijd",
IF($C571 = "Info (Europa Direct)", "Economie",
IF($C571 = "Info (VZW Kempens Landschap)", "Vrije Tijd",
IF($C571 = "Jassime Meeusen", "Extern",
IF($C571 = "Kabinet van de Gouverneur", "Provinciebestuur",
IF($C571 = "Kasteel d'Ursel", "Vrije Tijd",
IF($C571 = "Kopop", "Onderwijs en Educatie",
IF($C571 = "Mermans Mieke", "Vrije Tijd",
IF($C571 = "Pers Provincie Antwerpen", "Provinciebestuur",
IF($C571 = "Pluym Maarten", "Leefmileu",
IF($C571 = "Praet Petra", "Economie",
IF($C571 = "Ragas Sophie", "Ruimte",
IF($C571 = "Rosier Mariel", "Vrije Tijd",
IF($C571 = "Ruimte Provincie Antwerpen", "Ruimte",
IF($C571 = "Sapolaite Justina", "Vrije Tijd",
IF($C571 = "Sonja Geurts", "Extern - Vrije Tijd",
IF($C571 = "Stuer Soraya", "Economie",
IF($C571 = "Toerisme Scheldeland", "Vrije Tijd",
IF($C571 = "Van Daele Gert", "Onderwijs en Educatie",
IF($C571 = "Van Houselt Marleen", "Onderwijs en Educatie",
IF($C571 = "Van Malderen Nele", "Onderwijs en Educatie",
IF($C571 = "Vandendriessche Kathleen", "Vrije Tijd",
IF($C571 = "Vercammen Katrijn", "Ruimte",
IF($C571 = "Wouters Nancy", "Vrije Tijd",
IF($C571 = "Wouters Sarah (PGRM)", "Vrije Tijd",
IF($C571 = "Gatto Duan", "Vrije Tijd",
IF($C571 = "Verhelst Hilde", "Provinciebestuur",
IF($C571 = "de Warande", "Vrije Tijd",
IF($C571 = "Galle Inge", "Onderwijs en Educatie",
IF($C571 = "Verhaert Katleen", "Ruimte",
IF($C571 = "Interreg", "Economie",
IF($C571 = "Maris Sophie", "Leefmileu",
IF($C571 = "Van Grieken Heleen", "Economie",
IF($C571 = "Koninklijk conservatorium Antwerpen", "Vrije Tijd",
IF($C571 = "Art Katleen", "Economie",
IF($C571 = "OS_Redactie_Persbericht", "Provinciebestuur", "?")))))))))))))))))))))))))))))))))))))))))))))))))))</f>
        <v>Vrije Tijd</v>
      </c>
      <c r="J571" s="1" t="str">
        <f>IF($C571 = "Aerts Evelien", "?",
IF($C571 = "Agyei Nena", "zilvermeer",
IF($C571 = "Antwerpen Fietsprovincie", "?",
IF($C571 = "APS Marijke", "?",
IF($C571 = "ART Kathleen", "POM Antwerpen",
IF($C571 = "Brinckman Lobke", "MOS",
IF($C571 = "communicatie@denekker.be", "De Nekker",
IF($C571 = "De Keyzer Anouche", "PGRA",
IF($C571 = "Deman Sabine", "Campus Vesta",
IF($C571 = "D'Haenens Eva", "Arboretum",
IF($C571 = "Dienst Economie (DEIS)", "Economie, innovatie en Samenleving",
IF($C571 = "Dienst Erfgoed", "Erfgoed",
IF($C571 = "Druart Valerie", "?",
IF($C571 = "Gijsbrechts Thalia", "Waterbeleid",
IF($C571 = "Grasso Diana", "Kamp C",
IF($C571 = "Hofkens Dorien", "Zilvermeer",
IF($C571 = "Info (Europa Direct)", "europa",
IF($C571 = "Info (VZW Kempens Landschap)", "Kempens Landschap",
IF($C571 = "Jassime Meeusen", "Interreg",
IF($C571 = "Kabinet van de Gouverneur", "Gouverneur",
IF($C571 = "Kasteel d'Ursel", "Kasteel d'Ursel",
IF($C571 = "Kopop", "Veiligheidsinstituut",
IF($C571 = "Mermans Mieke", "De Warande",
IF($C571 = "Pers Provincie Antwerpen", "?",
IF($C571 = "Pluym Maarten", "Regionale Landschappen",
IF($C571 = "Praet Petra", "Havencentrum",
IF($C571 = "Ragas Sophie", "Erfgoed",
IF($C571 = "Rosier Mariel", "Toerisme Provincie Antwerpen",
IF($C571 = "Ruimte Provincie Antwerpen", "?",
IF($C571 = "Sapolaite Justina", "PGRM",
IF($C571 = "Sonja Geurts", "Kempens Landschap",
IF($C571 = "Stuer Soraya", "?",
IF($C571 = "Toerisme Scheldeland", "Toerisme provincie Antwerpen",
IF($C571 = "Van Daele Gert", "Veiligheidsinstituut",
IF($C571 = "Van Houselt Marleen", "Suske en Wiske",
IF($C571 = "Van Malderen Nele", "?",
IF($C571 = "Vandendriessche Kathleen", "De Schorre",
IF($C571 = "Vercammen Katrijn", "?",
IF($C571 = "Wouters Nancy", "PGRK",
IF($C571 = "Wouters Sarah (PGRM)", "PGRM",
IF($C571 = "Gatto Duan", "PGRA - M - K",
IF($C571 = "Verhelst Hilde", "?",
IF($C571 = "de Warande", "De Warande",
IF($C571 = "Galle Inge", "PITO",
IF($C571 = "Maris Sophie", "Regionale Landschappen",
IF($C571 = "OS_Redactie_Persbericht", "?", "?"))))))))))))))))))))))))))))))))))))))))))))))</f>
        <v>Kempens Landschap</v>
      </c>
      <c r="K571" s="1" t="s">
        <v>11</v>
      </c>
      <c r="L571" s="95">
        <v>43790</v>
      </c>
      <c r="M571" s="65" t="str">
        <f t="shared" si="33"/>
        <v>nov</v>
      </c>
    </row>
    <row r="572" spans="1:13" x14ac:dyDescent="0.25">
      <c r="A572" s="1" t="s">
        <v>828</v>
      </c>
      <c r="B572" s="1" t="str">
        <f t="shared" si="35"/>
        <v>Provincie</v>
      </c>
      <c r="C572" s="1" t="s">
        <v>29</v>
      </c>
      <c r="D572" s="20" t="s">
        <v>743</v>
      </c>
      <c r="E572" s="1" t="s">
        <v>626</v>
      </c>
      <c r="F572" s="1" t="s">
        <v>626</v>
      </c>
      <c r="G572" s="1" t="s">
        <v>855</v>
      </c>
      <c r="H572" s="1" t="s">
        <v>855</v>
      </c>
      <c r="I572" s="1" t="str">
        <f>IF($C572 = "Aerts Evelien", "Economie",
IF($C572 = "Agyei Nena", "Vrije Tijd",
IF($C572 = "Antwerpen Fietsprovincie", "Mobilteit",
IF($C572 = "APS Marijke", "Leefmileu",
IF($C572 = "ART Kathleen", "Economie",
IF($C572 = "Brinckman Lobke", "Leefmileu",
IF($C572 = "communicatie@denekker.be", "Vrije Tijd",
IF($C572 = "De Keyzer Anouche", "Vrije Tijd",
IF($C572 = "Deman Sabine", "Onderwijs en Educatie",
IF($C572 = "D'Haenens Eva", "Vrije Tijd",
IF($C572 = "Dienst Economie (DEIS)", "Economie",
IF($C572 = "Dienst Erfgoed", "Ruimte",
IF($C572 = "Druart Valerie", "Provinciebestuur",
IF($C572 = "Gijsbrechts Thalia", "Leefmileu",
IF($C572 = "Grasso Diana", "Leefmileu",
IF($C572 = "Hofkens Dorien", "Vrije Tijd",
IF($C572 = "Info (Europa Direct)", "Economie",
IF($C572 = "Info (VZW Kempens Landschap)", "Vrije Tijd",
IF($C572 = "Jassime Meeusen", "Extern",
IF($C572 = "Kabinet van de Gouverneur", "Provinciebestuur",
IF($C572 = "Kasteel d'Ursel", "Vrije Tijd",
IF($C572 = "Kopop", "Onderwijs en Educatie",
IF($C572 = "Mermans Mieke", "Vrije Tijd",
IF($C572 = "Pers Provincie Antwerpen", "Provinciebestuur",
IF($C572 = "Pluym Maarten", "Leefmileu",
IF($C572 = "Praet Petra", "Economie",
IF($C572 = "Ragas Sophie", "Ruimte",
IF($C572 = "Rosier Mariel", "Vrije Tijd",
IF($C572 = "Ruimte Provincie Antwerpen", "Ruimte",
IF($C572 = "Sapolaite Justina", "Vrije Tijd",
IF($C572 = "Sonja Geurts", "Extern - Vrije Tijd",
IF($C572 = "Stuer Soraya", "Economie",
IF($C572 = "Toerisme Scheldeland", "Vrije Tijd",
IF($C572 = "Van Daele Gert", "Onderwijs en Educatie",
IF($C572 = "Van Houselt Marleen", "Onderwijs en Educatie",
IF($C572 = "Van Malderen Nele", "Onderwijs en Educatie",
IF($C572 = "Vandendriessche Kathleen", "Vrije Tijd",
IF($C572 = "Vercammen Katrijn", "Ruimte",
IF($C572 = "Wouters Nancy", "Vrije Tijd",
IF($C572 = "Wouters Sarah (PGRM)", "Vrije Tijd",
IF($C572 = "Gatto Duan", "Vrije Tijd",
IF($C572 = "Verhelst Hilde", "Provinciebestuur",
IF($C572 = "de Warande", "Vrije Tijd",
IF($C572 = "Galle Inge", "Onderwijs en Educatie",
IF($C572 = "Verhaert Katleen", "Ruimte",
IF($C572 = "Interreg", "Economie",
IF($C572 = "Maris Sophie", "Leefmileu",
IF($C572 = "Van Grieken Heleen", "Economie",
IF($C572 = "Koninklijk conservatorium Antwerpen", "Vrije Tijd",
IF($C572 = "Art Katleen", "Economie",
IF($C572 = "OS_Redactie_Persbericht", "Provinciebestuur", "?")))))))))))))))))))))))))))))))))))))))))))))))))))</f>
        <v>Vrije Tijd</v>
      </c>
      <c r="J572" s="1" t="str">
        <f>IF($C572 = "Aerts Evelien", "?",
IF($C572 = "Agyei Nena", "zilvermeer",
IF($C572 = "Antwerpen Fietsprovincie", "?",
IF($C572 = "APS Marijke", "?",
IF($C572 = "ART Kathleen", "POM Antwerpen",
IF($C572 = "Brinckman Lobke", "MOS",
IF($C572 = "communicatie@denekker.be", "De Nekker",
IF($C572 = "De Keyzer Anouche", "PGRA",
IF($C572 = "Deman Sabine", "Campus Vesta",
IF($C572 = "D'Haenens Eva", "Arboretum",
IF($C572 = "Dienst Economie (DEIS)", "Economie, innovatie en Samenleving",
IF($C572 = "Dienst Erfgoed", "Erfgoed",
IF($C572 = "Druart Valerie", "?",
IF($C572 = "Gijsbrechts Thalia", "Waterbeleid",
IF($C572 = "Grasso Diana", "Kamp C",
IF($C572 = "Hofkens Dorien", "Zilvermeer",
IF($C572 = "Info (Europa Direct)", "europa",
IF($C572 = "Info (VZW Kempens Landschap)", "Kempens Landschap",
IF($C572 = "Jassime Meeusen", "Interreg",
IF($C572 = "Kabinet van de Gouverneur", "Gouverneur",
IF($C572 = "Kasteel d'Ursel", "Kasteel d'Ursel",
IF($C572 = "Kopop", "Veiligheidsinstituut",
IF($C572 = "Mermans Mieke", "De Warande",
IF($C572 = "Pers Provincie Antwerpen", "?",
IF($C572 = "Pluym Maarten", "Regionale Landschappen",
IF($C572 = "Praet Petra", "Havencentrum",
IF($C572 = "Ragas Sophie", "Erfgoed",
IF($C572 = "Rosier Mariel", "Toerisme Provincie Antwerpen",
IF($C572 = "Ruimte Provincie Antwerpen", "?",
IF($C572 = "Sapolaite Justina", "PGRM",
IF($C572 = "Sonja Geurts", "Kempens Landschap",
IF($C572 = "Stuer Soraya", "?",
IF($C572 = "Toerisme Scheldeland", "Toerisme provincie Antwerpen",
IF($C572 = "Van Daele Gert", "Veiligheidsinstituut",
IF($C572 = "Van Houselt Marleen", "Suske en Wiske",
IF($C572 = "Van Malderen Nele", "?",
IF($C572 = "Vandendriessche Kathleen", "De Schorre",
IF($C572 = "Vercammen Katrijn", "?",
IF($C572 = "Wouters Nancy", "PGRK",
IF($C572 = "Wouters Sarah (PGRM)", "PGRM",
IF($C572 = "Gatto Duan", "PGRA - M - K",
IF($C572 = "Verhelst Hilde", "?",
IF($C572 = "de Warande", "De Warande",
IF($C572 = "Galle Inge", "PITO",
IF($C572 = "Maris Sophie", "Regionale Landschappen",
IF($C572 = "OS_Redactie_Persbericht", "?", "?"))))))))))))))))))))))))))))))))))))))))))))))</f>
        <v>Kempens Landschap</v>
      </c>
      <c r="K572" s="1" t="s">
        <v>11</v>
      </c>
      <c r="L572" s="95">
        <v>43790</v>
      </c>
      <c r="M572" s="65" t="str">
        <f t="shared" si="33"/>
        <v>nov</v>
      </c>
    </row>
    <row r="573" spans="1:13" x14ac:dyDescent="0.25">
      <c r="A573" s="1" t="s">
        <v>828</v>
      </c>
      <c r="B573" s="1" t="str">
        <f t="shared" si="35"/>
        <v>Provincie</v>
      </c>
      <c r="C573" s="1" t="s">
        <v>157</v>
      </c>
      <c r="D573" s="80" t="s">
        <v>739</v>
      </c>
      <c r="E573" s="1" t="s">
        <v>626</v>
      </c>
      <c r="F573" s="1" t="s">
        <v>855</v>
      </c>
      <c r="G573" s="1" t="s">
        <v>855</v>
      </c>
      <c r="H573" s="1" t="s">
        <v>855</v>
      </c>
      <c r="I573" s="1" t="str">
        <f>IF($C573 = "Aerts Evelien", "Economie",
IF($C573 = "Agyei Nena", "Vrije Tijd",
IF($C573 = "Antwerpen Fietsprovincie", "Mobilteit",
IF($C573 = "APS Marijke", "Leefmileu",
IF($C573 = "ART Kathleen", "Economie",
IF($C573 = "Brinckman Lobke", "Leefmileu",
IF($C573 = "communicatie@denekker.be", "Vrije Tijd",
IF($C573 = "De Keyzer Anouche", "Vrije Tijd",
IF($C573 = "Deman Sabine", "Onderwijs en Educatie",
IF($C573 = "D'Haenens Eva", "Vrije Tijd",
IF($C573 = "Dienst Economie (DEIS)", "Economie",
IF($C573 = "Dienst Erfgoed", "Ruimte",
IF($C573 = "Druart Valerie", "Provinciebestuur",
IF($C573 = "Gijsbrechts Thalia", "Leefmileu",
IF($C573 = "Grasso Diana", "Leefmileu",
IF($C573 = "Hofkens Dorien", "Vrije Tijd",
IF($C573 = "Info (Europa Direct)", "Economie",
IF($C573 = "Info (VZW Kempens Landschap)", "Vrije Tijd",
IF($C573 = "Jassime Meeusen", "Extern",
IF($C573 = "Kabinet van de Gouverneur", "Provinciebestuur",
IF($C573 = "Kasteel d'Ursel", "Vrije Tijd",
IF($C573 = "Kopop", "Onderwijs en Educatie",
IF($C573 = "Mermans Mieke", "Vrije Tijd",
IF($C573 = "Pers Provincie Antwerpen", "Provinciebestuur",
IF($C573 = "Pluym Maarten", "Leefmileu",
IF($C573 = "Praet Petra", "Economie",
IF($C573 = "Ragas Sophie", "Ruimte",
IF($C573 = "Rosier Mariel", "Vrije Tijd",
IF($C573 = "Ruimte Provincie Antwerpen", "Ruimte",
IF($C573 = "Sapolaite Justina", "Vrije Tijd",
IF($C573 = "Sonja Geurts", "Extern - Vrije Tijd",
IF($C573 = "Stuer Soraya", "Economie",
IF($C573 = "Toerisme Scheldeland", "Vrije Tijd",
IF($C573 = "Van Daele Gert", "Onderwijs en Educatie",
IF($C573 = "Van Houselt Marleen", "Onderwijs en Educatie",
IF($C573 = "Van Malderen Nele", "Onderwijs en Educatie",
IF($C573 = "Vandendriessche Kathleen", "Vrije Tijd",
IF($C573 = "Vercammen Katrijn", "Ruimte",
IF($C573 = "Wouters Nancy", "Vrije Tijd",
IF($C573 = "Wouters Sarah (PGRM)", "Vrije Tijd",
IF($C573 = "Gatto Duan", "Vrije Tijd",
IF($C573 = "Verhelst Hilde", "Provinciebestuur",
IF($C573 = "de Warande", "Vrije Tijd",
IF($C573 = "Galle Inge", "Onderwijs en Educatie",
IF($C573 = "Verhaert Katleen", "Ruimte",
IF($C573 = "Interreg", "Economie",
IF($C573 = "Maris Sophie", "Leefmileu",
IF($C573 = "Van Grieken Heleen", "Economie",
IF($C573 = "Koninklijk conservatorium Antwerpen", "Vrije Tijd",
IF($C573 = "Art Katleen", "Economie",
IF($C573 = "OS_Redactie_Persbericht", "Provinciebestuur", "?")))))))))))))))))))))))))))))))))))))))))))))))))))</f>
        <v>Economie</v>
      </c>
      <c r="J573" s="1" t="s">
        <v>648</v>
      </c>
      <c r="K573" s="1" t="s">
        <v>11</v>
      </c>
      <c r="L573" s="95">
        <v>43791</v>
      </c>
      <c r="M573" s="65" t="str">
        <f t="shared" si="33"/>
        <v>nov</v>
      </c>
    </row>
    <row r="574" spans="1:13" x14ac:dyDescent="0.25">
      <c r="A574" s="1" t="s">
        <v>828</v>
      </c>
      <c r="B574" s="1" t="str">
        <f t="shared" si="35"/>
        <v>Provincie</v>
      </c>
      <c r="C574" s="1" t="s">
        <v>310</v>
      </c>
      <c r="D574" s="1" t="s">
        <v>738</v>
      </c>
      <c r="E574" s="1" t="s">
        <v>855</v>
      </c>
      <c r="F574" s="1" t="s">
        <v>626</v>
      </c>
      <c r="G574" s="1" t="s">
        <v>626</v>
      </c>
      <c r="H574" s="1" t="s">
        <v>855</v>
      </c>
      <c r="I574" s="1" t="s">
        <v>591</v>
      </c>
      <c r="J574" s="1" t="str">
        <f>IF($C574 = "Aerts Evelien", "?",
IF($C574 = "Agyei Nena", "zilvermeer",
IF($C574 = "Antwerpen Fietsprovincie", "?",
IF($C574 = "APS Marijke", "?",
IF($C574 = "ART Kathleen", "POM Antwerpen",
IF($C574 = "Brinckman Lobke", "MOS",
IF($C574 = "communicatie@denekker.be", "De Nekker",
IF($C574 = "De Keyzer Anouche", "PGRA",
IF($C574 = "Deman Sabine", "Campus Vesta",
IF($C574 = "D'Haenens Eva", "Arboretum",
IF($C574 = "Dienst Economie (DEIS)", "Economie, innovatie en Samenleving",
IF($C574 = "Dienst Erfgoed", "Erfgoed",
IF($C574 = "Druart Valerie", "?",
IF($C574 = "Gijsbrechts Thalia", "Waterbeleid",
IF($C574 = "Grasso Diana", "Kamp C",
IF($C574 = "Hofkens Dorien", "Zilvermeer",
IF($C574 = "Info (Europa Direct)", "europa",
IF($C574 = "Info (VZW Kempens Landschap)", "Kempens Landschap",
IF($C574 = "Jassime Meeusen", "Interreg",
IF($C574 = "Kabinet van de Gouverneur", "Gouverneur",
IF($C574 = "Kasteel d'Ursel", "Kasteel d'Ursel",
IF($C574 = "Kopop", "Veiligheidsinstituut",
IF($C574 = "Mermans Mieke", "De Warande",
IF($C574 = "Pers Provincie Antwerpen", "?",
IF($C574 = "Pluym Maarten", "Regionale Landschappen",
IF($C574 = "Praet Petra", "Havencentrum",
IF($C574 = "Ragas Sophie", "Erfgoed",
IF($C574 = "Rosier Mariel", "Toerisme Provincie Antwerpen",
IF($C574 = "Ruimte Provincie Antwerpen", "?",
IF($C574 = "Sapolaite Justina", "PGRM",
IF($C574 = "Sonja Geurts", "Kempens Landschap",
IF($C574 = "Stuer Soraya", "?",
IF($C574 = "Toerisme Scheldeland", "Toerisme provincie Antwerpen",
IF($C574 = "Van Daele Gert", "Veiligheidsinstituut",
IF($C574 = "Van Houselt Marleen", "Suske en Wiske",
IF($C574 = "Van Malderen Nele", "?",
IF($C574 = "Vandendriessche Kathleen", "De Schorre",
IF($C574 = "Vercammen Katrijn", "?",
IF($C574 = "Wouters Nancy", "PGRK",
IF($C574 = "Wouters Sarah (PGRM)", "PGRM",
IF($C574 = "Gatto Duan", "PGRA - M - K",
IF($C574 = "Verhelst Hilde", "?",
IF($C574 = "de Warande", "De Warande",
IF($C574 = "Galle Inge", "PITO",
IF($C574 = "Maris Sophie", "Regionale Landschappen",
IF($C574 = "OS_Redactie_Persbericht", "?", "?"))))))))))))))))))))))))))))))))))))))))))))))</f>
        <v>MOS</v>
      </c>
      <c r="K574" s="1" t="s">
        <v>653</v>
      </c>
      <c r="L574" s="95">
        <v>43791</v>
      </c>
      <c r="M574" s="65" t="str">
        <f t="shared" ref="M574:M637" si="36">IF(MONTH($L574) = 1, "jan",
IF(MONTH($L574) = 2, "feb",
IF(MONTH($L574) = 3, "mrt",
IF(MONTH($L574) = 4, "apr",
IF(MONTH($L574) = 5, "mei",
IF(MONTH($L574) = 6, "jun",
IF(MONTH($L574) = 7, "jul",
IF(MONTH($L574) = 8, "aug",
IF(MONTH($L574) = 9, "sep",
IF(MONTH($L574) = 10, "okt",
IF(MONTH($L574) = 11, "nov", "dec")))))))))))</f>
        <v>nov</v>
      </c>
    </row>
    <row r="575" spans="1:13" x14ac:dyDescent="0.25">
      <c r="A575" s="1" t="s">
        <v>828</v>
      </c>
      <c r="B575" s="1" t="str">
        <f t="shared" si="35"/>
        <v>Provincie</v>
      </c>
      <c r="C575" s="1" t="s">
        <v>70</v>
      </c>
      <c r="D575" s="1" t="s">
        <v>740</v>
      </c>
      <c r="E575" s="1" t="s">
        <v>855</v>
      </c>
      <c r="F575" s="1" t="s">
        <v>626</v>
      </c>
      <c r="G575" s="1" t="s">
        <v>855</v>
      </c>
      <c r="H575" s="1" t="s">
        <v>626</v>
      </c>
      <c r="I575" s="1" t="s">
        <v>593</v>
      </c>
      <c r="J575" s="1" t="s">
        <v>646</v>
      </c>
      <c r="K575" s="1" t="s">
        <v>653</v>
      </c>
      <c r="L575" s="95">
        <v>43791</v>
      </c>
      <c r="M575" s="65" t="str">
        <f t="shared" si="36"/>
        <v>nov</v>
      </c>
    </row>
    <row r="576" spans="1:13" x14ac:dyDescent="0.25">
      <c r="A576" s="1" t="s">
        <v>828</v>
      </c>
      <c r="B576" s="1" t="str">
        <f t="shared" si="35"/>
        <v>Persdienst</v>
      </c>
      <c r="C576" s="4" t="s">
        <v>22</v>
      </c>
      <c r="D576" s="1" t="s">
        <v>737</v>
      </c>
      <c r="E576" s="1" t="s">
        <v>855</v>
      </c>
      <c r="F576" s="1" t="s">
        <v>626</v>
      </c>
      <c r="G576" s="1" t="s">
        <v>626</v>
      </c>
      <c r="H576" s="1" t="s">
        <v>855</v>
      </c>
      <c r="I576" s="1" t="str">
        <f>IF($C576 = "Aerts Evelien", "Economie",
IF($C576 = "Agyei Nena", "Vrije Tijd",
IF($C576 = "Antwerpen Fietsprovincie", "Mobilteit",
IF($C576 = "APS Marijke", "Leefmileu",
IF($C576 = "ART Kathleen", "Economie",
IF($C576 = "Brinckman Lobke", "Leefmileu",
IF($C576 = "communicatie@denekker.be", "Vrije Tijd",
IF($C576 = "De Keyzer Anouche", "Vrije Tijd",
IF($C576 = "Deman Sabine", "Onderwijs en Educatie",
IF($C576 = "D'Haenens Eva", "Vrije Tijd",
IF($C576 = "Dienst Economie (DEIS)", "Economie",
IF($C576 = "Dienst Erfgoed", "Ruimte",
IF($C576 = "Druart Valerie", "Provinciebestuur",
IF($C576 = "Gijsbrechts Thalia", "Leefmileu",
IF($C576 = "Grasso Diana", "Leefmileu",
IF($C576 = "Hofkens Dorien", "Vrije Tijd",
IF($C576 = "Info (Europa Direct)", "Economie",
IF($C576 = "Info (VZW Kempens Landschap)", "Vrije Tijd",
IF($C576 = "Jassime Meeusen", "Extern",
IF($C576 = "Kabinet van de Gouverneur", "Provinciebestuur",
IF($C576 = "Kasteel d'Ursel", "Vrije Tijd",
IF($C576 = "Kopop", "Onderwijs en Educatie",
IF($C576 = "Mermans Mieke", "Vrije Tijd",
IF($C576 = "Pers Provincie Antwerpen", "Provinciebestuur",
IF($C576 = "Pluym Maarten", "Leefmileu",
IF($C576 = "Praet Petra", "Economie",
IF($C576 = "Ragas Sophie", "Ruimte",
IF($C576 = "Rosier Mariel", "Vrije Tijd",
IF($C576 = "Ruimte Provincie Antwerpen", "Ruimte",
IF($C576 = "Sapolaite Justina", "Vrije Tijd",
IF($C576 = "Sonja Geurts", "Extern - Vrije Tijd",
IF($C576 = "Stuer Soraya", "Economie",
IF($C576 = "Toerisme Scheldeland", "Vrije Tijd",
IF($C576 = "Van Daele Gert", "Onderwijs en Educatie",
IF($C576 = "Van Houselt Marleen", "Onderwijs en Educatie",
IF($C576 = "Van Malderen Nele", "Onderwijs en Educatie",
IF($C576 = "Vandendriessche Kathleen", "Vrije Tijd",
IF($C576 = "Vercammen Katrijn", "Ruimte",
IF($C576 = "Wouters Nancy", "Vrije Tijd",
IF($C576 = "Wouters Sarah (PGRM)", "Vrije Tijd",
IF($C576 = "Gatto Duan", "Vrije Tijd",
IF($C576 = "Verhelst Hilde", "Provinciebestuur",
IF($C576 = "de Warande", "Vrije Tijd",
IF($C576 = "Galle Inge", "Onderwijs en Educatie",
IF($C576 = "Verhaert Katleen", "Ruimte",
IF($C576 = "Interreg", "Economie",
IF($C576 = "Maris Sophie", "Leefmileu",
IF($C576 = "Van Grieken Heleen", "Economie",
IF($C576 = "Koninklijk conservatorium Antwerpen", "Vrije Tijd",
IF($C576 = "Art Katleen", "Economie",
IF($C576 = "OS_Redactie_Persbericht", "Provinciebestuur", "?")))))))))))))))))))))))))))))))))))))))))))))))))))</f>
        <v>Provinciebestuur</v>
      </c>
      <c r="J576" s="1" t="s">
        <v>638</v>
      </c>
      <c r="K576" s="1" t="s">
        <v>638</v>
      </c>
      <c r="L576" s="95">
        <v>43791</v>
      </c>
      <c r="M576" s="65" t="str">
        <f t="shared" si="36"/>
        <v>nov</v>
      </c>
    </row>
    <row r="577" spans="1:13" x14ac:dyDescent="0.25">
      <c r="A577" s="1" t="s">
        <v>828</v>
      </c>
      <c r="B577" s="1" t="str">
        <f t="shared" si="35"/>
        <v>Provincie</v>
      </c>
      <c r="C577" s="1" t="s">
        <v>29</v>
      </c>
      <c r="D577" s="79" t="s">
        <v>736</v>
      </c>
      <c r="E577" s="1" t="s">
        <v>626</v>
      </c>
      <c r="F577" s="1" t="s">
        <v>855</v>
      </c>
      <c r="G577" s="1" t="s">
        <v>855</v>
      </c>
      <c r="H577" s="1" t="s">
        <v>855</v>
      </c>
      <c r="I577" s="1" t="str">
        <f>IF($C577 = "Aerts Evelien", "Economie",
IF($C577 = "Agyei Nena", "Vrije Tijd",
IF($C577 = "Antwerpen Fietsprovincie", "Mobilteit",
IF($C577 = "APS Marijke", "Leefmileu",
IF($C577 = "ART Kathleen", "Economie",
IF($C577 = "Brinckman Lobke", "Leefmileu",
IF($C577 = "communicatie@denekker.be", "Vrije Tijd",
IF($C577 = "De Keyzer Anouche", "Vrije Tijd",
IF($C577 = "Deman Sabine", "Onderwijs en Educatie",
IF($C577 = "D'Haenens Eva", "Vrije Tijd",
IF($C577 = "Dienst Economie (DEIS)", "Economie",
IF($C577 = "Dienst Erfgoed", "Ruimte",
IF($C577 = "Druart Valerie", "Provinciebestuur",
IF($C577 = "Gijsbrechts Thalia", "Leefmileu",
IF($C577 = "Grasso Diana", "Leefmileu",
IF($C577 = "Hofkens Dorien", "Vrije Tijd",
IF($C577 = "Info (Europa Direct)", "Economie",
IF($C577 = "Info (VZW Kempens Landschap)", "Vrije Tijd",
IF($C577 = "Jassime Meeusen", "Extern",
IF($C577 = "Kabinet van de Gouverneur", "Provinciebestuur",
IF($C577 = "Kasteel d'Ursel", "Vrije Tijd",
IF($C577 = "Kopop", "Onderwijs en Educatie",
IF($C577 = "Mermans Mieke", "Vrije Tijd",
IF($C577 = "Pers Provincie Antwerpen", "Provinciebestuur",
IF($C577 = "Pluym Maarten", "Leefmileu",
IF($C577 = "Praet Petra", "Economie",
IF($C577 = "Ragas Sophie", "Ruimte",
IF($C577 = "Rosier Mariel", "Vrije Tijd",
IF($C577 = "Ruimte Provincie Antwerpen", "Ruimte",
IF($C577 = "Sapolaite Justina", "Vrije Tijd",
IF($C577 = "Sonja Geurts", "Extern - Vrije Tijd",
IF($C577 = "Stuer Soraya", "Economie",
IF($C577 = "Toerisme Scheldeland", "Vrije Tijd",
IF($C577 = "Van Daele Gert", "Onderwijs en Educatie",
IF($C577 = "Van Houselt Marleen", "Onderwijs en Educatie",
IF($C577 = "Van Malderen Nele", "Onderwijs en Educatie",
IF($C577 = "Vandendriessche Kathleen", "Vrije Tijd",
IF($C577 = "Vercammen Katrijn", "Ruimte",
IF($C577 = "Wouters Nancy", "Vrije Tijd",
IF($C577 = "Wouters Sarah (PGRM)", "Vrije Tijd",
IF($C577 = "Gatto Duan", "Vrije Tijd",
IF($C577 = "Verhelst Hilde", "Provinciebestuur",
IF($C577 = "de Warande", "Vrije Tijd",
IF($C577 = "Galle Inge", "Onderwijs en Educatie",
IF($C577 = "Verhaert Katleen", "Ruimte",
IF($C577 = "Interreg", "Economie",
IF($C577 = "Maris Sophie", "Leefmileu",
IF($C577 = "Van Grieken Heleen", "Economie",
IF($C577 = "Koninklijk conservatorium Antwerpen", "Vrije Tijd",
IF($C577 = "Art Katleen", "Economie",
IF($C577 = "OS_Redactie_Persbericht", "Provinciebestuur", "?")))))))))))))))))))))))))))))))))))))))))))))))))))</f>
        <v>Vrije Tijd</v>
      </c>
      <c r="J577" s="1" t="str">
        <f>IF($C577 = "Aerts Evelien", "?",
IF($C577 = "Agyei Nena", "zilvermeer",
IF($C577 = "Antwerpen Fietsprovincie", "?",
IF($C577 = "APS Marijke", "?",
IF($C577 = "ART Kathleen", "POM Antwerpen",
IF($C577 = "Brinckman Lobke", "MOS",
IF($C577 = "communicatie@denekker.be", "De Nekker",
IF($C577 = "De Keyzer Anouche", "PGRA",
IF($C577 = "Deman Sabine", "Campus Vesta",
IF($C577 = "D'Haenens Eva", "Arboretum",
IF($C577 = "Dienst Economie (DEIS)", "Economie, innovatie en Samenleving",
IF($C577 = "Dienst Erfgoed", "Erfgoed",
IF($C577 = "Druart Valerie", "?",
IF($C577 = "Gijsbrechts Thalia", "Waterbeleid",
IF($C577 = "Grasso Diana", "Kamp C",
IF($C577 = "Hofkens Dorien", "Zilvermeer",
IF($C577 = "Info (Europa Direct)", "europa",
IF($C577 = "Info (VZW Kempens Landschap)", "Kempens Landschap",
IF($C577 = "Jassime Meeusen", "Interreg",
IF($C577 = "Kabinet van de Gouverneur", "Gouverneur",
IF($C577 = "Kasteel d'Ursel", "Kasteel d'Ursel",
IF($C577 = "Kopop", "Veiligheidsinstituut",
IF($C577 = "Mermans Mieke", "De Warande",
IF($C577 = "Pers Provincie Antwerpen", "?",
IF($C577 = "Pluym Maarten", "Regionale Landschappen",
IF($C577 = "Praet Petra", "Havencentrum",
IF($C577 = "Ragas Sophie", "Erfgoed",
IF($C577 = "Rosier Mariel", "Toerisme Provincie Antwerpen",
IF($C577 = "Ruimte Provincie Antwerpen", "?",
IF($C577 = "Sapolaite Justina", "PGRM",
IF($C577 = "Sonja Geurts", "Kempens Landschap",
IF($C577 = "Stuer Soraya", "?",
IF($C577 = "Toerisme Scheldeland", "Toerisme provincie Antwerpen",
IF($C577 = "Van Daele Gert", "Veiligheidsinstituut",
IF($C577 = "Van Houselt Marleen", "Suske en Wiske",
IF($C577 = "Van Malderen Nele", "?",
IF($C577 = "Vandendriessche Kathleen", "De Schorre",
IF($C577 = "Vercammen Katrijn", "?",
IF($C577 = "Wouters Nancy", "PGRK",
IF($C577 = "Wouters Sarah (PGRM)", "PGRM",
IF($C577 = "Gatto Duan", "PGRA - M - K",
IF($C577 = "Verhelst Hilde", "?",
IF($C577 = "de Warande", "De Warande",
IF($C577 = "Galle Inge", "PITO",
IF($C577 = "Maris Sophie", "Regionale Landschappen",
IF($C577 = "OS_Redactie_Persbericht", "?", "?"))))))))))))))))))))))))))))))))))))))))))))))</f>
        <v>Kempens Landschap</v>
      </c>
      <c r="K577" s="1" t="s">
        <v>11</v>
      </c>
      <c r="L577" s="95">
        <v>43791</v>
      </c>
      <c r="M577" s="65" t="str">
        <f t="shared" si="36"/>
        <v>nov</v>
      </c>
    </row>
    <row r="578" spans="1:13" x14ac:dyDescent="0.25">
      <c r="A578" s="1" t="s">
        <v>828</v>
      </c>
      <c r="B578" s="1" t="str">
        <f t="shared" si="35"/>
        <v>Provincie</v>
      </c>
      <c r="C578" s="1" t="s">
        <v>128</v>
      </c>
      <c r="D578" s="1" t="s">
        <v>734</v>
      </c>
      <c r="E578" s="1" t="s">
        <v>855</v>
      </c>
      <c r="F578" s="1" t="s">
        <v>626</v>
      </c>
      <c r="G578" s="1" t="s">
        <v>855</v>
      </c>
      <c r="H578" s="1" t="s">
        <v>855</v>
      </c>
      <c r="I578" s="1" t="s">
        <v>591</v>
      </c>
      <c r="J578" s="1" t="str">
        <f>IF($C578 = "Aerts Evelien", "?",
IF($C578 = "Agyei Nena", "zilvermeer",
IF($C578 = "Antwerpen Fietsprovincie", "?",
IF($C578 = "APS Marijke", "?",
IF($C578 = "ART Kathleen", "POM Antwerpen",
IF($C578 = "Brinckman Lobke", "MOS",
IF($C578 = "communicatie@denekker.be", "De Nekker",
IF($C578 = "De Keyzer Anouche", "PGRA",
IF($C578 = "Deman Sabine", "Campus Vesta",
IF($C578 = "D'Haenens Eva", "Arboretum",
IF($C578 = "Dienst Economie (DEIS)", "Economie, innovatie en Samenleving",
IF($C578 = "Dienst Erfgoed", "Erfgoed",
IF($C578 = "Druart Valerie", "?",
IF($C578 = "Gijsbrechts Thalia", "Waterbeleid",
IF($C578 = "Grasso Diana", "Kamp C",
IF($C578 = "Hofkens Dorien", "Zilvermeer",
IF($C578 = "Info (Europa Direct)", "europa",
IF($C578 = "Info (VZW Kempens Landschap)", "Kempens Landschap",
IF($C578 = "Jassime Meeusen", "Interreg",
IF($C578 = "Kabinet van de Gouverneur", "Gouverneur",
IF($C578 = "Kasteel d'Ursel", "Kasteel d'Ursel",
IF($C578 = "Kopop", "Veiligheidsinstituut",
IF($C578 = "Mermans Mieke", "De Warande",
IF($C578 = "Pers Provincie Antwerpen", "?",
IF($C578 = "Pluym Maarten", "Regionale Landschappen",
IF($C578 = "Praet Petra", "Havencentrum",
IF($C578 = "Ragas Sophie", "Erfgoed",
IF($C578 = "Rosier Mariel", "Toerisme Provincie Antwerpen",
IF($C578 = "Ruimte Provincie Antwerpen", "?",
IF($C578 = "Sapolaite Justina", "PGRM",
IF($C578 = "Sonja Geurts", "Kempens Landschap",
IF($C578 = "Stuer Soraya", "?",
IF($C578 = "Toerisme Scheldeland", "Toerisme provincie Antwerpen",
IF($C578 = "Van Daele Gert", "Veiligheidsinstituut",
IF($C578 = "Van Houselt Marleen", "Suske en Wiske",
IF($C578 = "Van Malderen Nele", "?",
IF($C578 = "Vandendriessche Kathleen", "De Schorre",
IF($C578 = "Vercammen Katrijn", "?",
IF($C578 = "Wouters Nancy", "PGRK",
IF($C578 = "Wouters Sarah (PGRM)", "PGRM",
IF($C578 = "Gatto Duan", "PGRA - M - K",
IF($C578 = "Verhelst Hilde", "?",
IF($C578 = "de Warande", "De Warande",
IF($C578 = "Galle Inge", "PITO",
IF($C578 = "Maris Sophie", "Regionale Landschappen",
IF($C578 = "OS_Redactie_Persbericht", "?", "?"))))))))))))))))))))))))))))))))))))))))))))))</f>
        <v>Kamp C</v>
      </c>
      <c r="K578" s="1" t="s">
        <v>652</v>
      </c>
      <c r="L578" s="95">
        <v>43794</v>
      </c>
      <c r="M578" s="65" t="str">
        <f t="shared" si="36"/>
        <v>nov</v>
      </c>
    </row>
    <row r="579" spans="1:13" x14ac:dyDescent="0.25">
      <c r="A579" s="1" t="s">
        <v>828</v>
      </c>
      <c r="B579" s="1" t="str">
        <f t="shared" si="35"/>
        <v>Provincie</v>
      </c>
      <c r="C579" s="1" t="s">
        <v>61</v>
      </c>
      <c r="D579" s="15" t="s">
        <v>735</v>
      </c>
      <c r="E579" s="1" t="s">
        <v>855</v>
      </c>
      <c r="F579" s="1" t="s">
        <v>626</v>
      </c>
      <c r="G579" s="1" t="s">
        <v>626</v>
      </c>
      <c r="H579" s="1" t="s">
        <v>855</v>
      </c>
      <c r="I579" s="1" t="s">
        <v>591</v>
      </c>
      <c r="J579" s="1" t="s">
        <v>863</v>
      </c>
      <c r="K579" s="1" t="s">
        <v>653</v>
      </c>
      <c r="L579" s="95">
        <v>43794</v>
      </c>
      <c r="M579" s="65" t="str">
        <f t="shared" si="36"/>
        <v>nov</v>
      </c>
    </row>
    <row r="580" spans="1:13" x14ac:dyDescent="0.25">
      <c r="A580" s="1" t="s">
        <v>828</v>
      </c>
      <c r="B580" s="1" t="str">
        <f t="shared" si="35"/>
        <v>Provincie</v>
      </c>
      <c r="C580" s="1" t="s">
        <v>61</v>
      </c>
      <c r="D580" s="76" t="s">
        <v>733</v>
      </c>
      <c r="E580" s="1" t="s">
        <v>626</v>
      </c>
      <c r="F580" s="1" t="s">
        <v>626</v>
      </c>
      <c r="G580" s="1" t="s">
        <v>626</v>
      </c>
      <c r="H580" s="1" t="s">
        <v>626</v>
      </c>
      <c r="I580" s="1" t="s">
        <v>591</v>
      </c>
      <c r="J580" s="1" t="s">
        <v>635</v>
      </c>
      <c r="K580" s="1" t="s">
        <v>11</v>
      </c>
      <c r="L580" s="95">
        <v>43794</v>
      </c>
      <c r="M580" s="65" t="str">
        <f t="shared" si="36"/>
        <v>nov</v>
      </c>
    </row>
    <row r="581" spans="1:13" x14ac:dyDescent="0.25">
      <c r="A581" s="1" t="s">
        <v>828</v>
      </c>
      <c r="B581" s="1" t="str">
        <f t="shared" si="35"/>
        <v>Provincie</v>
      </c>
      <c r="C581" s="1" t="s">
        <v>29</v>
      </c>
      <c r="D581" s="1" t="s">
        <v>732</v>
      </c>
      <c r="E581" s="1" t="s">
        <v>855</v>
      </c>
      <c r="F581" s="1" t="s">
        <v>626</v>
      </c>
      <c r="G581" s="1" t="s">
        <v>855</v>
      </c>
      <c r="H581" s="1" t="s">
        <v>855</v>
      </c>
      <c r="I581" s="1" t="str">
        <f>IF($C581 = "Aerts Evelien", "Economie",
IF($C581 = "Agyei Nena", "Vrije Tijd",
IF($C581 = "Antwerpen Fietsprovincie", "Mobilteit",
IF($C581 = "APS Marijke", "Leefmileu",
IF($C581 = "ART Kathleen", "Economie",
IF($C581 = "Brinckman Lobke", "Leefmileu",
IF($C581 = "communicatie@denekker.be", "Vrije Tijd",
IF($C581 = "De Keyzer Anouche", "Vrije Tijd",
IF($C581 = "Deman Sabine", "Onderwijs en Educatie",
IF($C581 = "D'Haenens Eva", "Vrije Tijd",
IF($C581 = "Dienst Economie (DEIS)", "Economie",
IF($C581 = "Dienst Erfgoed", "Ruimte",
IF($C581 = "Druart Valerie", "Provinciebestuur",
IF($C581 = "Gijsbrechts Thalia", "Leefmileu",
IF($C581 = "Grasso Diana", "Leefmileu",
IF($C581 = "Hofkens Dorien", "Vrije Tijd",
IF($C581 = "Info (Europa Direct)", "Economie",
IF($C581 = "Info (VZW Kempens Landschap)", "Vrije Tijd",
IF($C581 = "Jassime Meeusen", "Extern",
IF($C581 = "Kabinet van de Gouverneur", "Provinciebestuur",
IF($C581 = "Kasteel d'Ursel", "Vrije Tijd",
IF($C581 = "Kopop", "Onderwijs en Educatie",
IF($C581 = "Mermans Mieke", "Vrije Tijd",
IF($C581 = "Pers Provincie Antwerpen", "Provinciebestuur",
IF($C581 = "Pluym Maarten", "Leefmileu",
IF($C581 = "Praet Petra", "Economie",
IF($C581 = "Ragas Sophie", "Ruimte",
IF($C581 = "Rosier Mariel", "Vrije Tijd",
IF($C581 = "Ruimte Provincie Antwerpen", "Ruimte",
IF($C581 = "Sapolaite Justina", "Vrije Tijd",
IF($C581 = "Sonja Geurts", "Extern - Vrije Tijd",
IF($C581 = "Stuer Soraya", "Economie",
IF($C581 = "Toerisme Scheldeland", "Vrije Tijd",
IF($C581 = "Van Daele Gert", "Onderwijs en Educatie",
IF($C581 = "Van Houselt Marleen", "Onderwijs en Educatie",
IF($C581 = "Van Malderen Nele", "Onderwijs en Educatie",
IF($C581 = "Vandendriessche Kathleen", "Vrije Tijd",
IF($C581 = "Vercammen Katrijn", "Ruimte",
IF($C581 = "Wouters Nancy", "Vrije Tijd",
IF($C581 = "Wouters Sarah (PGRM)", "Vrije Tijd",
IF($C581 = "Gatto Duan", "Vrije Tijd",
IF($C581 = "Verhelst Hilde", "Provinciebestuur",
IF($C581 = "de Warande", "Vrije Tijd",
IF($C581 = "Galle Inge", "Onderwijs en Educatie",
IF($C581 = "Verhaert Katleen", "Ruimte",
IF($C581 = "Interreg", "Economie",
IF($C581 = "Maris Sophie", "Leefmileu",
IF($C581 = "Van Grieken Heleen", "Economie",
IF($C581 = "Koninklijk conservatorium Antwerpen", "Vrije Tijd",
IF($C581 = "Art Katleen", "Economie",
IF($C581 = "OS_Redactie_Persbericht", "Provinciebestuur", "?")))))))))))))))))))))))))))))))))))))))))))))))))))</f>
        <v>Vrije Tijd</v>
      </c>
      <c r="J581" s="1" t="str">
        <f>IF($C581 = "Aerts Evelien", "?",
IF($C581 = "Agyei Nena", "zilvermeer",
IF($C581 = "Antwerpen Fietsprovincie", "?",
IF($C581 = "APS Marijke", "?",
IF($C581 = "ART Kathleen", "POM Antwerpen",
IF($C581 = "Brinckman Lobke", "MOS",
IF($C581 = "communicatie@denekker.be", "De Nekker",
IF($C581 = "De Keyzer Anouche", "PGRA",
IF($C581 = "Deman Sabine", "Campus Vesta",
IF($C581 = "D'Haenens Eva", "Arboretum",
IF($C581 = "Dienst Economie (DEIS)", "Economie, innovatie en Samenleving",
IF($C581 = "Dienst Erfgoed", "Erfgoed",
IF($C581 = "Druart Valerie", "?",
IF($C581 = "Gijsbrechts Thalia", "Waterbeleid",
IF($C581 = "Grasso Diana", "Kamp C",
IF($C581 = "Hofkens Dorien", "Zilvermeer",
IF($C581 = "Info (Europa Direct)", "europa",
IF($C581 = "Info (VZW Kempens Landschap)", "Kempens Landschap",
IF($C581 = "Jassime Meeusen", "Interreg",
IF($C581 = "Kabinet van de Gouverneur", "Gouverneur",
IF($C581 = "Kasteel d'Ursel", "Kasteel d'Ursel",
IF($C581 = "Kopop", "Veiligheidsinstituut",
IF($C581 = "Mermans Mieke", "De Warande",
IF($C581 = "Pers Provincie Antwerpen", "?",
IF($C581 = "Pluym Maarten", "Regionale Landschappen",
IF($C581 = "Praet Petra", "Havencentrum",
IF($C581 = "Ragas Sophie", "Erfgoed",
IF($C581 = "Rosier Mariel", "Toerisme Provincie Antwerpen",
IF($C581 = "Ruimte Provincie Antwerpen", "?",
IF($C581 = "Sapolaite Justina", "PGRM",
IF($C581 = "Sonja Geurts", "Kempens Landschap",
IF($C581 = "Stuer Soraya", "?",
IF($C581 = "Toerisme Scheldeland", "Toerisme provincie Antwerpen",
IF($C581 = "Van Daele Gert", "Veiligheidsinstituut",
IF($C581 = "Van Houselt Marleen", "Suske en Wiske",
IF($C581 = "Van Malderen Nele", "?",
IF($C581 = "Vandendriessche Kathleen", "De Schorre",
IF($C581 = "Vercammen Katrijn", "?",
IF($C581 = "Wouters Nancy", "PGRK",
IF($C581 = "Wouters Sarah (PGRM)", "PGRM",
IF($C581 = "Gatto Duan", "PGRA - M - K",
IF($C581 = "Verhelst Hilde", "?",
IF($C581 = "de Warande", "De Warande",
IF($C581 = "Galle Inge", "PITO",
IF($C581 = "Maris Sophie", "Regionale Landschappen",
IF($C581 = "OS_Redactie_Persbericht", "?", "?"))))))))))))))))))))))))))))))))))))))))))))))</f>
        <v>Kempens Landschap</v>
      </c>
      <c r="K581" s="1" t="s">
        <v>653</v>
      </c>
      <c r="L581" s="95">
        <v>43794</v>
      </c>
      <c r="M581" s="65" t="str">
        <f t="shared" si="36"/>
        <v>nov</v>
      </c>
    </row>
    <row r="582" spans="1:13" x14ac:dyDescent="0.25">
      <c r="A582" s="1" t="s">
        <v>828</v>
      </c>
      <c r="B582" s="1" t="str">
        <f t="shared" si="35"/>
        <v>Provincie</v>
      </c>
      <c r="C582" s="1" t="s">
        <v>157</v>
      </c>
      <c r="D582" s="80" t="s">
        <v>731</v>
      </c>
      <c r="E582" s="1" t="s">
        <v>855</v>
      </c>
      <c r="F582" s="1" t="s">
        <v>626</v>
      </c>
      <c r="G582" s="1" t="s">
        <v>626</v>
      </c>
      <c r="H582" s="1" t="s">
        <v>855</v>
      </c>
      <c r="I582" s="1" t="str">
        <f>IF($C582 = "Aerts Evelien", "Economie",
IF($C582 = "Agyei Nena", "Vrije Tijd",
IF($C582 = "Antwerpen Fietsprovincie", "Mobilteit",
IF($C582 = "APS Marijke", "Leefmileu",
IF($C582 = "ART Kathleen", "Economie",
IF($C582 = "Brinckman Lobke", "Leefmileu",
IF($C582 = "communicatie@denekker.be", "Vrije Tijd",
IF($C582 = "De Keyzer Anouche", "Vrije Tijd",
IF($C582 = "Deman Sabine", "Onderwijs en Educatie",
IF($C582 = "D'Haenens Eva", "Vrije Tijd",
IF($C582 = "Dienst Economie (DEIS)", "Economie",
IF($C582 = "Dienst Erfgoed", "Ruimte",
IF($C582 = "Druart Valerie", "Provinciebestuur",
IF($C582 = "Gijsbrechts Thalia", "Leefmileu",
IF($C582 = "Grasso Diana", "Leefmileu",
IF($C582 = "Hofkens Dorien", "Vrije Tijd",
IF($C582 = "Info (Europa Direct)", "Economie",
IF($C582 = "Info (VZW Kempens Landschap)", "Vrije Tijd",
IF($C582 = "Jassime Meeusen", "Extern",
IF($C582 = "Kabinet van de Gouverneur", "Provinciebestuur",
IF($C582 = "Kasteel d'Ursel", "Vrije Tijd",
IF($C582 = "Kopop", "Onderwijs en Educatie",
IF($C582 = "Mermans Mieke", "Vrije Tijd",
IF($C582 = "Pers Provincie Antwerpen", "Provinciebestuur",
IF($C582 = "Pluym Maarten", "Leefmileu",
IF($C582 = "Praet Petra", "Economie",
IF($C582 = "Ragas Sophie", "Ruimte",
IF($C582 = "Rosier Mariel", "Vrije Tijd",
IF($C582 = "Ruimte Provincie Antwerpen", "Ruimte",
IF($C582 = "Sapolaite Justina", "Vrije Tijd",
IF($C582 = "Sonja Geurts", "Extern - Vrije Tijd",
IF($C582 = "Stuer Soraya", "Economie",
IF($C582 = "Toerisme Scheldeland", "Vrije Tijd",
IF($C582 = "Van Daele Gert", "Onderwijs en Educatie",
IF($C582 = "Van Houselt Marleen", "Onderwijs en Educatie",
IF($C582 = "Van Malderen Nele", "Onderwijs en Educatie",
IF($C582 = "Vandendriessche Kathleen", "Vrije Tijd",
IF($C582 = "Vercammen Katrijn", "Ruimte",
IF($C582 = "Wouters Nancy", "Vrije Tijd",
IF($C582 = "Wouters Sarah (PGRM)", "Vrije Tijd",
IF($C582 = "Gatto Duan", "Vrije Tijd",
IF($C582 = "Verhelst Hilde", "Provinciebestuur",
IF($C582 = "de Warande", "Vrije Tijd",
IF($C582 = "Galle Inge", "Onderwijs en Educatie",
IF($C582 = "Verhaert Katleen", "Ruimte",
IF($C582 = "Interreg", "Economie",
IF($C582 = "Maris Sophie", "Leefmileu",
IF($C582 = "Van Grieken Heleen", "Economie",
IF($C582 = "Koninklijk conservatorium Antwerpen", "Vrije Tijd",
IF($C582 = "Art Katleen", "Economie",
IF($C582 = "OS_Redactie_Persbericht", "Provinciebestuur", "?")))))))))))))))))))))))))))))))))))))))))))))))))))</f>
        <v>Economie</v>
      </c>
      <c r="J582" s="1" t="s">
        <v>648</v>
      </c>
      <c r="K582" s="1" t="s">
        <v>653</v>
      </c>
      <c r="L582" s="95">
        <v>43795</v>
      </c>
      <c r="M582" s="65" t="str">
        <f t="shared" si="36"/>
        <v>nov</v>
      </c>
    </row>
    <row r="583" spans="1:13" x14ac:dyDescent="0.25">
      <c r="A583" s="1" t="s">
        <v>828</v>
      </c>
      <c r="B583" s="1" t="str">
        <f t="shared" si="35"/>
        <v>Persdienst</v>
      </c>
      <c r="C583" s="1" t="s">
        <v>22</v>
      </c>
      <c r="D583" s="81" t="s">
        <v>730</v>
      </c>
      <c r="E583" s="1" t="s">
        <v>626</v>
      </c>
      <c r="F583" s="1" t="s">
        <v>855</v>
      </c>
      <c r="G583" s="1" t="s">
        <v>855</v>
      </c>
      <c r="H583" s="1" t="s">
        <v>855</v>
      </c>
      <c r="I583" s="1" t="s">
        <v>591</v>
      </c>
      <c r="J583" s="1" t="s">
        <v>643</v>
      </c>
      <c r="K583" s="1" t="s">
        <v>11</v>
      </c>
      <c r="L583" s="95">
        <v>43795</v>
      </c>
      <c r="M583" s="65" t="str">
        <f t="shared" si="36"/>
        <v>nov</v>
      </c>
    </row>
    <row r="584" spans="1:13" x14ac:dyDescent="0.25">
      <c r="A584" s="1" t="s">
        <v>828</v>
      </c>
      <c r="B584" s="1" t="str">
        <f t="shared" si="35"/>
        <v>Persdienst</v>
      </c>
      <c r="C584" s="1" t="s">
        <v>84</v>
      </c>
      <c r="D584" s="22" t="s">
        <v>729</v>
      </c>
      <c r="E584" s="1" t="s">
        <v>626</v>
      </c>
      <c r="F584" s="1" t="s">
        <v>855</v>
      </c>
      <c r="G584" s="1" t="s">
        <v>855</v>
      </c>
      <c r="H584" s="1" t="s">
        <v>855</v>
      </c>
      <c r="I584" s="1" t="s">
        <v>590</v>
      </c>
      <c r="J584" s="1" t="s">
        <v>306</v>
      </c>
      <c r="K584" s="1" t="s">
        <v>11</v>
      </c>
      <c r="L584" s="95">
        <v>43796</v>
      </c>
      <c r="M584" s="65" t="str">
        <f t="shared" si="36"/>
        <v>nov</v>
      </c>
    </row>
    <row r="585" spans="1:13" x14ac:dyDescent="0.25">
      <c r="A585" s="1" t="s">
        <v>828</v>
      </c>
      <c r="B585" s="1" t="str">
        <f t="shared" si="35"/>
        <v>Persdienst</v>
      </c>
      <c r="C585" s="1" t="s">
        <v>22</v>
      </c>
      <c r="D585" s="1" t="s">
        <v>726</v>
      </c>
      <c r="E585" s="1" t="s">
        <v>855</v>
      </c>
      <c r="F585" s="1" t="s">
        <v>855</v>
      </c>
      <c r="G585" s="1" t="s">
        <v>855</v>
      </c>
      <c r="H585" s="1" t="s">
        <v>855</v>
      </c>
      <c r="I585" s="1" t="str">
        <f>IF($C585 = "Aerts Evelien", "Economie",
IF($C585 = "Agyei Nena", "Vrije Tijd",
IF($C585 = "Antwerpen Fietsprovincie", "Mobilteit",
IF($C585 = "APS Marijke", "Leefmileu",
IF($C585 = "ART Kathleen", "Economie",
IF($C585 = "Brinckman Lobke", "Leefmileu",
IF($C585 = "communicatie@denekker.be", "Vrije Tijd",
IF($C585 = "De Keyzer Anouche", "Vrije Tijd",
IF($C585 = "Deman Sabine", "Onderwijs en Educatie",
IF($C585 = "D'Haenens Eva", "Vrije Tijd",
IF($C585 = "Dienst Economie (DEIS)", "Economie",
IF($C585 = "Dienst Erfgoed", "Ruimte",
IF($C585 = "Druart Valerie", "Provinciebestuur",
IF($C585 = "Gijsbrechts Thalia", "Leefmileu",
IF($C585 = "Grasso Diana", "Leefmileu",
IF($C585 = "Hofkens Dorien", "Vrije Tijd",
IF($C585 = "Info (Europa Direct)", "Economie",
IF($C585 = "Info (VZW Kempens Landschap)", "Vrije Tijd",
IF($C585 = "Jassime Meeusen", "Extern",
IF($C585 = "Kabinet van de Gouverneur", "Provinciebestuur",
IF($C585 = "Kasteel d'Ursel", "Vrije Tijd",
IF($C585 = "Kopop", "Onderwijs en Educatie",
IF($C585 = "Mermans Mieke", "Vrije Tijd",
IF($C585 = "Pers Provincie Antwerpen", "Provinciebestuur",
IF($C585 = "Pluym Maarten", "Leefmileu",
IF($C585 = "Praet Petra", "Economie",
IF($C585 = "Ragas Sophie", "Ruimte",
IF($C585 = "Rosier Mariel", "Vrije Tijd",
IF($C585 = "Ruimte Provincie Antwerpen", "Ruimte",
IF($C585 = "Sapolaite Justina", "Vrije Tijd",
IF($C585 = "Sonja Geurts", "Extern - Vrije Tijd",
IF($C585 = "Stuer Soraya", "Economie",
IF($C585 = "Toerisme Scheldeland", "Vrije Tijd",
IF($C585 = "Van Daele Gert", "Onderwijs en Educatie",
IF($C585 = "Van Houselt Marleen", "Onderwijs en Educatie",
IF($C585 = "Van Malderen Nele", "Onderwijs en Educatie",
IF($C585 = "Vandendriessche Kathleen", "Vrije Tijd",
IF($C585 = "Vercammen Katrijn", "Ruimte",
IF($C585 = "Wouters Nancy", "Vrije Tijd",
IF($C585 = "Wouters Sarah (PGRM)", "Vrije Tijd",
IF($C585 = "Gatto Duan", "Vrije Tijd",
IF($C585 = "Verhelst Hilde", "Provinciebestuur",
IF($C585 = "de Warande", "Vrije Tijd",
IF($C585 = "Galle Inge", "Onderwijs en Educatie",
IF($C585 = "Verhaert Katleen", "Ruimte",
IF($C585 = "Interreg", "Economie",
IF($C585 = "Maris Sophie", "Leefmileu",
IF($C585 = "Van Grieken Heleen", "Economie",
IF($C585 = "Koninklijk conservatorium Antwerpen", "Vrije Tijd",
IF($C585 = "Art Katleen", "Economie",
IF($C585 = "OS_Redactie_Persbericht", "Provinciebestuur", "?")))))))))))))))))))))))))))))))))))))))))))))))))))</f>
        <v>Provinciebestuur</v>
      </c>
      <c r="J585" s="1" t="s">
        <v>636</v>
      </c>
      <c r="K585" s="1" t="s">
        <v>11</v>
      </c>
      <c r="L585" s="95">
        <v>43796</v>
      </c>
      <c r="M585" s="65" t="str">
        <f t="shared" si="36"/>
        <v>nov</v>
      </c>
    </row>
    <row r="586" spans="1:13" x14ac:dyDescent="0.25">
      <c r="A586" s="1" t="s">
        <v>828</v>
      </c>
      <c r="B586" s="1" t="str">
        <f t="shared" si="35"/>
        <v>Provincie</v>
      </c>
      <c r="C586" s="1" t="s">
        <v>279</v>
      </c>
      <c r="D586" s="1" t="s">
        <v>728</v>
      </c>
      <c r="E586" s="1" t="s">
        <v>855</v>
      </c>
      <c r="F586" s="1" t="s">
        <v>626</v>
      </c>
      <c r="G586" s="1" t="s">
        <v>626</v>
      </c>
      <c r="H586" s="1" t="s">
        <v>855</v>
      </c>
      <c r="I586" s="1" t="str">
        <f>IF($C586 = "Aerts Evelien", "Economie",
IF($C586 = "Agyei Nena", "Vrije Tijd",
IF($C586 = "Antwerpen Fietsprovincie", "Mobilteit",
IF($C586 = "APS Marijke", "Leefmileu",
IF($C586 = "ART Kathleen", "Economie",
IF($C586 = "Brinckman Lobke", "Leefmileu",
IF($C586 = "communicatie@denekker.be", "Vrije Tijd",
IF($C586 = "De Keyzer Anouche", "Vrije Tijd",
IF($C586 = "Deman Sabine", "Onderwijs en Educatie",
IF($C586 = "D'Haenens Eva", "Vrije Tijd",
IF($C586 = "Dienst Economie (DEIS)", "Economie",
IF($C586 = "Dienst Erfgoed", "Ruimte",
IF($C586 = "Druart Valerie", "Provinciebestuur",
IF($C586 = "Gijsbrechts Thalia", "Leefmileu",
IF($C586 = "Grasso Diana", "Leefmileu",
IF($C586 = "Hofkens Dorien", "Vrije Tijd",
IF($C586 = "Info (Europa Direct)", "Economie",
IF($C586 = "Info (VZW Kempens Landschap)", "Vrije Tijd",
IF($C586 = "Jassime Meeusen", "Extern",
IF($C586 = "Kabinet van de Gouverneur", "Provinciebestuur",
IF($C586 = "Kasteel d'Ursel", "Vrije Tijd",
IF($C586 = "Kopop", "Onderwijs en Educatie",
IF($C586 = "Mermans Mieke", "Vrije Tijd",
IF($C586 = "Pers Provincie Antwerpen", "Provinciebestuur",
IF($C586 = "Pluym Maarten", "Leefmileu",
IF($C586 = "Praet Petra", "Economie",
IF($C586 = "Ragas Sophie", "Ruimte",
IF($C586 = "Rosier Mariel", "Vrije Tijd",
IF($C586 = "Ruimte Provincie Antwerpen", "Ruimte",
IF($C586 = "Sapolaite Justina", "Vrije Tijd",
IF($C586 = "Sonja Geurts", "Extern - Vrije Tijd",
IF($C586 = "Stuer Soraya", "Economie",
IF($C586 = "Toerisme Scheldeland", "Vrije Tijd",
IF($C586 = "Van Daele Gert", "Onderwijs en Educatie",
IF($C586 = "Van Houselt Marleen", "Onderwijs en Educatie",
IF($C586 = "Van Malderen Nele", "Onderwijs en Educatie",
IF($C586 = "Vandendriessche Kathleen", "Vrije Tijd",
IF($C586 = "Vercammen Katrijn", "Ruimte",
IF($C586 = "Wouters Nancy", "Vrije Tijd",
IF($C586 = "Wouters Sarah (PGRM)", "Vrije Tijd",
IF($C586 = "Gatto Duan", "Vrije Tijd",
IF($C586 = "Verhelst Hilde", "Provinciebestuur",
IF($C586 = "de Warande", "Vrije Tijd",
IF($C586 = "Galle Inge", "Onderwijs en Educatie",
IF($C586 = "Verhaert Katleen", "Ruimte",
IF($C586 = "Interreg", "Economie",
IF($C586 = "Maris Sophie", "Leefmileu",
IF($C586 = "Van Grieken Heleen", "Economie",
IF($C586 = "Koninklijk conservatorium Antwerpen", "Vrije Tijd",
IF($C586 = "Art Katleen", "Economie",
IF($C586 = "OS_Redactie_Persbericht", "Provinciebestuur", "?")))))))))))))))))))))))))))))))))))))))))))))))))))</f>
        <v>Vrije Tijd</v>
      </c>
      <c r="J586" s="1" t="str">
        <f>IF($C586 = "Aerts Evelien", "?",
IF($C586 = "Agyei Nena", "zilvermeer",
IF($C586 = "Antwerpen Fietsprovincie", "?",
IF($C586 = "APS Marijke", "?",
IF($C586 = "ART Kathleen", "POM Antwerpen",
IF($C586 = "Brinckman Lobke", "MOS",
IF($C586 = "communicatie@denekker.be", "De Nekker",
IF($C586 = "De Keyzer Anouche", "PGRA",
IF($C586 = "Deman Sabine", "Campus Vesta",
IF($C586 = "D'Haenens Eva", "Arboretum",
IF($C586 = "Dienst Economie (DEIS)", "Economie, innovatie en Samenleving",
IF($C586 = "Dienst Erfgoed", "Erfgoed",
IF($C586 = "Druart Valerie", "?",
IF($C586 = "Gijsbrechts Thalia", "Waterbeleid",
IF($C586 = "Grasso Diana", "Kamp C",
IF($C586 = "Hofkens Dorien", "Zilvermeer",
IF($C586 = "Info (Europa Direct)", "europa",
IF($C586 = "Info (VZW Kempens Landschap)", "Kempens Landschap",
IF($C586 = "Jassime Meeusen", "Interreg",
IF($C586 = "Kabinet van de Gouverneur", "Gouverneur",
IF($C586 = "Kasteel d'Ursel", "Kasteel d'Ursel",
IF($C586 = "Kopop", "Veiligheidsinstituut",
IF($C586 = "Mermans Mieke", "De Warande",
IF($C586 = "Pers Provincie Antwerpen", "?",
IF($C586 = "Pluym Maarten", "Regionale Landschappen",
IF($C586 = "Praet Petra", "Havencentrum",
IF($C586 = "Ragas Sophie", "Erfgoed",
IF($C586 = "Rosier Mariel", "Toerisme Provincie Antwerpen",
IF($C586 = "Ruimte Provincie Antwerpen", "?",
IF($C586 = "Sapolaite Justina", "PGRM",
IF($C586 = "Sonja Geurts", "Kempens Landschap",
IF($C586 = "Stuer Soraya", "?",
IF($C586 = "Toerisme Scheldeland", "Toerisme provincie Antwerpen",
IF($C586 = "Van Daele Gert", "Veiligheidsinstituut",
IF($C586 = "Van Houselt Marleen", "Suske en Wiske",
IF($C586 = "Van Malderen Nele", "?",
IF($C586 = "Vandendriessche Kathleen", "De Schorre",
IF($C586 = "Vercammen Katrijn", "?",
IF($C586 = "Wouters Nancy", "PGRK",
IF($C586 = "Wouters Sarah (PGRM)", "PGRM",
IF($C586 = "Gatto Duan", "PGRA - M - K",
IF($C586 = "Verhelst Hilde", "?",
IF($C586 = "de Warande", "De Warande",
IF($C586 = "Galle Inge", "PITO",
IF($C586 = "Maris Sophie", "Regionale Landschappen",
IF($C586 = "OS_Redactie_Persbericht", "?", "?"))))))))))))))))))))))))))))))))))))))))))))))</f>
        <v>PGRM</v>
      </c>
      <c r="K586" s="1" t="s">
        <v>652</v>
      </c>
      <c r="L586" s="95">
        <v>43796</v>
      </c>
      <c r="M586" s="65" t="str">
        <f t="shared" si="36"/>
        <v>nov</v>
      </c>
    </row>
    <row r="587" spans="1:13" x14ac:dyDescent="0.25">
      <c r="A587" s="1" t="s">
        <v>828</v>
      </c>
      <c r="B587" s="1" t="str">
        <f t="shared" si="35"/>
        <v>Provincie</v>
      </c>
      <c r="C587" s="1" t="s">
        <v>176</v>
      </c>
      <c r="D587" s="1" t="s">
        <v>725</v>
      </c>
      <c r="E587" s="1" t="s">
        <v>855</v>
      </c>
      <c r="F587" s="1" t="s">
        <v>855</v>
      </c>
      <c r="G587" s="1" t="s">
        <v>855</v>
      </c>
      <c r="H587" s="1" t="s">
        <v>855</v>
      </c>
      <c r="I587" s="1" t="str">
        <f>IF($C587 = "Aerts Evelien", "Economie",
IF($C587 = "Agyei Nena", "Vrije Tijd",
IF($C587 = "Antwerpen Fietsprovincie", "Mobilteit",
IF($C587 = "APS Marijke", "Leefmileu",
IF($C587 = "ART Kathleen", "Economie",
IF($C587 = "Brinckman Lobke", "Leefmileu",
IF($C587 = "communicatie@denekker.be", "Vrije Tijd",
IF($C587 = "De Keyzer Anouche", "Vrije Tijd",
IF($C587 = "Deman Sabine", "Onderwijs en Educatie",
IF($C587 = "D'Haenens Eva", "Vrije Tijd",
IF($C587 = "Dienst Economie (DEIS)", "Economie",
IF($C587 = "Dienst Erfgoed", "Ruimte",
IF($C587 = "Druart Valerie", "Provinciebestuur",
IF($C587 = "Gijsbrechts Thalia", "Leefmileu",
IF($C587 = "Grasso Diana", "Leefmileu",
IF($C587 = "Hofkens Dorien", "Vrije Tijd",
IF($C587 = "Info (Europa Direct)", "Economie",
IF($C587 = "Info (VZW Kempens Landschap)", "Vrije Tijd",
IF($C587 = "Jassime Meeusen", "Extern",
IF($C587 = "Kabinet van de Gouverneur", "Provinciebestuur",
IF($C587 = "Kasteel d'Ursel", "Vrije Tijd",
IF($C587 = "Kopop", "Onderwijs en Educatie",
IF($C587 = "Mermans Mieke", "Vrije Tijd",
IF($C587 = "Pers Provincie Antwerpen", "Provinciebestuur",
IF($C587 = "Pluym Maarten", "Leefmileu",
IF($C587 = "Praet Petra", "Economie",
IF($C587 = "Ragas Sophie", "Ruimte",
IF($C587 = "Rosier Mariel", "Vrije Tijd",
IF($C587 = "Ruimte Provincie Antwerpen", "Ruimte",
IF($C587 = "Sapolaite Justina", "Vrije Tijd",
IF($C587 = "Sonja Geurts", "Extern - Vrije Tijd",
IF($C587 = "Stuer Soraya", "Economie",
IF($C587 = "Toerisme Scheldeland", "Vrije Tijd",
IF($C587 = "Van Daele Gert", "Onderwijs en Educatie",
IF($C587 = "Van Houselt Marleen", "Onderwijs en Educatie",
IF($C587 = "Van Malderen Nele", "Onderwijs en Educatie",
IF($C587 = "Vandendriessche Kathleen", "Vrije Tijd",
IF($C587 = "Vercammen Katrijn", "Ruimte",
IF($C587 = "Wouters Nancy", "Vrije Tijd",
IF($C587 = "Wouters Sarah (PGRM)", "Vrije Tijd",
IF($C587 = "Gatto Duan", "Vrije Tijd",
IF($C587 = "Verhelst Hilde", "Provinciebestuur",
IF($C587 = "de Warande", "Vrije Tijd",
IF($C587 = "Galle Inge", "Onderwijs en Educatie",
IF($C587 = "Verhaert Katleen", "Ruimte",
IF($C587 = "Interreg", "Economie",
IF($C587 = "Maris Sophie", "Leefmileu",
IF($C587 = "Van Grieken Heleen", "Economie",
IF($C587 = "Koninklijk conservatorium Antwerpen", "Vrije Tijd",
IF($C587 = "Art Katleen", "Economie",
IF($C587 = "OS_Redactie_Persbericht", "Provinciebestuur", "?")))))))))))))))))))))))))))))))))))))))))))))))))))</f>
        <v>Vrije Tijd</v>
      </c>
      <c r="J587" s="1" t="str">
        <f>IF($C587 = "Aerts Evelien", "?",
IF($C587 = "Agyei Nena", "zilvermeer",
IF($C587 = "Antwerpen Fietsprovincie", "?",
IF($C587 = "APS Marijke", "?",
IF($C587 = "ART Kathleen", "POM Antwerpen",
IF($C587 = "Brinckman Lobke", "MOS",
IF($C587 = "communicatie@denekker.be", "De Nekker",
IF($C587 = "De Keyzer Anouche", "PGRA",
IF($C587 = "Deman Sabine", "Campus Vesta",
IF($C587 = "D'Haenens Eva", "Arboretum",
IF($C587 = "Dienst Economie (DEIS)", "Economie, innovatie en Samenleving",
IF($C587 = "Dienst Erfgoed", "Erfgoed",
IF($C587 = "Druart Valerie", "?",
IF($C587 = "Gijsbrechts Thalia", "Waterbeleid",
IF($C587 = "Grasso Diana", "Kamp C",
IF($C587 = "Hofkens Dorien", "Zilvermeer",
IF($C587 = "Info (Europa Direct)", "europa",
IF($C587 = "Info (VZW Kempens Landschap)", "Kempens Landschap",
IF($C587 = "Jassime Meeusen", "Interreg",
IF($C587 = "Kabinet van de Gouverneur", "Gouverneur",
IF($C587 = "Kasteel d'Ursel", "Kasteel d'Ursel",
IF($C587 = "Kopop", "Veiligheidsinstituut",
IF($C587 = "Mermans Mieke", "De Warande",
IF($C587 = "Pers Provincie Antwerpen", "?",
IF($C587 = "Pluym Maarten", "Regionale Landschappen",
IF($C587 = "Praet Petra", "Havencentrum",
IF($C587 = "Ragas Sophie", "Erfgoed",
IF($C587 = "Rosier Mariel", "Toerisme Provincie Antwerpen",
IF($C587 = "Ruimte Provincie Antwerpen", "?",
IF($C587 = "Sapolaite Justina", "PGRM",
IF($C587 = "Sonja Geurts", "Kempens Landschap",
IF($C587 = "Stuer Soraya", "?",
IF($C587 = "Toerisme Scheldeland", "Toerisme provincie Antwerpen",
IF($C587 = "Van Daele Gert", "Veiligheidsinstituut",
IF($C587 = "Van Houselt Marleen", "Suske en Wiske",
IF($C587 = "Van Malderen Nele", "?",
IF($C587 = "Vandendriessche Kathleen", "De Schorre",
IF($C587 = "Vercammen Katrijn", "?",
IF($C587 = "Wouters Nancy", "PGRK",
IF($C587 = "Wouters Sarah (PGRM)", "PGRM",
IF($C587 = "Gatto Duan", "PGRA - M - K",
IF($C587 = "Verhelst Hilde", "?",
IF($C587 = "de Warande", "De Warande",
IF($C587 = "Galle Inge", "PITO",
IF($C587 = "Maris Sophie", "Regionale Landschappen",
IF($C587 = "OS_Redactie_Persbericht", "?", "?"))))))))))))))))))))))))))))))))))))))))))))))</f>
        <v>Zilvermeer</v>
      </c>
      <c r="K587" s="1" t="s">
        <v>653</v>
      </c>
      <c r="L587" s="95">
        <v>43796</v>
      </c>
      <c r="M587" s="65" t="str">
        <f t="shared" si="36"/>
        <v>nov</v>
      </c>
    </row>
    <row r="588" spans="1:13" x14ac:dyDescent="0.25">
      <c r="A588" s="1" t="s">
        <v>828</v>
      </c>
      <c r="B588" s="1" t="str">
        <f t="shared" si="35"/>
        <v>Provincie</v>
      </c>
      <c r="C588" s="1" t="s">
        <v>76</v>
      </c>
      <c r="D588" s="1" t="s">
        <v>727</v>
      </c>
      <c r="E588" s="1" t="s">
        <v>855</v>
      </c>
      <c r="F588" s="1" t="s">
        <v>626</v>
      </c>
      <c r="G588" s="1" t="s">
        <v>855</v>
      </c>
      <c r="H588" s="1" t="s">
        <v>855</v>
      </c>
      <c r="I588" s="1" t="str">
        <f>IF($C588 = "Aerts Evelien", "Economie",
IF($C588 = "Agyei Nena", "Vrije Tijd",
IF($C588 = "Antwerpen Fietsprovincie", "Mobilteit",
IF($C588 = "APS Marijke", "Leefmileu",
IF($C588 = "ART Kathleen", "Economie",
IF($C588 = "Brinckman Lobke", "Leefmileu",
IF($C588 = "communicatie@denekker.be", "Vrije Tijd",
IF($C588 = "De Keyzer Anouche", "Vrije Tijd",
IF($C588 = "Deman Sabine", "Onderwijs en Educatie",
IF($C588 = "D'Haenens Eva", "Vrije Tijd",
IF($C588 = "Dienst Economie (DEIS)", "Economie",
IF($C588 = "Dienst Erfgoed", "Ruimte",
IF($C588 = "Druart Valerie", "Provinciebestuur",
IF($C588 = "Gijsbrechts Thalia", "Leefmileu",
IF($C588 = "Grasso Diana", "Leefmileu",
IF($C588 = "Hofkens Dorien", "Vrije Tijd",
IF($C588 = "Info (Europa Direct)", "Economie",
IF($C588 = "Info (VZW Kempens Landschap)", "Vrije Tijd",
IF($C588 = "Jassime Meeusen", "Extern",
IF($C588 = "Kabinet van de Gouverneur", "Provinciebestuur",
IF($C588 = "Kasteel d'Ursel", "Vrije Tijd",
IF($C588 = "Kopop", "Onderwijs en Educatie",
IF($C588 = "Mermans Mieke", "Vrije Tijd",
IF($C588 = "Pers Provincie Antwerpen", "Provinciebestuur",
IF($C588 = "Pluym Maarten", "Leefmileu",
IF($C588 = "Praet Petra", "Economie",
IF($C588 = "Ragas Sophie", "Ruimte",
IF($C588 = "Rosier Mariel", "Vrije Tijd",
IF($C588 = "Ruimte Provincie Antwerpen", "Ruimte",
IF($C588 = "Sapolaite Justina", "Vrije Tijd",
IF($C588 = "Sonja Geurts", "Extern - Vrije Tijd",
IF($C588 = "Stuer Soraya", "Economie",
IF($C588 = "Toerisme Scheldeland", "Vrije Tijd",
IF($C588 = "Van Daele Gert", "Onderwijs en Educatie",
IF($C588 = "Van Houselt Marleen", "Onderwijs en Educatie",
IF($C588 = "Van Malderen Nele", "Onderwijs en Educatie",
IF($C588 = "Vandendriessche Kathleen", "Vrije Tijd",
IF($C588 = "Vercammen Katrijn", "Ruimte",
IF($C588 = "Wouters Nancy", "Vrije Tijd",
IF($C588 = "Wouters Sarah (PGRM)", "Vrije Tijd",
IF($C588 = "Gatto Duan", "Vrije Tijd",
IF($C588 = "Verhelst Hilde", "Provinciebestuur",
IF($C588 = "de Warande", "Vrije Tijd",
IF($C588 = "Galle Inge", "Onderwijs en Educatie",
IF($C588 = "Verhaert Katleen", "Ruimte",
IF($C588 = "Interreg", "Economie",
IF($C588 = "Maris Sophie", "Leefmileu",
IF($C588 = "Van Grieken Heleen", "Economie",
IF($C588 = "Koninklijk conservatorium Antwerpen", "Vrije Tijd",
IF($C588 = "Art Katleen", "Economie",
IF($C588 = "OS_Redactie_Persbericht", "Provinciebestuur", "?")))))))))))))))))))))))))))))))))))))))))))))))))))</f>
        <v>Vrije Tijd</v>
      </c>
      <c r="J588" s="1" t="s">
        <v>73</v>
      </c>
      <c r="K588" s="1" t="s">
        <v>653</v>
      </c>
      <c r="L588" s="95">
        <v>43796</v>
      </c>
      <c r="M588" s="65" t="str">
        <f t="shared" si="36"/>
        <v>nov</v>
      </c>
    </row>
    <row r="589" spans="1:13" x14ac:dyDescent="0.25">
      <c r="A589" s="1" t="s">
        <v>828</v>
      </c>
      <c r="B589" s="1" t="str">
        <f t="shared" si="35"/>
        <v>Persdienst</v>
      </c>
      <c r="C589" s="1" t="s">
        <v>22</v>
      </c>
      <c r="D589" s="18" t="s">
        <v>722</v>
      </c>
      <c r="E589" s="1" t="s">
        <v>626</v>
      </c>
      <c r="F589" s="1" t="s">
        <v>855</v>
      </c>
      <c r="G589" s="1" t="s">
        <v>855</v>
      </c>
      <c r="H589" s="1" t="s">
        <v>855</v>
      </c>
      <c r="I589" s="1" t="s">
        <v>590</v>
      </c>
      <c r="J589" s="1" t="s">
        <v>648</v>
      </c>
      <c r="K589" s="1" t="s">
        <v>653</v>
      </c>
      <c r="L589" s="95">
        <v>43797</v>
      </c>
      <c r="M589" s="65" t="str">
        <f t="shared" si="36"/>
        <v>nov</v>
      </c>
    </row>
    <row r="590" spans="1:13" x14ac:dyDescent="0.25">
      <c r="A590" s="1" t="s">
        <v>828</v>
      </c>
      <c r="B590" s="1" t="str">
        <f t="shared" si="35"/>
        <v>Provincie</v>
      </c>
      <c r="C590" s="1" t="s">
        <v>61</v>
      </c>
      <c r="D590" s="13" t="s">
        <v>723</v>
      </c>
      <c r="E590" s="1" t="s">
        <v>626</v>
      </c>
      <c r="F590" s="1" t="s">
        <v>855</v>
      </c>
      <c r="G590" s="1" t="s">
        <v>855</v>
      </c>
      <c r="H590" s="1" t="s">
        <v>855</v>
      </c>
      <c r="I590" s="1" t="s">
        <v>591</v>
      </c>
      <c r="J590" s="1" t="s">
        <v>863</v>
      </c>
      <c r="K590" s="1" t="s">
        <v>652</v>
      </c>
      <c r="L590" s="95">
        <v>43797</v>
      </c>
      <c r="M590" s="65" t="str">
        <f t="shared" si="36"/>
        <v>nov</v>
      </c>
    </row>
    <row r="591" spans="1:13" x14ac:dyDescent="0.25">
      <c r="A591" s="1" t="s">
        <v>828</v>
      </c>
      <c r="B591" s="1" t="str">
        <f t="shared" si="35"/>
        <v>Provincie</v>
      </c>
      <c r="C591" s="1" t="s">
        <v>61</v>
      </c>
      <c r="D591" s="76" t="s">
        <v>724</v>
      </c>
      <c r="E591" s="1" t="s">
        <v>855</v>
      </c>
      <c r="F591" s="1" t="s">
        <v>626</v>
      </c>
      <c r="G591" s="1" t="s">
        <v>855</v>
      </c>
      <c r="H591" s="1" t="s">
        <v>855</v>
      </c>
      <c r="I591" s="1" t="s">
        <v>591</v>
      </c>
      <c r="J591" s="1" t="s">
        <v>635</v>
      </c>
      <c r="K591" s="1" t="s">
        <v>653</v>
      </c>
      <c r="L591" s="95">
        <v>43797</v>
      </c>
      <c r="M591" s="65" t="str">
        <f t="shared" si="36"/>
        <v>nov</v>
      </c>
    </row>
    <row r="592" spans="1:13" x14ac:dyDescent="0.25">
      <c r="A592" s="1" t="s">
        <v>828</v>
      </c>
      <c r="B592" s="1" t="str">
        <f t="shared" si="35"/>
        <v>Persdienst</v>
      </c>
      <c r="C592" s="1" t="s">
        <v>22</v>
      </c>
      <c r="D592" s="13" t="s">
        <v>720</v>
      </c>
      <c r="E592" s="1" t="s">
        <v>626</v>
      </c>
      <c r="F592" s="1" t="s">
        <v>855</v>
      </c>
      <c r="G592" s="1" t="s">
        <v>855</v>
      </c>
      <c r="H592" s="1" t="s">
        <v>855</v>
      </c>
      <c r="I592" s="1" t="s">
        <v>590</v>
      </c>
      <c r="J592" s="1" t="s">
        <v>43</v>
      </c>
      <c r="K592" s="1" t="s">
        <v>11</v>
      </c>
      <c r="L592" s="95">
        <v>43798</v>
      </c>
      <c r="M592" s="65" t="str">
        <f t="shared" si="36"/>
        <v>nov</v>
      </c>
    </row>
    <row r="593" spans="1:13" x14ac:dyDescent="0.25">
      <c r="A593" s="1" t="s">
        <v>828</v>
      </c>
      <c r="B593" s="1" t="str">
        <f t="shared" si="35"/>
        <v>Persdienst</v>
      </c>
      <c r="C593" s="4" t="s">
        <v>22</v>
      </c>
      <c r="D593" s="1" t="s">
        <v>718</v>
      </c>
      <c r="E593" s="1" t="s">
        <v>855</v>
      </c>
      <c r="F593" s="1" t="s">
        <v>626</v>
      </c>
      <c r="G593" s="1" t="s">
        <v>626</v>
      </c>
      <c r="H593" s="1" t="s">
        <v>855</v>
      </c>
      <c r="I593" s="1" t="str">
        <f>IF($C593 = "Aerts Evelien", "Economie",
IF($C593 = "Agyei Nena", "Vrije Tijd",
IF($C593 = "Antwerpen Fietsprovincie", "Mobilteit",
IF($C593 = "APS Marijke", "Leefmileu",
IF($C593 = "ART Kathleen", "Economie",
IF($C593 = "Brinckman Lobke", "Leefmileu",
IF($C593 = "communicatie@denekker.be", "Vrije Tijd",
IF($C593 = "De Keyzer Anouche", "Vrije Tijd",
IF($C593 = "Deman Sabine", "Onderwijs en Educatie",
IF($C593 = "D'Haenens Eva", "Vrije Tijd",
IF($C593 = "Dienst Economie (DEIS)", "Economie",
IF($C593 = "Dienst Erfgoed", "Ruimte",
IF($C593 = "Druart Valerie", "Provinciebestuur",
IF($C593 = "Gijsbrechts Thalia", "Leefmileu",
IF($C593 = "Grasso Diana", "Leefmileu",
IF($C593 = "Hofkens Dorien", "Vrije Tijd",
IF($C593 = "Info (Europa Direct)", "Economie",
IF($C593 = "Info (VZW Kempens Landschap)", "Vrije Tijd",
IF($C593 = "Jassime Meeusen", "Extern",
IF($C593 = "Kabinet van de Gouverneur", "Provinciebestuur",
IF($C593 = "Kasteel d'Ursel", "Vrije Tijd",
IF($C593 = "Kopop", "Onderwijs en Educatie",
IF($C593 = "Mermans Mieke", "Vrije Tijd",
IF($C593 = "Pers Provincie Antwerpen", "Provinciebestuur",
IF($C593 = "Pluym Maarten", "Leefmileu",
IF($C593 = "Praet Petra", "Economie",
IF($C593 = "Ragas Sophie", "Ruimte",
IF($C593 = "Rosier Mariel", "Vrije Tijd",
IF($C593 = "Ruimte Provincie Antwerpen", "Ruimte",
IF($C593 = "Sapolaite Justina", "Vrije Tijd",
IF($C593 = "Sonja Geurts", "Extern - Vrije Tijd",
IF($C593 = "Stuer Soraya", "Economie",
IF($C593 = "Toerisme Scheldeland", "Vrije Tijd",
IF($C593 = "Van Daele Gert", "Onderwijs en Educatie",
IF($C593 = "Van Houselt Marleen", "Onderwijs en Educatie",
IF($C593 = "Van Malderen Nele", "Onderwijs en Educatie",
IF($C593 = "Vandendriessche Kathleen", "Vrije Tijd",
IF($C593 = "Vercammen Katrijn", "Ruimte",
IF($C593 = "Wouters Nancy", "Vrije Tijd",
IF($C593 = "Wouters Sarah (PGRM)", "Vrije Tijd",
IF($C593 = "Gatto Duan", "Vrije Tijd",
IF($C593 = "Verhelst Hilde", "Provinciebestuur",
IF($C593 = "de Warande", "Vrije Tijd",
IF($C593 = "Galle Inge", "Onderwijs en Educatie",
IF($C593 = "Verhaert Katleen", "Ruimte",
IF($C593 = "Interreg", "Economie",
IF($C593 = "Maris Sophie", "Leefmileu",
IF($C593 = "Van Grieken Heleen", "Economie",
IF($C593 = "Koninklijk conservatorium Antwerpen", "Vrije Tijd",
IF($C593 = "Art Katleen", "Economie",
IF($C593 = "OS_Redactie_Persbericht", "Provinciebestuur", "?")))))))))))))))))))))))))))))))))))))))))))))))))))</f>
        <v>Provinciebestuur</v>
      </c>
      <c r="J593" s="1" t="s">
        <v>638</v>
      </c>
      <c r="K593" s="1" t="s">
        <v>638</v>
      </c>
      <c r="L593" s="95">
        <v>43798</v>
      </c>
      <c r="M593" s="65" t="str">
        <f t="shared" si="36"/>
        <v>nov</v>
      </c>
    </row>
    <row r="594" spans="1:13" x14ac:dyDescent="0.25">
      <c r="A594" s="1" t="s">
        <v>828</v>
      </c>
      <c r="B594" s="1" t="str">
        <f t="shared" si="35"/>
        <v>Provincie</v>
      </c>
      <c r="C594" s="1" t="s">
        <v>29</v>
      </c>
      <c r="D594" s="79" t="s">
        <v>719</v>
      </c>
      <c r="E594" s="1" t="s">
        <v>855</v>
      </c>
      <c r="F594" s="1" t="s">
        <v>626</v>
      </c>
      <c r="G594" s="1" t="s">
        <v>855</v>
      </c>
      <c r="H594" s="1" t="s">
        <v>855</v>
      </c>
      <c r="I594" s="1" t="str">
        <f>IF($C594 = "Aerts Evelien", "Economie",
IF($C594 = "Agyei Nena", "Vrije Tijd",
IF($C594 = "Antwerpen Fietsprovincie", "Mobilteit",
IF($C594 = "APS Marijke", "Leefmileu",
IF($C594 = "ART Kathleen", "Economie",
IF($C594 = "Brinckman Lobke", "Leefmileu",
IF($C594 = "communicatie@denekker.be", "Vrije Tijd",
IF($C594 = "De Keyzer Anouche", "Vrije Tijd",
IF($C594 = "Deman Sabine", "Onderwijs en Educatie",
IF($C594 = "D'Haenens Eva", "Vrije Tijd",
IF($C594 = "Dienst Economie (DEIS)", "Economie",
IF($C594 = "Dienst Erfgoed", "Ruimte",
IF($C594 = "Druart Valerie", "Provinciebestuur",
IF($C594 = "Gijsbrechts Thalia", "Leefmileu",
IF($C594 = "Grasso Diana", "Leefmileu",
IF($C594 = "Hofkens Dorien", "Vrije Tijd",
IF($C594 = "Info (Europa Direct)", "Economie",
IF($C594 = "Info (VZW Kempens Landschap)", "Vrije Tijd",
IF($C594 = "Jassime Meeusen", "Extern",
IF($C594 = "Kabinet van de Gouverneur", "Provinciebestuur",
IF($C594 = "Kasteel d'Ursel", "Vrije Tijd",
IF($C594 = "Kopop", "Onderwijs en Educatie",
IF($C594 = "Mermans Mieke", "Vrije Tijd",
IF($C594 = "Pers Provincie Antwerpen", "Provinciebestuur",
IF($C594 = "Pluym Maarten", "Leefmileu",
IF($C594 = "Praet Petra", "Economie",
IF($C594 = "Ragas Sophie", "Ruimte",
IF($C594 = "Rosier Mariel", "Vrije Tijd",
IF($C594 = "Ruimte Provincie Antwerpen", "Ruimte",
IF($C594 = "Sapolaite Justina", "Vrije Tijd",
IF($C594 = "Sonja Geurts", "Extern - Vrije Tijd",
IF($C594 = "Stuer Soraya", "Economie",
IF($C594 = "Toerisme Scheldeland", "Vrije Tijd",
IF($C594 = "Van Daele Gert", "Onderwijs en Educatie",
IF($C594 = "Van Houselt Marleen", "Onderwijs en Educatie",
IF($C594 = "Van Malderen Nele", "Onderwijs en Educatie",
IF($C594 = "Vandendriessche Kathleen", "Vrije Tijd",
IF($C594 = "Vercammen Katrijn", "Ruimte",
IF($C594 = "Wouters Nancy", "Vrije Tijd",
IF($C594 = "Wouters Sarah (PGRM)", "Vrije Tijd",
IF($C594 = "Gatto Duan", "Vrije Tijd",
IF($C594 = "Verhelst Hilde", "Provinciebestuur",
IF($C594 = "de Warande", "Vrije Tijd",
IF($C594 = "Galle Inge", "Onderwijs en Educatie",
IF($C594 = "Verhaert Katleen", "Ruimte",
IF($C594 = "Interreg", "Economie",
IF($C594 = "Maris Sophie", "Leefmileu",
IF($C594 = "Van Grieken Heleen", "Economie",
IF($C594 = "Koninklijk conservatorium Antwerpen", "Vrije Tijd",
IF($C594 = "Art Katleen", "Economie",
IF($C594 = "OS_Redactie_Persbericht", "Provinciebestuur", "?")))))))))))))))))))))))))))))))))))))))))))))))))))</f>
        <v>Vrije Tijd</v>
      </c>
      <c r="J594" s="1" t="str">
        <f>IF($C594 = "Aerts Evelien", "?",
IF($C594 = "Agyei Nena", "zilvermeer",
IF($C594 = "Antwerpen Fietsprovincie", "?",
IF($C594 = "APS Marijke", "?",
IF($C594 = "ART Kathleen", "POM Antwerpen",
IF($C594 = "Brinckman Lobke", "MOS",
IF($C594 = "communicatie@denekker.be", "De Nekker",
IF($C594 = "De Keyzer Anouche", "PGRA",
IF($C594 = "Deman Sabine", "Campus Vesta",
IF($C594 = "D'Haenens Eva", "Arboretum",
IF($C594 = "Dienst Economie (DEIS)", "Economie, innovatie en Samenleving",
IF($C594 = "Dienst Erfgoed", "Erfgoed",
IF($C594 = "Druart Valerie", "?",
IF($C594 = "Gijsbrechts Thalia", "Waterbeleid",
IF($C594 = "Grasso Diana", "Kamp C",
IF($C594 = "Hofkens Dorien", "Zilvermeer",
IF($C594 = "Info (Europa Direct)", "europa",
IF($C594 = "Info (VZW Kempens Landschap)", "Kempens Landschap",
IF($C594 = "Jassime Meeusen", "Interreg",
IF($C594 = "Kabinet van de Gouverneur", "Gouverneur",
IF($C594 = "Kasteel d'Ursel", "Kasteel d'Ursel",
IF($C594 = "Kopop", "Veiligheidsinstituut",
IF($C594 = "Mermans Mieke", "De Warande",
IF($C594 = "Pers Provincie Antwerpen", "?",
IF($C594 = "Pluym Maarten", "Regionale Landschappen",
IF($C594 = "Praet Petra", "Havencentrum",
IF($C594 = "Ragas Sophie", "Erfgoed",
IF($C594 = "Rosier Mariel", "Toerisme Provincie Antwerpen",
IF($C594 = "Ruimte Provincie Antwerpen", "?",
IF($C594 = "Sapolaite Justina", "PGRM",
IF($C594 = "Sonja Geurts", "Kempens Landschap",
IF($C594 = "Stuer Soraya", "?",
IF($C594 = "Toerisme Scheldeland", "Toerisme provincie Antwerpen",
IF($C594 = "Van Daele Gert", "Veiligheidsinstituut",
IF($C594 = "Van Houselt Marleen", "Suske en Wiske",
IF($C594 = "Van Malderen Nele", "?",
IF($C594 = "Vandendriessche Kathleen", "De Schorre",
IF($C594 = "Vercammen Katrijn", "?",
IF($C594 = "Wouters Nancy", "PGRK",
IF($C594 = "Wouters Sarah (PGRM)", "PGRM",
IF($C594 = "Gatto Duan", "PGRA - M - K",
IF($C594 = "Verhelst Hilde", "?",
IF($C594 = "de Warande", "De Warande",
IF($C594 = "Galle Inge", "PITO",
IF($C594 = "Maris Sophie", "Regionale Landschappen",
IF($C594 = "OS_Redactie_Persbericht", "?", "?"))))))))))))))))))))))))))))))))))))))))))))))</f>
        <v>Kempens Landschap</v>
      </c>
      <c r="K594" s="1" t="s">
        <v>653</v>
      </c>
      <c r="L594" s="95">
        <v>43798</v>
      </c>
      <c r="M594" s="65" t="str">
        <f t="shared" si="36"/>
        <v>nov</v>
      </c>
    </row>
    <row r="595" spans="1:13" x14ac:dyDescent="0.25">
      <c r="A595" s="1" t="s">
        <v>828</v>
      </c>
      <c r="B595" s="1" t="str">
        <f t="shared" si="35"/>
        <v>Provincie</v>
      </c>
      <c r="C595" s="1" t="s">
        <v>29</v>
      </c>
      <c r="D595" s="20" t="s">
        <v>721</v>
      </c>
      <c r="E595" s="1" t="s">
        <v>855</v>
      </c>
      <c r="F595" s="1" t="s">
        <v>626</v>
      </c>
      <c r="G595" s="1" t="s">
        <v>855</v>
      </c>
      <c r="H595" s="1" t="s">
        <v>855</v>
      </c>
      <c r="I595" s="1" t="str">
        <f>IF($C595 = "Aerts Evelien", "Economie",
IF($C595 = "Agyei Nena", "Vrije Tijd",
IF($C595 = "Antwerpen Fietsprovincie", "Mobilteit",
IF($C595 = "APS Marijke", "Leefmileu",
IF($C595 = "ART Kathleen", "Economie",
IF($C595 = "Brinckman Lobke", "Leefmileu",
IF($C595 = "communicatie@denekker.be", "Vrije Tijd",
IF($C595 = "De Keyzer Anouche", "Vrije Tijd",
IF($C595 = "Deman Sabine", "Onderwijs en Educatie",
IF($C595 = "D'Haenens Eva", "Vrije Tijd",
IF($C595 = "Dienst Economie (DEIS)", "Economie",
IF($C595 = "Dienst Erfgoed", "Ruimte",
IF($C595 = "Druart Valerie", "Provinciebestuur",
IF($C595 = "Gijsbrechts Thalia", "Leefmileu",
IF($C595 = "Grasso Diana", "Leefmileu",
IF($C595 = "Hofkens Dorien", "Vrije Tijd",
IF($C595 = "Info (Europa Direct)", "Economie",
IF($C595 = "Info (VZW Kempens Landschap)", "Vrije Tijd",
IF($C595 = "Jassime Meeusen", "Extern",
IF($C595 = "Kabinet van de Gouverneur", "Provinciebestuur",
IF($C595 = "Kasteel d'Ursel", "Vrije Tijd",
IF($C595 = "Kopop", "Onderwijs en Educatie",
IF($C595 = "Mermans Mieke", "Vrije Tijd",
IF($C595 = "Pers Provincie Antwerpen", "Provinciebestuur",
IF($C595 = "Pluym Maarten", "Leefmileu",
IF($C595 = "Praet Petra", "Economie",
IF($C595 = "Ragas Sophie", "Ruimte",
IF($C595 = "Rosier Mariel", "Vrije Tijd",
IF($C595 = "Ruimte Provincie Antwerpen", "Ruimte",
IF($C595 = "Sapolaite Justina", "Vrije Tijd",
IF($C595 = "Sonja Geurts", "Extern - Vrije Tijd",
IF($C595 = "Stuer Soraya", "Economie",
IF($C595 = "Toerisme Scheldeland", "Vrije Tijd",
IF($C595 = "Van Daele Gert", "Onderwijs en Educatie",
IF($C595 = "Van Houselt Marleen", "Onderwijs en Educatie",
IF($C595 = "Van Malderen Nele", "Onderwijs en Educatie",
IF($C595 = "Vandendriessche Kathleen", "Vrije Tijd",
IF($C595 = "Vercammen Katrijn", "Ruimte",
IF($C595 = "Wouters Nancy", "Vrije Tijd",
IF($C595 = "Wouters Sarah (PGRM)", "Vrije Tijd",
IF($C595 = "Gatto Duan", "Vrije Tijd",
IF($C595 = "Verhelst Hilde", "Provinciebestuur",
IF($C595 = "de Warande", "Vrije Tijd",
IF($C595 = "Galle Inge", "Onderwijs en Educatie",
IF($C595 = "Verhaert Katleen", "Ruimte",
IF($C595 = "Interreg", "Economie",
IF($C595 = "Maris Sophie", "Leefmileu",
IF($C595 = "Van Grieken Heleen", "Economie",
IF($C595 = "Koninklijk conservatorium Antwerpen", "Vrije Tijd",
IF($C595 = "Art Katleen", "Economie",
IF($C595 = "OS_Redactie_Persbericht", "Provinciebestuur", "?")))))))))))))))))))))))))))))))))))))))))))))))))))</f>
        <v>Vrije Tijd</v>
      </c>
      <c r="J595" s="1" t="str">
        <f>IF($C595 = "Aerts Evelien", "?",
IF($C595 = "Agyei Nena", "zilvermeer",
IF($C595 = "Antwerpen Fietsprovincie", "?",
IF($C595 = "APS Marijke", "?",
IF($C595 = "ART Kathleen", "POM Antwerpen",
IF($C595 = "Brinckman Lobke", "MOS",
IF($C595 = "communicatie@denekker.be", "De Nekker",
IF($C595 = "De Keyzer Anouche", "PGRA",
IF($C595 = "Deman Sabine", "Campus Vesta",
IF($C595 = "D'Haenens Eva", "Arboretum",
IF($C595 = "Dienst Economie (DEIS)", "Economie, innovatie en Samenleving",
IF($C595 = "Dienst Erfgoed", "Erfgoed",
IF($C595 = "Druart Valerie", "?",
IF($C595 = "Gijsbrechts Thalia", "Waterbeleid",
IF($C595 = "Grasso Diana", "Kamp C",
IF($C595 = "Hofkens Dorien", "Zilvermeer",
IF($C595 = "Info (Europa Direct)", "europa",
IF($C595 = "Info (VZW Kempens Landschap)", "Kempens Landschap",
IF($C595 = "Jassime Meeusen", "Interreg",
IF($C595 = "Kabinet van de Gouverneur", "Gouverneur",
IF($C595 = "Kasteel d'Ursel", "Kasteel d'Ursel",
IF($C595 = "Kopop", "Veiligheidsinstituut",
IF($C595 = "Mermans Mieke", "De Warande",
IF($C595 = "Pers Provincie Antwerpen", "?",
IF($C595 = "Pluym Maarten", "Regionale Landschappen",
IF($C595 = "Praet Petra", "Havencentrum",
IF($C595 = "Ragas Sophie", "Erfgoed",
IF($C595 = "Rosier Mariel", "Toerisme Provincie Antwerpen",
IF($C595 = "Ruimte Provincie Antwerpen", "?",
IF($C595 = "Sapolaite Justina", "PGRM",
IF($C595 = "Sonja Geurts", "Kempens Landschap",
IF($C595 = "Stuer Soraya", "?",
IF($C595 = "Toerisme Scheldeland", "Toerisme provincie Antwerpen",
IF($C595 = "Van Daele Gert", "Veiligheidsinstituut",
IF($C595 = "Van Houselt Marleen", "Suske en Wiske",
IF($C595 = "Van Malderen Nele", "?",
IF($C595 = "Vandendriessche Kathleen", "De Schorre",
IF($C595 = "Vercammen Katrijn", "?",
IF($C595 = "Wouters Nancy", "PGRK",
IF($C595 = "Wouters Sarah (PGRM)", "PGRM",
IF($C595 = "Gatto Duan", "PGRA - M - K",
IF($C595 = "Verhelst Hilde", "?",
IF($C595 = "de Warande", "De Warande",
IF($C595 = "Galle Inge", "PITO",
IF($C595 = "Maris Sophie", "Regionale Landschappen",
IF($C595 = "OS_Redactie_Persbericht", "?", "?"))))))))))))))))))))))))))))))))))))))))))))))</f>
        <v>Kempens Landschap</v>
      </c>
      <c r="K595" s="1" t="s">
        <v>653</v>
      </c>
      <c r="L595" s="95">
        <v>43798</v>
      </c>
      <c r="M595" s="65" t="str">
        <f t="shared" si="36"/>
        <v>nov</v>
      </c>
    </row>
    <row r="596" spans="1:13" x14ac:dyDescent="0.25">
      <c r="A596" s="1" t="s">
        <v>828</v>
      </c>
      <c r="B596" s="1" t="str">
        <f t="shared" si="35"/>
        <v>Persdienst</v>
      </c>
      <c r="C596" s="1" t="s">
        <v>22</v>
      </c>
      <c r="D596" s="81" t="s">
        <v>717</v>
      </c>
      <c r="E596" s="1" t="s">
        <v>855</v>
      </c>
      <c r="F596" s="1" t="s">
        <v>626</v>
      </c>
      <c r="G596" s="1" t="s">
        <v>626</v>
      </c>
      <c r="H596" s="1" t="s">
        <v>855</v>
      </c>
      <c r="I596" s="1" t="s">
        <v>591</v>
      </c>
      <c r="J596" s="1" t="s">
        <v>643</v>
      </c>
      <c r="K596" s="1" t="s">
        <v>653</v>
      </c>
      <c r="L596" s="95">
        <v>43800</v>
      </c>
      <c r="M596" s="65" t="str">
        <f t="shared" si="36"/>
        <v>dec</v>
      </c>
    </row>
    <row r="597" spans="1:13" x14ac:dyDescent="0.25">
      <c r="A597" s="1" t="s">
        <v>828</v>
      </c>
      <c r="B597" s="1" t="str">
        <f t="shared" si="35"/>
        <v>Persdienst</v>
      </c>
      <c r="C597" s="1" t="s">
        <v>22</v>
      </c>
      <c r="D597" s="18" t="s">
        <v>714</v>
      </c>
      <c r="E597" s="1" t="s">
        <v>855</v>
      </c>
      <c r="F597" s="1" t="s">
        <v>626</v>
      </c>
      <c r="G597" s="1" t="s">
        <v>855</v>
      </c>
      <c r="H597" s="1" t="s">
        <v>855</v>
      </c>
      <c r="I597" s="1" t="s">
        <v>590</v>
      </c>
      <c r="J597" s="1" t="s">
        <v>648</v>
      </c>
      <c r="K597" s="1" t="s">
        <v>653</v>
      </c>
      <c r="L597" s="95">
        <v>43801</v>
      </c>
      <c r="M597" s="65" t="str">
        <f t="shared" si="36"/>
        <v>dec</v>
      </c>
    </row>
    <row r="598" spans="1:13" x14ac:dyDescent="0.25">
      <c r="A598" s="1" t="s">
        <v>828</v>
      </c>
      <c r="B598" s="1" t="str">
        <f t="shared" si="35"/>
        <v>Gouverneur</v>
      </c>
      <c r="C598" s="1" t="s">
        <v>13</v>
      </c>
      <c r="D598" s="1" t="s">
        <v>715</v>
      </c>
      <c r="E598" s="1" t="s">
        <v>855</v>
      </c>
      <c r="F598" s="1" t="s">
        <v>626</v>
      </c>
      <c r="G598" s="1" t="s">
        <v>626</v>
      </c>
      <c r="H598" s="1" t="s">
        <v>855</v>
      </c>
      <c r="I598" s="1" t="s">
        <v>644</v>
      </c>
      <c r="J598" s="1" t="s">
        <v>869</v>
      </c>
      <c r="K598" s="1" t="s">
        <v>653</v>
      </c>
      <c r="L598" s="95">
        <v>43801</v>
      </c>
      <c r="M598" s="65" t="str">
        <f t="shared" si="36"/>
        <v>dec</v>
      </c>
    </row>
    <row r="599" spans="1:13" x14ac:dyDescent="0.25">
      <c r="A599" s="1" t="s">
        <v>828</v>
      </c>
      <c r="B599" s="1" t="str">
        <f t="shared" si="35"/>
        <v>Provincie</v>
      </c>
      <c r="C599" s="1" t="s">
        <v>61</v>
      </c>
      <c r="D599" s="13" t="s">
        <v>716</v>
      </c>
      <c r="E599" s="1" t="s">
        <v>626</v>
      </c>
      <c r="F599" s="1" t="s">
        <v>855</v>
      </c>
      <c r="G599" s="1" t="s">
        <v>855</v>
      </c>
      <c r="H599" s="1" t="s">
        <v>855</v>
      </c>
      <c r="I599" s="1" t="s">
        <v>591</v>
      </c>
      <c r="J599" s="1" t="s">
        <v>650</v>
      </c>
      <c r="K599" s="1" t="s">
        <v>11</v>
      </c>
      <c r="L599" s="95">
        <v>43801</v>
      </c>
      <c r="M599" s="65" t="str">
        <f t="shared" si="36"/>
        <v>dec</v>
      </c>
    </row>
    <row r="600" spans="1:13" x14ac:dyDescent="0.25">
      <c r="A600" s="1" t="s">
        <v>828</v>
      </c>
      <c r="B600" s="1" t="str">
        <f t="shared" si="35"/>
        <v>Persdienst</v>
      </c>
      <c r="C600" s="1" t="s">
        <v>22</v>
      </c>
      <c r="D600" s="13" t="s">
        <v>712</v>
      </c>
      <c r="E600" s="1" t="s">
        <v>855</v>
      </c>
      <c r="F600" s="1" t="s">
        <v>626</v>
      </c>
      <c r="G600" s="1" t="s">
        <v>626</v>
      </c>
      <c r="H600" s="1" t="s">
        <v>855</v>
      </c>
      <c r="I600" s="1" t="s">
        <v>590</v>
      </c>
      <c r="J600" s="1" t="s">
        <v>43</v>
      </c>
      <c r="K600" s="1" t="s">
        <v>653</v>
      </c>
      <c r="L600" s="95">
        <v>43802</v>
      </c>
      <c r="M600" s="65" t="str">
        <f t="shared" si="36"/>
        <v>dec</v>
      </c>
    </row>
    <row r="601" spans="1:13" x14ac:dyDescent="0.25">
      <c r="A601" s="1" t="s">
        <v>828</v>
      </c>
      <c r="B601" s="1" t="str">
        <f t="shared" si="35"/>
        <v>Persdienst</v>
      </c>
      <c r="C601" s="1" t="s">
        <v>84</v>
      </c>
      <c r="D601" s="22" t="s">
        <v>713</v>
      </c>
      <c r="E601" s="1" t="s">
        <v>855</v>
      </c>
      <c r="F601" s="1" t="s">
        <v>626</v>
      </c>
      <c r="G601" s="1" t="s">
        <v>855</v>
      </c>
      <c r="H601" s="1" t="s">
        <v>855</v>
      </c>
      <c r="I601" s="1" t="s">
        <v>590</v>
      </c>
      <c r="J601" s="1" t="s">
        <v>306</v>
      </c>
      <c r="K601" s="1" t="s">
        <v>653</v>
      </c>
      <c r="L601" s="95">
        <v>43802</v>
      </c>
      <c r="M601" s="65" t="str">
        <f t="shared" si="36"/>
        <v>dec</v>
      </c>
    </row>
    <row r="602" spans="1:13" x14ac:dyDescent="0.25">
      <c r="A602" s="1" t="s">
        <v>828</v>
      </c>
      <c r="B602" s="1" t="s">
        <v>851</v>
      </c>
      <c r="C602" s="1" t="s">
        <v>686</v>
      </c>
      <c r="D602" s="77" t="s">
        <v>711</v>
      </c>
      <c r="E602" s="1" t="s">
        <v>855</v>
      </c>
      <c r="F602" s="1" t="s">
        <v>626</v>
      </c>
      <c r="G602" s="1" t="s">
        <v>626</v>
      </c>
      <c r="H602" s="1" t="s">
        <v>855</v>
      </c>
      <c r="I602" s="1" t="s">
        <v>597</v>
      </c>
      <c r="J602" s="1" t="s">
        <v>35</v>
      </c>
      <c r="K602" s="1" t="s">
        <v>653</v>
      </c>
      <c r="L602" s="95">
        <v>43802</v>
      </c>
      <c r="M602" s="65" t="str">
        <f t="shared" si="36"/>
        <v>dec</v>
      </c>
    </row>
    <row r="603" spans="1:13" x14ac:dyDescent="0.25">
      <c r="A603" s="1" t="s">
        <v>828</v>
      </c>
      <c r="B603" s="1" t="s">
        <v>851</v>
      </c>
      <c r="C603" s="1" t="s">
        <v>709</v>
      </c>
      <c r="D603" s="1" t="s">
        <v>710</v>
      </c>
      <c r="E603" s="1" t="s">
        <v>855</v>
      </c>
      <c r="F603" s="1" t="s">
        <v>626</v>
      </c>
      <c r="G603" s="1" t="s">
        <v>626</v>
      </c>
      <c r="H603" s="1" t="s">
        <v>855</v>
      </c>
      <c r="I603" s="1" t="s">
        <v>590</v>
      </c>
      <c r="J603" s="1" t="s">
        <v>637</v>
      </c>
      <c r="K603" s="1" t="s">
        <v>653</v>
      </c>
      <c r="L603" s="95">
        <v>43803</v>
      </c>
      <c r="M603" s="65" t="str">
        <f t="shared" si="36"/>
        <v>dec</v>
      </c>
    </row>
    <row r="604" spans="1:13" x14ac:dyDescent="0.25">
      <c r="A604" s="1" t="s">
        <v>828</v>
      </c>
      <c r="B604" s="1" t="str">
        <f>IF($C604 = "Aerts Evelien", "Provincie",
IF($C604 = "Agyei Nena", "Provincie",
IF($C604 = "Antwerpen Fietsprovincie", "Provincie",
IF($C604 = "APS Marijke", "Provincie",
IF($C604 = "ART Kathleen", "Provincie",
IF($C604 = "Brinckman Lobke", "Provincie",
IF($C604 = "communicatie@denekker.be", "Provincie",
IF($C604 = "De Keyzer Anouche", "Provincie",
IF($C604 = "Deman Sabine", "Provincie",
IF($C604 = "D'Haenens Eva", "Provincie",
IF($C604 = "Dienst Economie (DEIS)", "Provincie",
IF($C604 = "Dienst Erfgoed", "Provincie",
IF($C604 = "Druart Valerie", "Persdienst",
IF($C604 = "Gijsbrechts Thalia", "Provincie",
IF($C604 = "Grasso Diana", "Provincie",
IF($C604 = "Hofkens Dorien", "Provincie",
IF($C604 = "Info (Europa Direct)", "Provincie",
IF($C604 = "Info (VZW Kempens Landschap)", "Provincie",
IF($C604 = "Jassime Meeusen", "Provincie",
IF($C604 = "Kabinet van de Gouverneur", "Gouverneur",
IF($C604 = "Kasteel d'Ursel", "Provincie",
IF($C604 = "Kopop", "Provincie",
IF($C604 = "Mermans Mieke", "Provincie",
IF($C604 = "Pers Provincie Antwerpen", "Persdienst",
IF($C604 = "Pluym Maarten", "Provincie",
IF($C604 = "Praet Petra", "Provincie",
IF($C604 = "Ragas Sophie", "Provincie",
IF($C604 = "Rosier Mariel", "Provincie",
IF($C604 = "Ruimte Provincie Antwerpen", "Provincie",
IF($C604 = "Sapolaite Justina", "Provincie",
IF($C604 = "Sonja Geurts", "Extern",
IF($C604 = "Stuer Soraya", "Provincie",
IF($C604 = "Toerisme Scheldeland", "Provincie",
IF($C604 = "Van Daele Gert", "Provincie",
IF($C604 = "Van Houselt Marleen", "Provincie",
IF($C604 = "Van Malderen Nele", "Provincie",
IF($C604 = "Vandendriessche Kathleen", "Provincie",
IF($C604 = "Vercammen Katrijn", "Provincie",
IF($C604 = "Wouters Nancy", "Provincie",
IF($C604 = "Wouters Sarah (PGRM)", "Provincie",
IF($C604 = "Gatto Duan", "Provincie",
IF($C604 = "Verhelst Hilde", "Persdienst",
IF($C604 = "de Warande", "Provincie",
IF($C604 = "Galle Inge", "Provincie",
IF($C604 = "Verhaert Katleen", "Provincie",
IF($C604 = "Interreg", "Extern",
IF($C604 = "Maris Sophie", "Provincie",
IF($C604 = "Persprovincie", "Provincie",
IF($C604 = "Van Grieken Heleen", "Provincie",
IF($C604 = "Persdienst Oost-Vlaanderen", "Extern",
IF($C604 = "Geerinckx Johny", "Provincie",
IF($C604 = "Van Impe Faye", "Provincie",
IF($C604 = "Koninklijk conservatorium Antwerpen", "Extern",
IF($C604 = "Vvp", "Extern",
IF($C604 = "Art Katleen", "Provincie",
IF($C604 = "Claes Sara", "Gouverneur",
IF($C604 = "OS_Redactie_Persbericht","Extern", "?")))))))))))))))))))))))))))))))))))))))))))))))))))))))))</f>
        <v>Provincie</v>
      </c>
      <c r="C604" s="1" t="s">
        <v>188</v>
      </c>
      <c r="D604" s="82" t="s">
        <v>707</v>
      </c>
      <c r="E604" s="1" t="s">
        <v>626</v>
      </c>
      <c r="F604" s="1" t="s">
        <v>855</v>
      </c>
      <c r="G604" s="1" t="s">
        <v>855</v>
      </c>
      <c r="H604" s="1" t="s">
        <v>855</v>
      </c>
      <c r="I604" s="1" t="str">
        <f>IF($C604 = "Aerts Evelien", "Economie",
IF($C604 = "Agyei Nena", "Vrije Tijd",
IF($C604 = "Antwerpen Fietsprovincie", "Mobilteit",
IF($C604 = "APS Marijke", "Leefmileu",
IF($C604 = "ART Kathleen", "Economie",
IF($C604 = "Brinckman Lobke", "Leefmileu",
IF($C604 = "communicatie@denekker.be", "Vrije Tijd",
IF($C604 = "De Keyzer Anouche", "Vrije Tijd",
IF($C604 = "Deman Sabine", "Onderwijs en Educatie",
IF($C604 = "D'Haenens Eva", "Vrije Tijd",
IF($C604 = "Dienst Economie (DEIS)", "Economie",
IF($C604 = "Dienst Erfgoed", "Ruimte",
IF($C604 = "Druart Valerie", "Provinciebestuur",
IF($C604 = "Gijsbrechts Thalia", "Leefmileu",
IF($C604 = "Grasso Diana", "Leefmileu",
IF($C604 = "Hofkens Dorien", "Vrije Tijd",
IF($C604 = "Info (Europa Direct)", "Economie",
IF($C604 = "Info (VZW Kempens Landschap)", "Vrije Tijd",
IF($C604 = "Jassime Meeusen", "Extern",
IF($C604 = "Kabinet van de Gouverneur", "Provinciebestuur",
IF($C604 = "Kasteel d'Ursel", "Vrije Tijd",
IF($C604 = "Kopop", "Onderwijs en Educatie",
IF($C604 = "Mermans Mieke", "Vrije Tijd",
IF($C604 = "Pers Provincie Antwerpen", "Provinciebestuur",
IF($C604 = "Pluym Maarten", "Leefmileu",
IF($C604 = "Praet Petra", "Economie",
IF($C604 = "Ragas Sophie", "Ruimte",
IF($C604 = "Rosier Mariel", "Vrije Tijd",
IF($C604 = "Ruimte Provincie Antwerpen", "Ruimte",
IF($C604 = "Sapolaite Justina", "Vrije Tijd",
IF($C604 = "Sonja Geurts", "Extern - Vrije Tijd",
IF($C604 = "Stuer Soraya", "Economie",
IF($C604 = "Toerisme Scheldeland", "Vrije Tijd",
IF($C604 = "Van Daele Gert", "Onderwijs en Educatie",
IF($C604 = "Van Houselt Marleen", "Onderwijs en Educatie",
IF($C604 = "Van Malderen Nele", "Onderwijs en Educatie",
IF($C604 = "Vandendriessche Kathleen", "Vrije Tijd",
IF($C604 = "Vercammen Katrijn", "Ruimte",
IF($C604 = "Wouters Nancy", "Vrije Tijd",
IF($C604 = "Wouters Sarah (PGRM)", "Vrije Tijd",
IF($C604 = "Gatto Duan", "Vrije Tijd",
IF($C604 = "Verhelst Hilde", "Provinciebestuur",
IF($C604 = "de Warande", "Vrije Tijd",
IF($C604 = "Galle Inge", "Onderwijs en Educatie",
IF($C604 = "Verhaert Katleen", "Ruimte",
IF($C604 = "Interreg", "Economie",
IF($C604 = "Maris Sophie", "Leefmileu",
IF($C604 = "Van Grieken Heleen", "Economie",
IF($C604 = "Koninklijk conservatorium Antwerpen", "Vrije Tijd",
IF($C604 = "Art Katleen", "Economie",
IF($C604 = "OS_Redactie_Persbericht", "Provinciebestuur", "?")))))))))))))))))))))))))))))))))))))))))))))))))))</f>
        <v>Onderwijs en Educatie</v>
      </c>
      <c r="J604" s="1" t="str">
        <f>IF($C604 = "Aerts Evelien", "?",
IF($C604 = "Agyei Nena", "zilvermeer",
IF($C604 = "Antwerpen Fietsprovincie", "?",
IF($C604 = "APS Marijke", "?",
IF($C604 = "ART Kathleen", "POM Antwerpen",
IF($C604 = "Brinckman Lobke", "MOS",
IF($C604 = "communicatie@denekker.be", "De Nekker",
IF($C604 = "De Keyzer Anouche", "PGRA",
IF($C604 = "Deman Sabine", "Campus Vesta",
IF($C604 = "D'Haenens Eva", "Arboretum",
IF($C604 = "Dienst Economie (DEIS)", "Economie, innovatie en Samenleving",
IF($C604 = "Dienst Erfgoed", "Erfgoed",
IF($C604 = "Druart Valerie", "?",
IF($C604 = "Gijsbrechts Thalia", "Waterbeleid",
IF($C604 = "Grasso Diana", "Kamp C",
IF($C604 = "Hofkens Dorien", "Zilvermeer",
IF($C604 = "Info (Europa Direct)", "europa",
IF($C604 = "Info (VZW Kempens Landschap)", "Kempens Landschap",
IF($C604 = "Jassime Meeusen", "Interreg",
IF($C604 = "Kabinet van de Gouverneur", "Gouverneur",
IF($C604 = "Kasteel d'Ursel", "Kasteel d'Ursel",
IF($C604 = "Kopop", "Veiligheidsinstituut",
IF($C604 = "Mermans Mieke", "De Warande",
IF($C604 = "Pers Provincie Antwerpen", "?",
IF($C604 = "Pluym Maarten", "Regionale Landschappen",
IF($C604 = "Praet Petra", "Havencentrum",
IF($C604 = "Ragas Sophie", "Erfgoed",
IF($C604 = "Rosier Mariel", "Toerisme Provincie Antwerpen",
IF($C604 = "Ruimte Provincie Antwerpen", "?",
IF($C604 = "Sapolaite Justina", "PGRM",
IF($C604 = "Sonja Geurts", "Kempens Landschap",
IF($C604 = "Stuer Soraya", "?",
IF($C604 = "Toerisme Scheldeland", "Toerisme provincie Antwerpen",
IF($C604 = "Van Daele Gert", "Veiligheidsinstituut",
IF($C604 = "Van Houselt Marleen", "Suske en Wiske",
IF($C604 = "Van Malderen Nele", "?",
IF($C604 = "Vandendriessche Kathleen", "De Schorre",
IF($C604 = "Vercammen Katrijn", "?",
IF($C604 = "Wouters Nancy", "PGRK",
IF($C604 = "Wouters Sarah (PGRM)", "PGRM",
IF($C604 = "Gatto Duan", "PGRA - M - K",
IF($C604 = "Verhelst Hilde", "?",
IF($C604 = "de Warande", "De Warande",
IF($C604 = "Galle Inge", "PITO",
IF($C604 = "Maris Sophie", "Regionale Landschappen",
IF($C604 = "OS_Redactie_Persbericht", "?", "?"))))))))))))))))))))))))))))))))))))))))))))))</f>
        <v>Campus Vesta</v>
      </c>
      <c r="K604" s="1" t="s">
        <v>11</v>
      </c>
      <c r="L604" s="95">
        <v>43803</v>
      </c>
      <c r="M604" s="65" t="str">
        <f t="shared" si="36"/>
        <v>dec</v>
      </c>
    </row>
    <row r="605" spans="1:13" x14ac:dyDescent="0.25">
      <c r="A605" s="1" t="s">
        <v>828</v>
      </c>
      <c r="B605" s="1" t="str">
        <f>IF($C605 = "Aerts Evelien", "Provincie",
IF($C605 = "Agyei Nena", "Provincie",
IF($C605 = "Antwerpen Fietsprovincie", "Provincie",
IF($C605 = "APS Marijke", "Provincie",
IF($C605 = "ART Kathleen", "Provincie",
IF($C605 = "Brinckman Lobke", "Provincie",
IF($C605 = "communicatie@denekker.be", "Provincie",
IF($C605 = "De Keyzer Anouche", "Provincie",
IF($C605 = "Deman Sabine", "Provincie",
IF($C605 = "D'Haenens Eva", "Provincie",
IF($C605 = "Dienst Economie (DEIS)", "Provincie",
IF($C605 = "Dienst Erfgoed", "Provincie",
IF($C605 = "Druart Valerie", "Persdienst",
IF($C605 = "Gijsbrechts Thalia", "Provincie",
IF($C605 = "Grasso Diana", "Provincie",
IF($C605 = "Hofkens Dorien", "Provincie",
IF($C605 = "Info (Europa Direct)", "Provincie",
IF($C605 = "Info (VZW Kempens Landschap)", "Provincie",
IF($C605 = "Jassime Meeusen", "Provincie",
IF($C605 = "Kabinet van de Gouverneur", "Gouverneur",
IF($C605 = "Kasteel d'Ursel", "Provincie",
IF($C605 = "Kopop", "Provincie",
IF($C605 = "Mermans Mieke", "Provincie",
IF($C605 = "Pers Provincie Antwerpen", "Persdienst",
IF($C605 = "Pluym Maarten", "Provincie",
IF($C605 = "Praet Petra", "Provincie",
IF($C605 = "Ragas Sophie", "Provincie",
IF($C605 = "Rosier Mariel", "Provincie",
IF($C605 = "Ruimte Provincie Antwerpen", "Provincie",
IF($C605 = "Sapolaite Justina", "Provincie",
IF($C605 = "Sonja Geurts", "Extern",
IF($C605 = "Stuer Soraya", "Provincie",
IF($C605 = "Toerisme Scheldeland", "Provincie",
IF($C605 = "Van Daele Gert", "Provincie",
IF($C605 = "Van Houselt Marleen", "Provincie",
IF($C605 = "Van Malderen Nele", "Provincie",
IF($C605 = "Vandendriessche Kathleen", "Provincie",
IF($C605 = "Vercammen Katrijn", "Provincie",
IF($C605 = "Wouters Nancy", "Provincie",
IF($C605 = "Wouters Sarah (PGRM)", "Provincie",
IF($C605 = "Gatto Duan", "Provincie",
IF($C605 = "Verhelst Hilde", "Persdienst",
IF($C605 = "de Warande", "Provincie",
IF($C605 = "Galle Inge", "Provincie",
IF($C605 = "Verhaert Katleen", "Provincie",
IF($C605 = "Interreg", "Extern",
IF($C605 = "Maris Sophie", "Provincie",
IF($C605 = "Persprovincie", "Provincie",
IF($C605 = "Van Grieken Heleen", "Provincie",
IF($C605 = "Persdienst Oost-Vlaanderen", "Extern",
IF($C605 = "Geerinckx Johny", "Provincie",
IF($C605 = "Van Impe Faye", "Provincie",
IF($C605 = "Koninklijk conservatorium Antwerpen", "Extern",
IF($C605 = "Vvp", "Extern",
IF($C605 = "Art Katleen", "Provincie",
IF($C605 = "Claes Sara", "Gouverneur",
IF($C605 = "OS_Redactie_Persbericht","Extern", "?")))))))))))))))))))))))))))))))))))))))))))))))))))))))))</f>
        <v>Provincie</v>
      </c>
      <c r="C605" s="1" t="s">
        <v>279</v>
      </c>
      <c r="D605" s="1" t="s">
        <v>708</v>
      </c>
      <c r="E605" s="1" t="s">
        <v>855</v>
      </c>
      <c r="F605" s="1" t="s">
        <v>626</v>
      </c>
      <c r="G605" s="1" t="s">
        <v>626</v>
      </c>
      <c r="H605" s="1" t="s">
        <v>855</v>
      </c>
      <c r="I605" s="1" t="str">
        <f>IF($C605 = "Aerts Evelien", "Economie",
IF($C605 = "Agyei Nena", "Vrije Tijd",
IF($C605 = "Antwerpen Fietsprovincie", "Mobilteit",
IF($C605 = "APS Marijke", "Leefmileu",
IF($C605 = "ART Kathleen", "Economie",
IF($C605 = "Brinckman Lobke", "Leefmileu",
IF($C605 = "communicatie@denekker.be", "Vrije Tijd",
IF($C605 = "De Keyzer Anouche", "Vrije Tijd",
IF($C605 = "Deman Sabine", "Onderwijs en Educatie",
IF($C605 = "D'Haenens Eva", "Vrije Tijd",
IF($C605 = "Dienst Economie (DEIS)", "Economie",
IF($C605 = "Dienst Erfgoed", "Ruimte",
IF($C605 = "Druart Valerie", "Provinciebestuur",
IF($C605 = "Gijsbrechts Thalia", "Leefmileu",
IF($C605 = "Grasso Diana", "Leefmileu",
IF($C605 = "Hofkens Dorien", "Vrije Tijd",
IF($C605 = "Info (Europa Direct)", "Economie",
IF($C605 = "Info (VZW Kempens Landschap)", "Vrije Tijd",
IF($C605 = "Jassime Meeusen", "Extern",
IF($C605 = "Kabinet van de Gouverneur", "Provinciebestuur",
IF($C605 = "Kasteel d'Ursel", "Vrije Tijd",
IF($C605 = "Kopop", "Onderwijs en Educatie",
IF($C605 = "Mermans Mieke", "Vrije Tijd",
IF($C605 = "Pers Provincie Antwerpen", "Provinciebestuur",
IF($C605 = "Pluym Maarten", "Leefmileu",
IF($C605 = "Praet Petra", "Economie",
IF($C605 = "Ragas Sophie", "Ruimte",
IF($C605 = "Rosier Mariel", "Vrije Tijd",
IF($C605 = "Ruimte Provincie Antwerpen", "Ruimte",
IF($C605 = "Sapolaite Justina", "Vrije Tijd",
IF($C605 = "Sonja Geurts", "Extern - Vrije Tijd",
IF($C605 = "Stuer Soraya", "Economie",
IF($C605 = "Toerisme Scheldeland", "Vrije Tijd",
IF($C605 = "Van Daele Gert", "Onderwijs en Educatie",
IF($C605 = "Van Houselt Marleen", "Onderwijs en Educatie",
IF($C605 = "Van Malderen Nele", "Onderwijs en Educatie",
IF($C605 = "Vandendriessche Kathleen", "Vrije Tijd",
IF($C605 = "Vercammen Katrijn", "Ruimte",
IF($C605 = "Wouters Nancy", "Vrije Tijd",
IF($C605 = "Wouters Sarah (PGRM)", "Vrije Tijd",
IF($C605 = "Gatto Duan", "Vrije Tijd",
IF($C605 = "Verhelst Hilde", "Provinciebestuur",
IF($C605 = "de Warande", "Vrije Tijd",
IF($C605 = "Galle Inge", "Onderwijs en Educatie",
IF($C605 = "Verhaert Katleen", "Ruimte",
IF($C605 = "Interreg", "Economie",
IF($C605 = "Maris Sophie", "Leefmileu",
IF($C605 = "Van Grieken Heleen", "Economie",
IF($C605 = "Koninklijk conservatorium Antwerpen", "Vrije Tijd",
IF($C605 = "Art Katleen", "Economie",
IF($C605 = "OS_Redactie_Persbericht", "Provinciebestuur", "?")))))))))))))))))))))))))))))))))))))))))))))))))))</f>
        <v>Vrije Tijd</v>
      </c>
      <c r="J605" s="1" t="str">
        <f>IF($C605 = "Aerts Evelien", "?",
IF($C605 = "Agyei Nena", "zilvermeer",
IF($C605 = "Antwerpen Fietsprovincie", "?",
IF($C605 = "APS Marijke", "?",
IF($C605 = "ART Kathleen", "POM Antwerpen",
IF($C605 = "Brinckman Lobke", "MOS",
IF($C605 = "communicatie@denekker.be", "De Nekker",
IF($C605 = "De Keyzer Anouche", "PGRA",
IF($C605 = "Deman Sabine", "Campus Vesta",
IF($C605 = "D'Haenens Eva", "Arboretum",
IF($C605 = "Dienst Economie (DEIS)", "Economie, innovatie en Samenleving",
IF($C605 = "Dienst Erfgoed", "Erfgoed",
IF($C605 = "Druart Valerie", "?",
IF($C605 = "Gijsbrechts Thalia", "Waterbeleid",
IF($C605 = "Grasso Diana", "Kamp C",
IF($C605 = "Hofkens Dorien", "Zilvermeer",
IF($C605 = "Info (Europa Direct)", "europa",
IF($C605 = "Info (VZW Kempens Landschap)", "Kempens Landschap",
IF($C605 = "Jassime Meeusen", "Interreg",
IF($C605 = "Kabinet van de Gouverneur", "Gouverneur",
IF($C605 = "Kasteel d'Ursel", "Kasteel d'Ursel",
IF($C605 = "Kopop", "Veiligheidsinstituut",
IF($C605 = "Mermans Mieke", "De Warande",
IF($C605 = "Pers Provincie Antwerpen", "?",
IF($C605 = "Pluym Maarten", "Regionale Landschappen",
IF($C605 = "Praet Petra", "Havencentrum",
IF($C605 = "Ragas Sophie", "Erfgoed",
IF($C605 = "Rosier Mariel", "Toerisme Provincie Antwerpen",
IF($C605 = "Ruimte Provincie Antwerpen", "?",
IF($C605 = "Sapolaite Justina", "PGRM",
IF($C605 = "Sonja Geurts", "Kempens Landschap",
IF($C605 = "Stuer Soraya", "?",
IF($C605 = "Toerisme Scheldeland", "Toerisme provincie Antwerpen",
IF($C605 = "Van Daele Gert", "Veiligheidsinstituut",
IF($C605 = "Van Houselt Marleen", "Suske en Wiske",
IF($C605 = "Van Malderen Nele", "?",
IF($C605 = "Vandendriessche Kathleen", "De Schorre",
IF($C605 = "Vercammen Katrijn", "?",
IF($C605 = "Wouters Nancy", "PGRK",
IF($C605 = "Wouters Sarah (PGRM)", "PGRM",
IF($C605 = "Gatto Duan", "PGRA - M - K",
IF($C605 = "Verhelst Hilde", "?",
IF($C605 = "de Warande", "De Warande",
IF($C605 = "Galle Inge", "PITO",
IF($C605 = "Maris Sophie", "Regionale Landschappen",
IF($C605 = "OS_Redactie_Persbericht", "?", "?"))))))))))))))))))))))))))))))))))))))))))))))</f>
        <v>PGRM</v>
      </c>
      <c r="K605" s="1" t="s">
        <v>652</v>
      </c>
      <c r="L605" s="95">
        <v>43803</v>
      </c>
      <c r="M605" s="65" t="str">
        <f t="shared" si="36"/>
        <v>dec</v>
      </c>
    </row>
    <row r="606" spans="1:13" x14ac:dyDescent="0.25">
      <c r="A606" s="1" t="s">
        <v>828</v>
      </c>
      <c r="B606" s="1" t="str">
        <f>IF($C606 = "Aerts Evelien", "Provincie",
IF($C606 = "Agyei Nena", "Provincie",
IF($C606 = "Antwerpen Fietsprovincie", "Provincie",
IF($C606 = "APS Marijke", "Provincie",
IF($C606 = "ART Kathleen", "Provincie",
IF($C606 = "Brinckman Lobke", "Provincie",
IF($C606 = "communicatie@denekker.be", "Provincie",
IF($C606 = "De Keyzer Anouche", "Provincie",
IF($C606 = "Deman Sabine", "Provincie",
IF($C606 = "D'Haenens Eva", "Provincie",
IF($C606 = "Dienst Economie (DEIS)", "Provincie",
IF($C606 = "Dienst Erfgoed", "Provincie",
IF($C606 = "Druart Valerie", "Persdienst",
IF($C606 = "Gijsbrechts Thalia", "Provincie",
IF($C606 = "Grasso Diana", "Provincie",
IF($C606 = "Hofkens Dorien", "Provincie",
IF($C606 = "Info (Europa Direct)", "Provincie",
IF($C606 = "Info (VZW Kempens Landschap)", "Provincie",
IF($C606 = "Jassime Meeusen", "Provincie",
IF($C606 = "Kabinet van de Gouverneur", "Gouverneur",
IF($C606 = "Kasteel d'Ursel", "Provincie",
IF($C606 = "Kopop", "Provincie",
IF($C606 = "Mermans Mieke", "Provincie",
IF($C606 = "Pers Provincie Antwerpen", "Persdienst",
IF($C606 = "Pluym Maarten", "Provincie",
IF($C606 = "Praet Petra", "Provincie",
IF($C606 = "Ragas Sophie", "Provincie",
IF($C606 = "Rosier Mariel", "Provincie",
IF($C606 = "Ruimte Provincie Antwerpen", "Provincie",
IF($C606 = "Sapolaite Justina", "Provincie",
IF($C606 = "Sonja Geurts", "Extern",
IF($C606 = "Stuer Soraya", "Provincie",
IF($C606 = "Toerisme Scheldeland", "Provincie",
IF($C606 = "Van Daele Gert", "Provincie",
IF($C606 = "Van Houselt Marleen", "Provincie",
IF($C606 = "Van Malderen Nele", "Provincie",
IF($C606 = "Vandendriessche Kathleen", "Provincie",
IF($C606 = "Vercammen Katrijn", "Provincie",
IF($C606 = "Wouters Nancy", "Provincie",
IF($C606 = "Wouters Sarah (PGRM)", "Provincie",
IF($C606 = "Gatto Duan", "Provincie",
IF($C606 = "Verhelst Hilde", "Persdienst",
IF($C606 = "de Warande", "Provincie",
IF($C606 = "Galle Inge", "Provincie",
IF($C606 = "Verhaert Katleen", "Provincie",
IF($C606 = "Interreg", "Extern",
IF($C606 = "Maris Sophie", "Provincie",
IF($C606 = "Persprovincie", "Provincie",
IF($C606 = "Van Grieken Heleen", "Provincie",
IF($C606 = "Persdienst Oost-Vlaanderen", "Extern",
IF($C606 = "Geerinckx Johny", "Provincie",
IF($C606 = "Van Impe Faye", "Provincie",
IF($C606 = "Koninklijk conservatorium Antwerpen", "Extern",
IF($C606 = "Vvp", "Extern",
IF($C606 = "Art Katleen", "Provincie",
IF($C606 = "Claes Sara", "Gouverneur",
IF($C606 = "OS_Redactie_Persbericht","Extern", "?")))))))))))))))))))))))))))))))))))))))))))))))))))))))))</f>
        <v>Provincie</v>
      </c>
      <c r="C606" s="1" t="s">
        <v>76</v>
      </c>
      <c r="D606" s="1" t="s">
        <v>706</v>
      </c>
      <c r="E606" s="1" t="s">
        <v>855</v>
      </c>
      <c r="F606" s="1" t="s">
        <v>626</v>
      </c>
      <c r="G606" s="1" t="s">
        <v>855</v>
      </c>
      <c r="H606" s="1" t="s">
        <v>855</v>
      </c>
      <c r="I606" s="1" t="str">
        <f>IF($C606 = "Aerts Evelien", "Economie",
IF($C606 = "Agyei Nena", "Vrije Tijd",
IF($C606 = "Antwerpen Fietsprovincie", "Mobilteit",
IF($C606 = "APS Marijke", "Leefmileu",
IF($C606 = "ART Kathleen", "Economie",
IF($C606 = "Brinckman Lobke", "Leefmileu",
IF($C606 = "communicatie@denekker.be", "Vrije Tijd",
IF($C606 = "De Keyzer Anouche", "Vrije Tijd",
IF($C606 = "Deman Sabine", "Onderwijs en Educatie",
IF($C606 = "D'Haenens Eva", "Vrije Tijd",
IF($C606 = "Dienst Economie (DEIS)", "Economie",
IF($C606 = "Dienst Erfgoed", "Ruimte",
IF($C606 = "Druart Valerie", "Provinciebestuur",
IF($C606 = "Gijsbrechts Thalia", "Leefmileu",
IF($C606 = "Grasso Diana", "Leefmileu",
IF($C606 = "Hofkens Dorien", "Vrije Tijd",
IF($C606 = "Info (Europa Direct)", "Economie",
IF($C606 = "Info (VZW Kempens Landschap)", "Vrije Tijd",
IF($C606 = "Jassime Meeusen", "Extern",
IF($C606 = "Kabinet van de Gouverneur", "Provinciebestuur",
IF($C606 = "Kasteel d'Ursel", "Vrije Tijd",
IF($C606 = "Kopop", "Onderwijs en Educatie",
IF($C606 = "Mermans Mieke", "Vrije Tijd",
IF($C606 = "Pers Provincie Antwerpen", "Provinciebestuur",
IF($C606 = "Pluym Maarten", "Leefmileu",
IF($C606 = "Praet Petra", "Economie",
IF($C606 = "Ragas Sophie", "Ruimte",
IF($C606 = "Rosier Mariel", "Vrije Tijd",
IF($C606 = "Ruimte Provincie Antwerpen", "Ruimte",
IF($C606 = "Sapolaite Justina", "Vrije Tijd",
IF($C606 = "Sonja Geurts", "Extern - Vrije Tijd",
IF($C606 = "Stuer Soraya", "Economie",
IF($C606 = "Toerisme Scheldeland", "Vrije Tijd",
IF($C606 = "Van Daele Gert", "Onderwijs en Educatie",
IF($C606 = "Van Houselt Marleen", "Onderwijs en Educatie",
IF($C606 = "Van Malderen Nele", "Onderwijs en Educatie",
IF($C606 = "Vandendriessche Kathleen", "Vrije Tijd",
IF($C606 = "Vercammen Katrijn", "Ruimte",
IF($C606 = "Wouters Nancy", "Vrije Tijd",
IF($C606 = "Wouters Sarah (PGRM)", "Vrije Tijd",
IF($C606 = "Gatto Duan", "Vrije Tijd",
IF($C606 = "Verhelst Hilde", "Provinciebestuur",
IF($C606 = "de Warande", "Vrije Tijd",
IF($C606 = "Galle Inge", "Onderwijs en Educatie",
IF($C606 = "Verhaert Katleen", "Ruimte",
IF($C606 = "Interreg", "Economie",
IF($C606 = "Maris Sophie", "Leefmileu",
IF($C606 = "Van Grieken Heleen", "Economie",
IF($C606 = "Koninklijk conservatorium Antwerpen", "Vrije Tijd",
IF($C606 = "Art Katleen", "Economie",
IF($C606 = "OS_Redactie_Persbericht", "Provinciebestuur", "?")))))))))))))))))))))))))))))))))))))))))))))))))))</f>
        <v>Vrije Tijd</v>
      </c>
      <c r="J606" s="1" t="s">
        <v>73</v>
      </c>
      <c r="K606" s="1" t="s">
        <v>11</v>
      </c>
      <c r="L606" s="95">
        <v>43803</v>
      </c>
      <c r="M606" s="65" t="str">
        <f t="shared" si="36"/>
        <v>dec</v>
      </c>
    </row>
    <row r="607" spans="1:13" x14ac:dyDescent="0.25">
      <c r="A607" s="1" t="s">
        <v>828</v>
      </c>
      <c r="B607" s="1" t="str">
        <f>IF($C607 = "Aerts Evelien", "Provincie",
IF($C607 = "Agyei Nena", "Provincie",
IF($C607 = "Antwerpen Fietsprovincie", "Provincie",
IF($C607 = "APS Marijke", "Provincie",
IF($C607 = "ART Kathleen", "Provincie",
IF($C607 = "Brinckman Lobke", "Provincie",
IF($C607 = "communicatie@denekker.be", "Provincie",
IF($C607 = "De Keyzer Anouche", "Provincie",
IF($C607 = "Deman Sabine", "Provincie",
IF($C607 = "D'Haenens Eva", "Provincie",
IF($C607 = "Dienst Economie (DEIS)", "Provincie",
IF($C607 = "Dienst Erfgoed", "Provincie",
IF($C607 = "Druart Valerie", "Persdienst",
IF($C607 = "Gijsbrechts Thalia", "Provincie",
IF($C607 = "Grasso Diana", "Provincie",
IF($C607 = "Hofkens Dorien", "Provincie",
IF($C607 = "Info (Europa Direct)", "Provincie",
IF($C607 = "Info (VZW Kempens Landschap)", "Provincie",
IF($C607 = "Jassime Meeusen", "Provincie",
IF($C607 = "Kabinet van de Gouverneur", "Gouverneur",
IF($C607 = "Kasteel d'Ursel", "Provincie",
IF($C607 = "Kopop", "Provincie",
IF($C607 = "Mermans Mieke", "Provincie",
IF($C607 = "Pers Provincie Antwerpen", "Persdienst",
IF($C607 = "Pluym Maarten", "Provincie",
IF($C607 = "Praet Petra", "Provincie",
IF($C607 = "Ragas Sophie", "Provincie",
IF($C607 = "Rosier Mariel", "Provincie",
IF($C607 = "Ruimte Provincie Antwerpen", "Provincie",
IF($C607 = "Sapolaite Justina", "Provincie",
IF($C607 = "Sonja Geurts", "Extern",
IF($C607 = "Stuer Soraya", "Provincie",
IF($C607 = "Toerisme Scheldeland", "Provincie",
IF($C607 = "Van Daele Gert", "Provincie",
IF($C607 = "Van Houselt Marleen", "Provincie",
IF($C607 = "Van Malderen Nele", "Provincie",
IF($C607 = "Vandendriessche Kathleen", "Provincie",
IF($C607 = "Vercammen Katrijn", "Provincie",
IF($C607 = "Wouters Nancy", "Provincie",
IF($C607 = "Wouters Sarah (PGRM)", "Provincie",
IF($C607 = "Gatto Duan", "Provincie",
IF($C607 = "Verhelst Hilde", "Persdienst",
IF($C607 = "de Warande", "Provincie",
IF($C607 = "Galle Inge", "Provincie",
IF($C607 = "Verhaert Katleen", "Provincie",
IF($C607 = "Interreg", "Extern",
IF($C607 = "Maris Sophie", "Provincie",
IF($C607 = "Persprovincie", "Provincie",
IF($C607 = "Van Grieken Heleen", "Provincie",
IF($C607 = "Persdienst Oost-Vlaanderen", "Extern",
IF($C607 = "Geerinckx Johny", "Provincie",
IF($C607 = "Van Impe Faye", "Provincie",
IF($C607 = "Koninklijk conservatorium Antwerpen", "Extern",
IF($C607 = "Vvp", "Extern",
IF($C607 = "Art Katleen", "Provincie",
IF($C607 = "Claes Sara", "Gouverneur",
IF($C607 = "OS_Redactie_Persbericht","Extern", "?")))))))))))))))))))))))))))))))))))))))))))))))))))))))))</f>
        <v>Provincie</v>
      </c>
      <c r="C607" s="1" t="s">
        <v>532</v>
      </c>
      <c r="D607" s="1" t="s">
        <v>703</v>
      </c>
      <c r="E607" s="1" t="s">
        <v>855</v>
      </c>
      <c r="F607" s="1" t="s">
        <v>855</v>
      </c>
      <c r="G607" s="1" t="s">
        <v>855</v>
      </c>
      <c r="H607" s="1" t="s">
        <v>855</v>
      </c>
      <c r="I607" s="1" t="s">
        <v>591</v>
      </c>
      <c r="J607" s="1" t="str">
        <f>IF($C607 = "Aerts Evelien", "?",
IF($C607 = "Agyei Nena", "zilvermeer",
IF($C607 = "Antwerpen Fietsprovincie", "?",
IF($C607 = "APS Marijke", "?",
IF($C607 = "ART Kathleen", "POM Antwerpen",
IF($C607 = "Brinckman Lobke", "MOS",
IF($C607 = "communicatie@denekker.be", "De Nekker",
IF($C607 = "De Keyzer Anouche", "PGRA",
IF($C607 = "Deman Sabine", "Campus Vesta",
IF($C607 = "D'Haenens Eva", "Arboretum",
IF($C607 = "Dienst Economie (DEIS)", "Economie, innovatie en Samenleving",
IF($C607 = "Dienst Erfgoed", "Erfgoed",
IF($C607 = "Druart Valerie", "?",
IF($C607 = "Gijsbrechts Thalia", "Waterbeleid",
IF($C607 = "Grasso Diana", "Kamp C",
IF($C607 = "Hofkens Dorien", "Zilvermeer",
IF($C607 = "Info (Europa Direct)", "europa",
IF($C607 = "Info (VZW Kempens Landschap)", "Kempens Landschap",
IF($C607 = "Jassime Meeusen", "Interreg",
IF($C607 = "Kabinet van de Gouverneur", "Gouverneur",
IF($C607 = "Kasteel d'Ursel", "Kasteel d'Ursel",
IF($C607 = "Kopop", "Veiligheidsinstituut",
IF($C607 = "Mermans Mieke", "De Warande",
IF($C607 = "Pers Provincie Antwerpen", "?",
IF($C607 = "Pluym Maarten", "Regionale Landschappen",
IF($C607 = "Praet Petra", "Havencentrum",
IF($C607 = "Ragas Sophie", "Erfgoed",
IF($C607 = "Rosier Mariel", "Toerisme Provincie Antwerpen",
IF($C607 = "Ruimte Provincie Antwerpen", "?",
IF($C607 = "Sapolaite Justina", "PGRM",
IF($C607 = "Sonja Geurts", "Kempens Landschap",
IF($C607 = "Stuer Soraya", "?",
IF($C607 = "Toerisme Scheldeland", "Toerisme provincie Antwerpen",
IF($C607 = "Van Daele Gert", "Veiligheidsinstituut",
IF($C607 = "Van Houselt Marleen", "Suske en Wiske",
IF($C607 = "Van Malderen Nele", "?",
IF($C607 = "Vandendriessche Kathleen", "De Schorre",
IF($C607 = "Vercammen Katrijn", "?",
IF($C607 = "Wouters Nancy", "PGRK",
IF($C607 = "Wouters Sarah (PGRM)", "PGRM",
IF($C607 = "Gatto Duan", "PGRA - M - K",
IF($C607 = "Verhelst Hilde", "?",
IF($C607 = "de Warande", "De Warande",
IF($C607 = "Galle Inge", "PITO",
IF($C607 = "Maris Sophie", "Regionale Landschappen",
IF($C607 = "OS_Redactie_Persbericht", "?", "?"))))))))))))))))))))))))))))))))))))))))))))))</f>
        <v>Regionale Landschappen</v>
      </c>
      <c r="K607" s="1" t="s">
        <v>653</v>
      </c>
      <c r="L607" s="95">
        <v>43804</v>
      </c>
      <c r="M607" s="65" t="str">
        <f t="shared" si="36"/>
        <v>dec</v>
      </c>
    </row>
    <row r="608" spans="1:13" x14ac:dyDescent="0.25">
      <c r="A608" s="1" t="s">
        <v>828</v>
      </c>
      <c r="B608" s="1" t="str">
        <f>IF($C608 = "Aerts Evelien", "Provincie",
IF($C608 = "Agyei Nena", "Provincie",
IF($C608 = "Antwerpen Fietsprovincie", "Provincie",
IF($C608 = "APS Marijke", "Provincie",
IF($C608 = "ART Kathleen", "Provincie",
IF($C608 = "Brinckman Lobke", "Provincie",
IF($C608 = "communicatie@denekker.be", "Provincie",
IF($C608 = "De Keyzer Anouche", "Provincie",
IF($C608 = "Deman Sabine", "Provincie",
IF($C608 = "D'Haenens Eva", "Provincie",
IF($C608 = "Dienst Economie (DEIS)", "Provincie",
IF($C608 = "Dienst Erfgoed", "Provincie",
IF($C608 = "Druart Valerie", "Persdienst",
IF($C608 = "Gijsbrechts Thalia", "Provincie",
IF($C608 = "Grasso Diana", "Provincie",
IF($C608 = "Hofkens Dorien", "Provincie",
IF($C608 = "Info (Europa Direct)", "Provincie",
IF($C608 = "Info (VZW Kempens Landschap)", "Provincie",
IF($C608 = "Jassime Meeusen", "Provincie",
IF($C608 = "Kabinet van de Gouverneur", "Gouverneur",
IF($C608 = "Kasteel d'Ursel", "Provincie",
IF($C608 = "Kopop", "Provincie",
IF($C608 = "Mermans Mieke", "Provincie",
IF($C608 = "Pers Provincie Antwerpen", "Persdienst",
IF($C608 = "Pluym Maarten", "Provincie",
IF($C608 = "Praet Petra", "Provincie",
IF($C608 = "Ragas Sophie", "Provincie",
IF($C608 = "Rosier Mariel", "Provincie",
IF($C608 = "Ruimte Provincie Antwerpen", "Provincie",
IF($C608 = "Sapolaite Justina", "Provincie",
IF($C608 = "Sonja Geurts", "Extern",
IF($C608 = "Stuer Soraya", "Provincie",
IF($C608 = "Toerisme Scheldeland", "Provincie",
IF($C608 = "Van Daele Gert", "Provincie",
IF($C608 = "Van Houselt Marleen", "Provincie",
IF($C608 = "Van Malderen Nele", "Provincie",
IF($C608 = "Vandendriessche Kathleen", "Provincie",
IF($C608 = "Vercammen Katrijn", "Provincie",
IF($C608 = "Wouters Nancy", "Provincie",
IF($C608 = "Wouters Sarah (PGRM)", "Provincie",
IF($C608 = "Gatto Duan", "Provincie",
IF($C608 = "Verhelst Hilde", "Persdienst",
IF($C608 = "de Warande", "Provincie",
IF($C608 = "Galle Inge", "Provincie",
IF($C608 = "Verhaert Katleen", "Provincie",
IF($C608 = "Interreg", "Extern",
IF($C608 = "Maris Sophie", "Provincie",
IF($C608 = "Persprovincie", "Provincie",
IF($C608 = "Van Grieken Heleen", "Provincie",
IF($C608 = "Persdienst Oost-Vlaanderen", "Extern",
IF($C608 = "Geerinckx Johny", "Provincie",
IF($C608 = "Van Impe Faye", "Provincie",
IF($C608 = "Koninklijk conservatorium Antwerpen", "Extern",
IF($C608 = "Vvp", "Extern",
IF($C608 = "Art Katleen", "Provincie",
IF($C608 = "Claes Sara", "Gouverneur",
IF($C608 = "OS_Redactie_Persbericht","Extern", "?")))))))))))))))))))))))))))))))))))))))))))))))))))))))))</f>
        <v>Provincie</v>
      </c>
      <c r="C608" s="1" t="s">
        <v>70</v>
      </c>
      <c r="D608" s="1" t="s">
        <v>705</v>
      </c>
      <c r="E608" s="1" t="s">
        <v>855</v>
      </c>
      <c r="F608" s="1" t="s">
        <v>626</v>
      </c>
      <c r="G608" s="1" t="s">
        <v>626</v>
      </c>
      <c r="H608" s="1" t="s">
        <v>626</v>
      </c>
      <c r="I608" s="1" t="s">
        <v>593</v>
      </c>
      <c r="J608" s="1" t="s">
        <v>646</v>
      </c>
      <c r="K608" s="1" t="s">
        <v>653</v>
      </c>
      <c r="L608" s="95">
        <v>43804</v>
      </c>
      <c r="M608" s="65" t="str">
        <f t="shared" si="36"/>
        <v>dec</v>
      </c>
    </row>
    <row r="609" spans="1:13" x14ac:dyDescent="0.25">
      <c r="A609" s="1" t="s">
        <v>828</v>
      </c>
      <c r="B609" s="1" t="s">
        <v>851</v>
      </c>
      <c r="C609" s="1" t="s">
        <v>697</v>
      </c>
      <c r="D609" s="82" t="s">
        <v>698</v>
      </c>
      <c r="E609" s="1" t="s">
        <v>855</v>
      </c>
      <c r="F609" s="1" t="s">
        <v>626</v>
      </c>
      <c r="G609" s="1" t="s">
        <v>626</v>
      </c>
      <c r="H609" s="1" t="s">
        <v>855</v>
      </c>
      <c r="I609" s="1" t="s">
        <v>594</v>
      </c>
      <c r="J609" s="1" t="s">
        <v>620</v>
      </c>
      <c r="K609" s="1" t="s">
        <v>653</v>
      </c>
      <c r="L609" s="95">
        <v>43804</v>
      </c>
      <c r="M609" s="65" t="str">
        <f t="shared" si="36"/>
        <v>dec</v>
      </c>
    </row>
    <row r="610" spans="1:13" x14ac:dyDescent="0.25">
      <c r="A610" s="1" t="s">
        <v>828</v>
      </c>
      <c r="B610" s="1" t="str">
        <f t="shared" ref="B610:B615" si="37">IF($C610 = "Aerts Evelien", "Provincie",
IF($C610 = "Agyei Nena", "Provincie",
IF($C610 = "Antwerpen Fietsprovincie", "Provincie",
IF($C610 = "APS Marijke", "Provincie",
IF($C610 = "ART Kathleen", "Provincie",
IF($C610 = "Brinckman Lobke", "Provincie",
IF($C610 = "communicatie@denekker.be", "Provincie",
IF($C610 = "De Keyzer Anouche", "Provincie",
IF($C610 = "Deman Sabine", "Provincie",
IF($C610 = "D'Haenens Eva", "Provincie",
IF($C610 = "Dienst Economie (DEIS)", "Provincie",
IF($C610 = "Dienst Erfgoed", "Provincie",
IF($C610 = "Druart Valerie", "Persdienst",
IF($C610 = "Gijsbrechts Thalia", "Provincie",
IF($C610 = "Grasso Diana", "Provincie",
IF($C610 = "Hofkens Dorien", "Provincie",
IF($C610 = "Info (Europa Direct)", "Provincie",
IF($C610 = "Info (VZW Kempens Landschap)", "Provincie",
IF($C610 = "Jassime Meeusen", "Provincie",
IF($C610 = "Kabinet van de Gouverneur", "Gouverneur",
IF($C610 = "Kasteel d'Ursel", "Provincie",
IF($C610 = "Kopop", "Provincie",
IF($C610 = "Mermans Mieke", "Provincie",
IF($C610 = "Pers Provincie Antwerpen", "Persdienst",
IF($C610 = "Pluym Maarten", "Provincie",
IF($C610 = "Praet Petra", "Provincie",
IF($C610 = "Ragas Sophie", "Provincie",
IF($C610 = "Rosier Mariel", "Provincie",
IF($C610 = "Ruimte Provincie Antwerpen", "Provincie",
IF($C610 = "Sapolaite Justina", "Provincie",
IF($C610 = "Sonja Geurts", "Extern",
IF($C610 = "Stuer Soraya", "Provincie",
IF($C610 = "Toerisme Scheldeland", "Provincie",
IF($C610 = "Van Daele Gert", "Provincie",
IF($C610 = "Van Houselt Marleen", "Provincie",
IF($C610 = "Van Malderen Nele", "Provincie",
IF($C610 = "Vandendriessche Kathleen", "Provincie",
IF($C610 = "Vercammen Katrijn", "Provincie",
IF($C610 = "Wouters Nancy", "Provincie",
IF($C610 = "Wouters Sarah (PGRM)", "Provincie",
IF($C610 = "Gatto Duan", "Provincie",
IF($C610 = "Verhelst Hilde", "Persdienst",
IF($C610 = "de Warande", "Provincie",
IF($C610 = "Galle Inge", "Provincie",
IF($C610 = "Verhaert Katleen", "Provincie",
IF($C610 = "Interreg", "Extern",
IF($C610 = "Maris Sophie", "Provincie",
IF($C610 = "Persprovincie", "Provincie",
IF($C610 = "Van Grieken Heleen", "Provincie",
IF($C610 = "Persdienst Oost-Vlaanderen", "Extern",
IF($C610 = "Geerinckx Johny", "Provincie",
IF($C610 = "Van Impe Faye", "Provincie",
IF($C610 = "Koninklijk conservatorium Antwerpen", "Extern",
IF($C610 = "Vvp", "Extern",
IF($C610 = "Art Katleen", "Provincie",
IF($C610 = "Claes Sara", "Gouverneur",
IF($C610 = "OS_Redactie_Persbericht","Extern", "?")))))))))))))))))))))))))))))))))))))))))))))))))))))))))</f>
        <v>Persdienst</v>
      </c>
      <c r="C610" s="1" t="s">
        <v>22</v>
      </c>
      <c r="D610" s="1" t="s">
        <v>701</v>
      </c>
      <c r="E610" s="1" t="s">
        <v>855</v>
      </c>
      <c r="F610" s="1" t="s">
        <v>626</v>
      </c>
      <c r="G610" s="1" t="s">
        <v>626</v>
      </c>
      <c r="H610" s="1" t="s">
        <v>855</v>
      </c>
      <c r="I610" s="1" t="s">
        <v>594</v>
      </c>
      <c r="J610" s="1" t="s">
        <v>119</v>
      </c>
      <c r="K610" s="1" t="s">
        <v>653</v>
      </c>
      <c r="L610" s="95">
        <v>43804</v>
      </c>
      <c r="M610" s="65" t="str">
        <f t="shared" si="36"/>
        <v>dec</v>
      </c>
    </row>
    <row r="611" spans="1:13" x14ac:dyDescent="0.25">
      <c r="A611" s="1" t="s">
        <v>828</v>
      </c>
      <c r="B611" s="1" t="str">
        <f t="shared" si="37"/>
        <v>Persdienst</v>
      </c>
      <c r="C611" s="1" t="s">
        <v>22</v>
      </c>
      <c r="D611" s="6" t="s">
        <v>699</v>
      </c>
      <c r="E611" s="1" t="s">
        <v>626</v>
      </c>
      <c r="F611" s="1" t="s">
        <v>855</v>
      </c>
      <c r="G611" s="1" t="s">
        <v>855</v>
      </c>
      <c r="H611" s="1" t="s">
        <v>855</v>
      </c>
      <c r="I611" s="17" t="s">
        <v>590</v>
      </c>
      <c r="J611" s="17" t="s">
        <v>857</v>
      </c>
      <c r="K611" s="1" t="s">
        <v>11</v>
      </c>
      <c r="L611" s="95">
        <v>43804</v>
      </c>
      <c r="M611" s="65" t="str">
        <f t="shared" si="36"/>
        <v>dec</v>
      </c>
    </row>
    <row r="612" spans="1:13" x14ac:dyDescent="0.25">
      <c r="A612" s="1" t="s">
        <v>828</v>
      </c>
      <c r="B612" s="1" t="str">
        <f t="shared" si="37"/>
        <v>Gouverneur</v>
      </c>
      <c r="C612" s="1" t="s">
        <v>100</v>
      </c>
      <c r="D612" s="1" t="s">
        <v>704</v>
      </c>
      <c r="E612" s="1" t="s">
        <v>855</v>
      </c>
      <c r="F612" s="1" t="s">
        <v>626</v>
      </c>
      <c r="G612" s="1" t="s">
        <v>626</v>
      </c>
      <c r="H612" s="1" t="s">
        <v>626</v>
      </c>
      <c r="I612" s="1" t="str">
        <f>IF($C612 = "Aerts Evelien", "Economie",
IF($C612 = "Agyei Nena", "Vrije Tijd",
IF($C612 = "Antwerpen Fietsprovincie", "Mobilteit",
IF($C612 = "APS Marijke", "Leefmileu",
IF($C612 = "ART Kathleen", "Economie",
IF($C612 = "Brinckman Lobke", "Leefmileu",
IF($C612 = "communicatie@denekker.be", "Vrije Tijd",
IF($C612 = "De Keyzer Anouche", "Vrije Tijd",
IF($C612 = "Deman Sabine", "Onderwijs en Educatie",
IF($C612 = "D'Haenens Eva", "Vrije Tijd",
IF($C612 = "Dienst Economie (DEIS)", "Economie",
IF($C612 = "Dienst Erfgoed", "Ruimte",
IF($C612 = "Druart Valerie", "Provinciebestuur",
IF($C612 = "Gijsbrechts Thalia", "Leefmileu",
IF($C612 = "Grasso Diana", "Leefmileu",
IF($C612 = "Hofkens Dorien", "Vrije Tijd",
IF($C612 = "Info (Europa Direct)", "Economie",
IF($C612 = "Info (VZW Kempens Landschap)", "Vrije Tijd",
IF($C612 = "Jassime Meeusen", "Extern",
IF($C612 = "Kabinet van de Gouverneur", "Provinciebestuur",
IF($C612 = "Kasteel d'Ursel", "Vrije Tijd",
IF($C612 = "Kopop", "Onderwijs en Educatie",
IF($C612 = "Mermans Mieke", "Vrije Tijd",
IF($C612 = "Pers Provincie Antwerpen", "Provinciebestuur",
IF($C612 = "Pluym Maarten", "Leefmileu",
IF($C612 = "Praet Petra", "Economie",
IF($C612 = "Ragas Sophie", "Ruimte",
IF($C612 = "Rosier Mariel", "Vrije Tijd",
IF($C612 = "Ruimte Provincie Antwerpen", "Ruimte",
IF($C612 = "Sapolaite Justina", "Vrije Tijd",
IF($C612 = "Sonja Geurts", "Extern - Vrije Tijd",
IF($C612 = "Stuer Soraya", "Economie",
IF($C612 = "Toerisme Scheldeland", "Vrije Tijd",
IF($C612 = "Van Daele Gert", "Onderwijs en Educatie",
IF($C612 = "Van Houselt Marleen", "Onderwijs en Educatie",
IF($C612 = "Van Malderen Nele", "Onderwijs en Educatie",
IF($C612 = "Vandendriessche Kathleen", "Vrije Tijd",
IF($C612 = "Vercammen Katrijn", "Ruimte",
IF($C612 = "Wouters Nancy", "Vrije Tijd",
IF($C612 = "Wouters Sarah (PGRM)", "Vrije Tijd",
IF($C612 = "Gatto Duan", "Vrije Tijd",
IF($C612 = "Verhelst Hilde", "Provinciebestuur",
IF($C612 = "de Warande", "Vrije Tijd",
IF($C612 = "Galle Inge", "Onderwijs en Educatie",
IF($C612 = "Verhaert Katleen", "Ruimte",
IF($C612 = "Interreg", "Economie",
IF($C612 = "Maris Sophie", "Leefmileu",
IF($C612 = "Van Grieken Heleen", "Economie",
IF($C612 = "Koninklijk conservatorium Antwerpen", "Vrije Tijd",
IF($C612 = "Art Katleen", "Economie",
IF($C612 = "OS_Redactie_Persbericht", "Provinciebestuur", "?")))))))))))))))))))))))))))))))))))))))))))))))))))</f>
        <v>Provinciebestuur</v>
      </c>
      <c r="J612" s="1" t="s">
        <v>636</v>
      </c>
      <c r="K612" s="1" t="s">
        <v>11</v>
      </c>
      <c r="L612" s="95">
        <v>43804</v>
      </c>
      <c r="M612" s="65" t="str">
        <f t="shared" si="36"/>
        <v>dec</v>
      </c>
    </row>
    <row r="613" spans="1:13" x14ac:dyDescent="0.25">
      <c r="A613" s="1" t="s">
        <v>828</v>
      </c>
      <c r="B613" s="1" t="str">
        <f t="shared" si="37"/>
        <v>Provincie</v>
      </c>
      <c r="C613" s="1" t="s">
        <v>233</v>
      </c>
      <c r="D613" s="1" t="s">
        <v>700</v>
      </c>
      <c r="E613" s="1" t="s">
        <v>855</v>
      </c>
      <c r="F613" s="1" t="s">
        <v>626</v>
      </c>
      <c r="G613" s="1" t="s">
        <v>626</v>
      </c>
      <c r="H613" s="1" t="s">
        <v>855</v>
      </c>
      <c r="I613" s="1" t="str">
        <f>IF($C613 = "Aerts Evelien", "Economie",
IF($C613 = "Agyei Nena", "Vrije Tijd",
IF($C613 = "Antwerpen Fietsprovincie", "Mobilteit",
IF($C613 = "APS Marijke", "Leefmileu",
IF($C613 = "ART Kathleen", "Economie",
IF($C613 = "Brinckman Lobke", "Leefmileu",
IF($C613 = "communicatie@denekker.be", "Vrije Tijd",
IF($C613 = "De Keyzer Anouche", "Vrije Tijd",
IF($C613 = "Deman Sabine", "Onderwijs en Educatie",
IF($C613 = "D'Haenens Eva", "Vrije Tijd",
IF($C613 = "Dienst Economie (DEIS)", "Economie",
IF($C613 = "Dienst Erfgoed", "Ruimte",
IF($C613 = "Druart Valerie", "Provinciebestuur",
IF($C613 = "Gijsbrechts Thalia", "Leefmileu",
IF($C613 = "Grasso Diana", "Leefmileu",
IF($C613 = "Hofkens Dorien", "Vrije Tijd",
IF($C613 = "Info (Europa Direct)", "Economie",
IF($C613 = "Info (VZW Kempens Landschap)", "Vrije Tijd",
IF($C613 = "Jassime Meeusen", "Extern",
IF($C613 = "Kabinet van de Gouverneur", "Provinciebestuur",
IF($C613 = "Kasteel d'Ursel", "Vrije Tijd",
IF($C613 = "Kopop", "Onderwijs en Educatie",
IF($C613 = "Mermans Mieke", "Vrije Tijd",
IF($C613 = "Pers Provincie Antwerpen", "Provinciebestuur",
IF($C613 = "Pluym Maarten", "Leefmileu",
IF($C613 = "Praet Petra", "Economie",
IF($C613 = "Ragas Sophie", "Ruimte",
IF($C613 = "Rosier Mariel", "Vrije Tijd",
IF($C613 = "Ruimte Provincie Antwerpen", "Ruimte",
IF($C613 = "Sapolaite Justina", "Vrije Tijd",
IF($C613 = "Sonja Geurts", "Extern - Vrije Tijd",
IF($C613 = "Stuer Soraya", "Economie",
IF($C613 = "Toerisme Scheldeland", "Vrije Tijd",
IF($C613 = "Van Daele Gert", "Onderwijs en Educatie",
IF($C613 = "Van Houselt Marleen", "Onderwijs en Educatie",
IF($C613 = "Van Malderen Nele", "Onderwijs en Educatie",
IF($C613 = "Vandendriessche Kathleen", "Vrije Tijd",
IF($C613 = "Vercammen Katrijn", "Ruimte",
IF($C613 = "Wouters Nancy", "Vrije Tijd",
IF($C613 = "Wouters Sarah (PGRM)", "Vrije Tijd",
IF($C613 = "Gatto Duan", "Vrije Tijd",
IF($C613 = "Verhelst Hilde", "Provinciebestuur",
IF($C613 = "de Warande", "Vrije Tijd",
IF($C613 = "Galle Inge", "Onderwijs en Educatie",
IF($C613 = "Verhaert Katleen", "Ruimte",
IF($C613 = "Interreg", "Economie",
IF($C613 = "Maris Sophie", "Leefmileu",
IF($C613 = "Van Grieken Heleen", "Economie",
IF($C613 = "Koninklijk conservatorium Antwerpen", "Vrije Tijd",
IF($C613 = "Art Katleen", "Economie",
IF($C613 = "OS_Redactie_Persbericht", "Provinciebestuur", "?")))))))))))))))))))))))))))))))))))))))))))))))))))</f>
        <v>Vrije Tijd</v>
      </c>
      <c r="J613" s="1" t="str">
        <f>IF($C613 = "Aerts Evelien", "?",
IF($C613 = "Agyei Nena", "zilvermeer",
IF($C613 = "Antwerpen Fietsprovincie", "?",
IF($C613 = "APS Marijke", "?",
IF($C613 = "ART Kathleen", "POM Antwerpen",
IF($C613 = "Brinckman Lobke", "MOS",
IF($C613 = "communicatie@denekker.be", "De Nekker",
IF($C613 = "De Keyzer Anouche", "PGRA",
IF($C613 = "Deman Sabine", "Campus Vesta",
IF($C613 = "D'Haenens Eva", "Arboretum",
IF($C613 = "Dienst Economie (DEIS)", "Economie, innovatie en Samenleving",
IF($C613 = "Dienst Erfgoed", "Erfgoed",
IF($C613 = "Druart Valerie", "?",
IF($C613 = "Gijsbrechts Thalia", "Waterbeleid",
IF($C613 = "Grasso Diana", "Kamp C",
IF($C613 = "Hofkens Dorien", "Zilvermeer",
IF($C613 = "Info (Europa Direct)", "europa",
IF($C613 = "Info (VZW Kempens Landschap)", "Kempens Landschap",
IF($C613 = "Jassime Meeusen", "Interreg",
IF($C613 = "Kabinet van de Gouverneur", "Gouverneur",
IF($C613 = "Kasteel d'Ursel", "Kasteel d'Ursel",
IF($C613 = "Kopop", "Veiligheidsinstituut",
IF($C613 = "Mermans Mieke", "De Warande",
IF($C613 = "Pers Provincie Antwerpen", "?",
IF($C613 = "Pluym Maarten", "Regionale Landschappen",
IF($C613 = "Praet Petra", "Havencentrum",
IF($C613 = "Ragas Sophie", "Erfgoed",
IF($C613 = "Rosier Mariel", "Toerisme Provincie Antwerpen",
IF($C613 = "Ruimte Provincie Antwerpen", "?",
IF($C613 = "Sapolaite Justina", "PGRM",
IF($C613 = "Sonja Geurts", "Kempens Landschap",
IF($C613 = "Stuer Soraya", "?",
IF($C613 = "Toerisme Scheldeland", "Toerisme provincie Antwerpen",
IF($C613 = "Van Daele Gert", "Veiligheidsinstituut",
IF($C613 = "Van Houselt Marleen", "Suske en Wiske",
IF($C613 = "Van Malderen Nele", "?",
IF($C613 = "Vandendriessche Kathleen", "De Schorre",
IF($C613 = "Vercammen Katrijn", "?",
IF($C613 = "Wouters Nancy", "PGRK",
IF($C613 = "Wouters Sarah (PGRM)", "PGRM",
IF($C613 = "Gatto Duan", "PGRA - M - K",
IF($C613 = "Verhelst Hilde", "?",
IF($C613 = "de Warande", "De Warande",
IF($C613 = "Galle Inge", "PITO",
IF($C613 = "Maris Sophie", "Regionale Landschappen",
IF($C613 = "OS_Redactie_Persbericht", "?", "?"))))))))))))))))))))))))))))))))))))))))))))))</f>
        <v>De Schorre</v>
      </c>
      <c r="K613" s="1" t="s">
        <v>652</v>
      </c>
      <c r="L613" s="95">
        <v>43804</v>
      </c>
      <c r="M613" s="65" t="str">
        <f t="shared" si="36"/>
        <v>dec</v>
      </c>
    </row>
    <row r="614" spans="1:13" x14ac:dyDescent="0.25">
      <c r="A614" s="1" t="s">
        <v>828</v>
      </c>
      <c r="B614" s="1" t="str">
        <f t="shared" si="37"/>
        <v>Provincie</v>
      </c>
      <c r="C614" s="1" t="s">
        <v>279</v>
      </c>
      <c r="D614" s="1" t="s">
        <v>702</v>
      </c>
      <c r="E614" s="1" t="s">
        <v>855</v>
      </c>
      <c r="F614" s="1" t="s">
        <v>626</v>
      </c>
      <c r="G614" s="1" t="s">
        <v>626</v>
      </c>
      <c r="H614" s="1" t="s">
        <v>855</v>
      </c>
      <c r="I614" s="1" t="str">
        <f>IF($C614 = "Aerts Evelien", "Economie",
IF($C614 = "Agyei Nena", "Vrije Tijd",
IF($C614 = "Antwerpen Fietsprovincie", "Mobilteit",
IF($C614 = "APS Marijke", "Leefmileu",
IF($C614 = "ART Kathleen", "Economie",
IF($C614 = "Brinckman Lobke", "Leefmileu",
IF($C614 = "communicatie@denekker.be", "Vrije Tijd",
IF($C614 = "De Keyzer Anouche", "Vrije Tijd",
IF($C614 = "Deman Sabine", "Onderwijs en Educatie",
IF($C614 = "D'Haenens Eva", "Vrije Tijd",
IF($C614 = "Dienst Economie (DEIS)", "Economie",
IF($C614 = "Dienst Erfgoed", "Ruimte",
IF($C614 = "Druart Valerie", "Provinciebestuur",
IF($C614 = "Gijsbrechts Thalia", "Leefmileu",
IF($C614 = "Grasso Diana", "Leefmileu",
IF($C614 = "Hofkens Dorien", "Vrije Tijd",
IF($C614 = "Info (Europa Direct)", "Economie",
IF($C614 = "Info (VZW Kempens Landschap)", "Vrije Tijd",
IF($C614 = "Jassime Meeusen", "Extern",
IF($C614 = "Kabinet van de Gouverneur", "Provinciebestuur",
IF($C614 = "Kasteel d'Ursel", "Vrije Tijd",
IF($C614 = "Kopop", "Onderwijs en Educatie",
IF($C614 = "Mermans Mieke", "Vrije Tijd",
IF($C614 = "Pers Provincie Antwerpen", "Provinciebestuur",
IF($C614 = "Pluym Maarten", "Leefmileu",
IF($C614 = "Praet Petra", "Economie",
IF($C614 = "Ragas Sophie", "Ruimte",
IF($C614 = "Rosier Mariel", "Vrije Tijd",
IF($C614 = "Ruimte Provincie Antwerpen", "Ruimte",
IF($C614 = "Sapolaite Justina", "Vrije Tijd",
IF($C614 = "Sonja Geurts", "Extern - Vrije Tijd",
IF($C614 = "Stuer Soraya", "Economie",
IF($C614 = "Toerisme Scheldeland", "Vrije Tijd",
IF($C614 = "Van Daele Gert", "Onderwijs en Educatie",
IF($C614 = "Van Houselt Marleen", "Onderwijs en Educatie",
IF($C614 = "Van Malderen Nele", "Onderwijs en Educatie",
IF($C614 = "Vandendriessche Kathleen", "Vrije Tijd",
IF($C614 = "Vercammen Katrijn", "Ruimte",
IF($C614 = "Wouters Nancy", "Vrije Tijd",
IF($C614 = "Wouters Sarah (PGRM)", "Vrije Tijd",
IF($C614 = "Gatto Duan", "Vrije Tijd",
IF($C614 = "Verhelst Hilde", "Provinciebestuur",
IF($C614 = "de Warande", "Vrije Tijd",
IF($C614 = "Galle Inge", "Onderwijs en Educatie",
IF($C614 = "Verhaert Katleen", "Ruimte",
IF($C614 = "Interreg", "Economie",
IF($C614 = "Maris Sophie", "Leefmileu",
IF($C614 = "Van Grieken Heleen", "Economie",
IF($C614 = "Koninklijk conservatorium Antwerpen", "Vrije Tijd",
IF($C614 = "Art Katleen", "Economie",
IF($C614 = "OS_Redactie_Persbericht", "Provinciebestuur", "?")))))))))))))))))))))))))))))))))))))))))))))))))))</f>
        <v>Vrije Tijd</v>
      </c>
      <c r="J614" s="1" t="str">
        <f>IF($C614 = "Aerts Evelien", "?",
IF($C614 = "Agyei Nena", "zilvermeer",
IF($C614 = "Antwerpen Fietsprovincie", "?",
IF($C614 = "APS Marijke", "?",
IF($C614 = "ART Kathleen", "POM Antwerpen",
IF($C614 = "Brinckman Lobke", "MOS",
IF($C614 = "communicatie@denekker.be", "De Nekker",
IF($C614 = "De Keyzer Anouche", "PGRA",
IF($C614 = "Deman Sabine", "Campus Vesta",
IF($C614 = "D'Haenens Eva", "Arboretum",
IF($C614 = "Dienst Economie (DEIS)", "Economie, innovatie en Samenleving",
IF($C614 = "Dienst Erfgoed", "Erfgoed",
IF($C614 = "Druart Valerie", "?",
IF($C614 = "Gijsbrechts Thalia", "Waterbeleid",
IF($C614 = "Grasso Diana", "Kamp C",
IF($C614 = "Hofkens Dorien", "Zilvermeer",
IF($C614 = "Info (Europa Direct)", "europa",
IF($C614 = "Info (VZW Kempens Landschap)", "Kempens Landschap",
IF($C614 = "Jassime Meeusen", "Interreg",
IF($C614 = "Kabinet van de Gouverneur", "Gouverneur",
IF($C614 = "Kasteel d'Ursel", "Kasteel d'Ursel",
IF($C614 = "Kopop", "Veiligheidsinstituut",
IF($C614 = "Mermans Mieke", "De Warande",
IF($C614 = "Pers Provincie Antwerpen", "?",
IF($C614 = "Pluym Maarten", "Regionale Landschappen",
IF($C614 = "Praet Petra", "Havencentrum",
IF($C614 = "Ragas Sophie", "Erfgoed",
IF($C614 = "Rosier Mariel", "Toerisme Provincie Antwerpen",
IF($C614 = "Ruimte Provincie Antwerpen", "?",
IF($C614 = "Sapolaite Justina", "PGRM",
IF($C614 = "Sonja Geurts", "Kempens Landschap",
IF($C614 = "Stuer Soraya", "?",
IF($C614 = "Toerisme Scheldeland", "Toerisme provincie Antwerpen",
IF($C614 = "Van Daele Gert", "Veiligheidsinstituut",
IF($C614 = "Van Houselt Marleen", "Suske en Wiske",
IF($C614 = "Van Malderen Nele", "?",
IF($C614 = "Vandendriessche Kathleen", "De Schorre",
IF($C614 = "Vercammen Katrijn", "?",
IF($C614 = "Wouters Nancy", "PGRK",
IF($C614 = "Wouters Sarah (PGRM)", "PGRM",
IF($C614 = "Gatto Duan", "PGRA - M - K",
IF($C614 = "Verhelst Hilde", "?",
IF($C614 = "de Warande", "De Warande",
IF($C614 = "Galle Inge", "PITO",
IF($C614 = "Maris Sophie", "Regionale Landschappen",
IF($C614 = "OS_Redactie_Persbericht", "?", "?"))))))))))))))))))))))))))))))))))))))))))))))</f>
        <v>PGRM</v>
      </c>
      <c r="K614" s="1" t="s">
        <v>11</v>
      </c>
      <c r="L614" s="95">
        <v>43804</v>
      </c>
      <c r="M614" s="65" t="str">
        <f t="shared" si="36"/>
        <v>dec</v>
      </c>
    </row>
    <row r="615" spans="1:13" x14ac:dyDescent="0.25">
      <c r="A615" s="1" t="s">
        <v>828</v>
      </c>
      <c r="B615" s="1" t="str">
        <f t="shared" si="37"/>
        <v>Provincie</v>
      </c>
      <c r="C615" s="1" t="s">
        <v>70</v>
      </c>
      <c r="D615" s="1" t="s">
        <v>696</v>
      </c>
      <c r="E615" s="1" t="s">
        <v>855</v>
      </c>
      <c r="F615" s="1" t="s">
        <v>626</v>
      </c>
      <c r="G615" s="1" t="s">
        <v>855</v>
      </c>
      <c r="H615" s="1" t="s">
        <v>855</v>
      </c>
      <c r="I615" s="1" t="s">
        <v>593</v>
      </c>
      <c r="J615" s="1" t="s">
        <v>646</v>
      </c>
      <c r="K615" s="1" t="s">
        <v>653</v>
      </c>
      <c r="L615" s="95">
        <v>43805</v>
      </c>
      <c r="M615" s="65" t="str">
        <f t="shared" si="36"/>
        <v>dec</v>
      </c>
    </row>
    <row r="616" spans="1:13" x14ac:dyDescent="0.25">
      <c r="A616" s="1" t="s">
        <v>828</v>
      </c>
      <c r="B616" s="1" t="s">
        <v>851</v>
      </c>
      <c r="C616" s="4" t="s">
        <v>693</v>
      </c>
      <c r="D616" s="1" t="s">
        <v>694</v>
      </c>
      <c r="E616" s="1" t="s">
        <v>855</v>
      </c>
      <c r="F616" s="1" t="s">
        <v>626</v>
      </c>
      <c r="G616" s="1" t="s">
        <v>855</v>
      </c>
      <c r="H616" s="1" t="s">
        <v>855</v>
      </c>
      <c r="I616" s="1" t="s">
        <v>595</v>
      </c>
      <c r="J616" s="1" t="s">
        <v>638</v>
      </c>
      <c r="K616" s="1" t="s">
        <v>638</v>
      </c>
      <c r="L616" s="95">
        <v>43805</v>
      </c>
      <c r="M616" s="65" t="str">
        <f t="shared" si="36"/>
        <v>dec</v>
      </c>
    </row>
    <row r="617" spans="1:13" x14ac:dyDescent="0.25">
      <c r="A617" s="1" t="s">
        <v>828</v>
      </c>
      <c r="B617" s="1" t="str">
        <f>IF($C617 = "Aerts Evelien", "Provincie",
IF($C617 = "Agyei Nena", "Provincie",
IF($C617 = "Antwerpen Fietsprovincie", "Provincie",
IF($C617 = "APS Marijke", "Provincie",
IF($C617 = "ART Kathleen", "Provincie",
IF($C617 = "Brinckman Lobke", "Provincie",
IF($C617 = "communicatie@denekker.be", "Provincie",
IF($C617 = "De Keyzer Anouche", "Provincie",
IF($C617 = "Deman Sabine", "Provincie",
IF($C617 = "D'Haenens Eva", "Provincie",
IF($C617 = "Dienst Economie (DEIS)", "Provincie",
IF($C617 = "Dienst Erfgoed", "Provincie",
IF($C617 = "Druart Valerie", "Persdienst",
IF($C617 = "Gijsbrechts Thalia", "Provincie",
IF($C617 = "Grasso Diana", "Provincie",
IF($C617 = "Hofkens Dorien", "Provincie",
IF($C617 = "Info (Europa Direct)", "Provincie",
IF($C617 = "Info (VZW Kempens Landschap)", "Provincie",
IF($C617 = "Jassime Meeusen", "Provincie",
IF($C617 = "Kabinet van de Gouverneur", "Gouverneur",
IF($C617 = "Kasteel d'Ursel", "Provincie",
IF($C617 = "Kopop", "Provincie",
IF($C617 = "Mermans Mieke", "Provincie",
IF($C617 = "Pers Provincie Antwerpen", "Persdienst",
IF($C617 = "Pluym Maarten", "Provincie",
IF($C617 = "Praet Petra", "Provincie",
IF($C617 = "Ragas Sophie", "Provincie",
IF($C617 = "Rosier Mariel", "Provincie",
IF($C617 = "Ruimte Provincie Antwerpen", "Provincie",
IF($C617 = "Sapolaite Justina", "Provincie",
IF($C617 = "Sonja Geurts", "Extern",
IF($C617 = "Stuer Soraya", "Provincie",
IF($C617 = "Toerisme Scheldeland", "Provincie",
IF($C617 = "Van Daele Gert", "Provincie",
IF($C617 = "Van Houselt Marleen", "Provincie",
IF($C617 = "Van Malderen Nele", "Provincie",
IF($C617 = "Vandendriessche Kathleen", "Provincie",
IF($C617 = "Vercammen Katrijn", "Provincie",
IF($C617 = "Wouters Nancy", "Provincie",
IF($C617 = "Wouters Sarah (PGRM)", "Provincie",
IF($C617 = "Gatto Duan", "Provincie",
IF($C617 = "Verhelst Hilde", "Persdienst",
IF($C617 = "de Warande", "Provincie",
IF($C617 = "Galle Inge", "Provincie",
IF($C617 = "Verhaert Katleen", "Provincie",
IF($C617 = "Interreg", "Extern",
IF($C617 = "Maris Sophie", "Provincie",
IF($C617 = "Persprovincie", "Provincie",
IF($C617 = "Van Grieken Heleen", "Provincie",
IF($C617 = "Persdienst Oost-Vlaanderen", "Extern",
IF($C617 = "Geerinckx Johny", "Provincie",
IF($C617 = "Van Impe Faye", "Provincie",
IF($C617 = "Koninklijk conservatorium Antwerpen", "Extern",
IF($C617 = "Vvp", "Extern",
IF($C617 = "Art Katleen", "Provincie",
IF($C617 = "Claes Sara", "Gouverneur",
IF($C617 = "OS_Redactie_Persbericht","Extern", "?")))))))))))))))))))))))))))))))))))))))))))))))))))))))))</f>
        <v>Persdienst</v>
      </c>
      <c r="C617" s="1" t="s">
        <v>22</v>
      </c>
      <c r="D617" s="75" t="s">
        <v>695</v>
      </c>
      <c r="E617" s="1" t="s">
        <v>626</v>
      </c>
      <c r="F617" s="1" t="s">
        <v>855</v>
      </c>
      <c r="G617" s="1" t="s">
        <v>855</v>
      </c>
      <c r="H617" s="1" t="s">
        <v>855</v>
      </c>
      <c r="I617" s="1" t="s">
        <v>596</v>
      </c>
      <c r="J617" s="1" t="s">
        <v>634</v>
      </c>
      <c r="K617" s="1" t="s">
        <v>653</v>
      </c>
      <c r="L617" s="95">
        <v>43805</v>
      </c>
      <c r="M617" s="65" t="str">
        <f t="shared" si="36"/>
        <v>dec</v>
      </c>
    </row>
    <row r="618" spans="1:13" x14ac:dyDescent="0.25">
      <c r="A618" s="1" t="s">
        <v>828</v>
      </c>
      <c r="B618" s="1" t="str">
        <f>IF($C618 = "Aerts Evelien", "Provincie",
IF($C618 = "Agyei Nena", "Provincie",
IF($C618 = "Antwerpen Fietsprovincie", "Provincie",
IF($C618 = "APS Marijke", "Provincie",
IF($C618 = "ART Kathleen", "Provincie",
IF($C618 = "Brinckman Lobke", "Provincie",
IF($C618 = "communicatie@denekker.be", "Provincie",
IF($C618 = "De Keyzer Anouche", "Provincie",
IF($C618 = "Deman Sabine", "Provincie",
IF($C618 = "D'Haenens Eva", "Provincie",
IF($C618 = "Dienst Economie (DEIS)", "Provincie",
IF($C618 = "Dienst Erfgoed", "Provincie",
IF($C618 = "Druart Valerie", "Persdienst",
IF($C618 = "Gijsbrechts Thalia", "Provincie",
IF($C618 = "Grasso Diana", "Provincie",
IF($C618 = "Hofkens Dorien", "Provincie",
IF($C618 = "Info (Europa Direct)", "Provincie",
IF($C618 = "Info (VZW Kempens Landschap)", "Provincie",
IF($C618 = "Jassime Meeusen", "Provincie",
IF($C618 = "Kabinet van de Gouverneur", "Gouverneur",
IF($C618 = "Kasteel d'Ursel", "Provincie",
IF($C618 = "Kopop", "Provincie",
IF($C618 = "Mermans Mieke", "Provincie",
IF($C618 = "Pers Provincie Antwerpen", "Persdienst",
IF($C618 = "Pluym Maarten", "Provincie",
IF($C618 = "Praet Petra", "Provincie",
IF($C618 = "Ragas Sophie", "Provincie",
IF($C618 = "Rosier Mariel", "Provincie",
IF($C618 = "Ruimte Provincie Antwerpen", "Provincie",
IF($C618 = "Sapolaite Justina", "Provincie",
IF($C618 = "Sonja Geurts", "Extern",
IF($C618 = "Stuer Soraya", "Provincie",
IF($C618 = "Toerisme Scheldeland", "Provincie",
IF($C618 = "Van Daele Gert", "Provincie",
IF($C618 = "Van Houselt Marleen", "Provincie",
IF($C618 = "Van Malderen Nele", "Provincie",
IF($C618 = "Vandendriessche Kathleen", "Provincie",
IF($C618 = "Vercammen Katrijn", "Provincie",
IF($C618 = "Wouters Nancy", "Provincie",
IF($C618 = "Wouters Sarah (PGRM)", "Provincie",
IF($C618 = "Gatto Duan", "Provincie",
IF($C618 = "Verhelst Hilde", "Persdienst",
IF($C618 = "de Warande", "Provincie",
IF($C618 = "Galle Inge", "Provincie",
IF($C618 = "Verhaert Katleen", "Provincie",
IF($C618 = "Interreg", "Extern",
IF($C618 = "Maris Sophie", "Provincie",
IF($C618 = "Persprovincie", "Provincie",
IF($C618 = "Van Grieken Heleen", "Provincie",
IF($C618 = "Persdienst Oost-Vlaanderen", "Extern",
IF($C618 = "Geerinckx Johny", "Provincie",
IF($C618 = "Van Impe Faye", "Provincie",
IF($C618 = "Koninklijk conservatorium Antwerpen", "Extern",
IF($C618 = "Vvp", "Extern",
IF($C618 = "Art Katleen", "Provincie",
IF($C618 = "Claes Sara", "Gouverneur",
IF($C618 = "OS_Redactie_Persbericht","Extern", "?")))))))))))))))))))))))))))))))))))))))))))))))))))))))))</f>
        <v>Persdienst</v>
      </c>
      <c r="C618" s="1" t="s">
        <v>84</v>
      </c>
      <c r="D618" s="1" t="s">
        <v>691</v>
      </c>
      <c r="E618" s="1" t="s">
        <v>855</v>
      </c>
      <c r="F618" s="1" t="s">
        <v>626</v>
      </c>
      <c r="G618" s="1" t="s">
        <v>855</v>
      </c>
      <c r="H618" s="1" t="s">
        <v>855</v>
      </c>
      <c r="I618" s="1" t="s">
        <v>590</v>
      </c>
      <c r="J618" s="1" t="s">
        <v>637</v>
      </c>
      <c r="K618" s="1" t="s">
        <v>653</v>
      </c>
      <c r="L618" s="95">
        <v>43808</v>
      </c>
      <c r="M618" s="65" t="str">
        <f t="shared" si="36"/>
        <v>dec</v>
      </c>
    </row>
    <row r="619" spans="1:13" x14ac:dyDescent="0.25">
      <c r="A619" s="1" t="s">
        <v>828</v>
      </c>
      <c r="B619" s="1" t="str">
        <f>IF($C619 = "Aerts Evelien", "Provincie",
IF($C619 = "Agyei Nena", "Provincie",
IF($C619 = "Antwerpen Fietsprovincie", "Provincie",
IF($C619 = "APS Marijke", "Provincie",
IF($C619 = "ART Kathleen", "Provincie",
IF($C619 = "Brinckman Lobke", "Provincie",
IF($C619 = "communicatie@denekker.be", "Provincie",
IF($C619 = "De Keyzer Anouche", "Provincie",
IF($C619 = "Deman Sabine", "Provincie",
IF($C619 = "D'Haenens Eva", "Provincie",
IF($C619 = "Dienst Economie (DEIS)", "Provincie",
IF($C619 = "Dienst Erfgoed", "Provincie",
IF($C619 = "Druart Valerie", "Persdienst",
IF($C619 = "Gijsbrechts Thalia", "Provincie",
IF($C619 = "Grasso Diana", "Provincie",
IF($C619 = "Hofkens Dorien", "Provincie",
IF($C619 = "Info (Europa Direct)", "Provincie",
IF($C619 = "Info (VZW Kempens Landschap)", "Provincie",
IF($C619 = "Jassime Meeusen", "Provincie",
IF($C619 = "Kabinet van de Gouverneur", "Gouverneur",
IF($C619 = "Kasteel d'Ursel", "Provincie",
IF($C619 = "Kopop", "Provincie",
IF($C619 = "Mermans Mieke", "Provincie",
IF($C619 = "Pers Provincie Antwerpen", "Persdienst",
IF($C619 = "Pluym Maarten", "Provincie",
IF($C619 = "Praet Petra", "Provincie",
IF($C619 = "Ragas Sophie", "Provincie",
IF($C619 = "Rosier Mariel", "Provincie",
IF($C619 = "Ruimte Provincie Antwerpen", "Provincie",
IF($C619 = "Sapolaite Justina", "Provincie",
IF($C619 = "Sonja Geurts", "Extern",
IF($C619 = "Stuer Soraya", "Provincie",
IF($C619 = "Toerisme Scheldeland", "Provincie",
IF($C619 = "Van Daele Gert", "Provincie",
IF($C619 = "Van Houselt Marleen", "Provincie",
IF($C619 = "Van Malderen Nele", "Provincie",
IF($C619 = "Vandendriessche Kathleen", "Provincie",
IF($C619 = "Vercammen Katrijn", "Provincie",
IF($C619 = "Wouters Nancy", "Provincie",
IF($C619 = "Wouters Sarah (PGRM)", "Provincie",
IF($C619 = "Gatto Duan", "Provincie",
IF($C619 = "Verhelst Hilde", "Persdienst",
IF($C619 = "de Warande", "Provincie",
IF($C619 = "Galle Inge", "Provincie",
IF($C619 = "Verhaert Katleen", "Provincie",
IF($C619 = "Interreg", "Extern",
IF($C619 = "Maris Sophie", "Provincie",
IF($C619 = "Persprovincie", "Provincie",
IF($C619 = "Van Grieken Heleen", "Provincie",
IF($C619 = "Persdienst Oost-Vlaanderen", "Extern",
IF($C619 = "Geerinckx Johny", "Provincie",
IF($C619 = "Van Impe Faye", "Provincie",
IF($C619 = "Koninklijk conservatorium Antwerpen", "Extern",
IF($C619 = "Vvp", "Extern",
IF($C619 = "Art Katleen", "Provincie",
IF($C619 = "Claes Sara", "Gouverneur",
IF($C619 = "OS_Redactie_Persbericht","Extern", "?")))))))))))))))))))))))))))))))))))))))))))))))))))))))))</f>
        <v>Provincie</v>
      </c>
      <c r="C619" s="1" t="s">
        <v>61</v>
      </c>
      <c r="D619" s="15" t="s">
        <v>692</v>
      </c>
      <c r="E619" s="1" t="s">
        <v>855</v>
      </c>
      <c r="F619" s="1" t="s">
        <v>626</v>
      </c>
      <c r="G619" s="1" t="s">
        <v>855</v>
      </c>
      <c r="H619" s="1" t="s">
        <v>855</v>
      </c>
      <c r="I619" s="1" t="s">
        <v>591</v>
      </c>
      <c r="J619" s="1" t="s">
        <v>650</v>
      </c>
      <c r="K619" s="1" t="s">
        <v>653</v>
      </c>
      <c r="L619" s="95">
        <v>43808</v>
      </c>
      <c r="M619" s="65" t="str">
        <f t="shared" si="36"/>
        <v>dec</v>
      </c>
    </row>
    <row r="620" spans="1:13" x14ac:dyDescent="0.25">
      <c r="A620" s="1" t="s">
        <v>828</v>
      </c>
      <c r="B620" s="1" t="str">
        <f>IF($C620 = "Aerts Evelien", "Provincie",
IF($C620 = "Agyei Nena", "Provincie",
IF($C620 = "Antwerpen Fietsprovincie", "Provincie",
IF($C620 = "APS Marijke", "Provincie",
IF($C620 = "ART Kathleen", "Provincie",
IF($C620 = "Brinckman Lobke", "Provincie",
IF($C620 = "communicatie@denekker.be", "Provincie",
IF($C620 = "De Keyzer Anouche", "Provincie",
IF($C620 = "Deman Sabine", "Provincie",
IF($C620 = "D'Haenens Eva", "Provincie",
IF($C620 = "Dienst Economie (DEIS)", "Provincie",
IF($C620 = "Dienst Erfgoed", "Provincie",
IF($C620 = "Druart Valerie", "Persdienst",
IF($C620 = "Gijsbrechts Thalia", "Provincie",
IF($C620 = "Grasso Diana", "Provincie",
IF($C620 = "Hofkens Dorien", "Provincie",
IF($C620 = "Info (Europa Direct)", "Provincie",
IF($C620 = "Info (VZW Kempens Landschap)", "Provincie",
IF($C620 = "Jassime Meeusen", "Provincie",
IF($C620 = "Kabinet van de Gouverneur", "Gouverneur",
IF($C620 = "Kasteel d'Ursel", "Provincie",
IF($C620 = "Kopop", "Provincie",
IF($C620 = "Mermans Mieke", "Provincie",
IF($C620 = "Pers Provincie Antwerpen", "Persdienst",
IF($C620 = "Pluym Maarten", "Provincie",
IF($C620 = "Praet Petra", "Provincie",
IF($C620 = "Ragas Sophie", "Provincie",
IF($C620 = "Rosier Mariel", "Provincie",
IF($C620 = "Ruimte Provincie Antwerpen", "Provincie",
IF($C620 = "Sapolaite Justina", "Provincie",
IF($C620 = "Sonja Geurts", "Extern",
IF($C620 = "Stuer Soraya", "Provincie",
IF($C620 = "Toerisme Scheldeland", "Provincie",
IF($C620 = "Van Daele Gert", "Provincie",
IF($C620 = "Van Houselt Marleen", "Provincie",
IF($C620 = "Van Malderen Nele", "Provincie",
IF($C620 = "Vandendriessche Kathleen", "Provincie",
IF($C620 = "Vercammen Katrijn", "Provincie",
IF($C620 = "Wouters Nancy", "Provincie",
IF($C620 = "Wouters Sarah (PGRM)", "Provincie",
IF($C620 = "Gatto Duan", "Provincie",
IF($C620 = "Verhelst Hilde", "Persdienst",
IF($C620 = "de Warande", "Provincie",
IF($C620 = "Galle Inge", "Provincie",
IF($C620 = "Verhaert Katleen", "Provincie",
IF($C620 = "Interreg", "Extern",
IF($C620 = "Maris Sophie", "Provincie",
IF($C620 = "Persprovincie", "Provincie",
IF($C620 = "Van Grieken Heleen", "Provincie",
IF($C620 = "Persdienst Oost-Vlaanderen", "Extern",
IF($C620 = "Geerinckx Johny", "Provincie",
IF($C620 = "Van Impe Faye", "Provincie",
IF($C620 = "Koninklijk conservatorium Antwerpen", "Extern",
IF($C620 = "Vvp", "Extern",
IF($C620 = "Art Katleen", "Provincie",
IF($C620 = "Claes Sara", "Gouverneur",
IF($C620 = "OS_Redactie_Persbericht","Extern", "?")))))))))))))))))))))))))))))))))))))))))))))))))))))))))</f>
        <v>Provincie</v>
      </c>
      <c r="C620" s="1" t="s">
        <v>61</v>
      </c>
      <c r="D620" s="1" t="s">
        <v>690</v>
      </c>
      <c r="E620" s="1" t="s">
        <v>855</v>
      </c>
      <c r="F620" s="1" t="s">
        <v>626</v>
      </c>
      <c r="G620" s="1" t="s">
        <v>855</v>
      </c>
      <c r="H620" s="1" t="s">
        <v>855</v>
      </c>
      <c r="I620" s="1" t="s">
        <v>591</v>
      </c>
      <c r="J620" s="1" t="s">
        <v>650</v>
      </c>
      <c r="K620" s="1" t="s">
        <v>653</v>
      </c>
      <c r="L620" s="95">
        <v>43809</v>
      </c>
      <c r="M620" s="65" t="str">
        <f t="shared" si="36"/>
        <v>dec</v>
      </c>
    </row>
    <row r="621" spans="1:13" x14ac:dyDescent="0.25">
      <c r="A621" s="1" t="s">
        <v>828</v>
      </c>
      <c r="B621" s="1" t="str">
        <f>IF($C621 = "Aerts Evelien", "Provincie",
IF($C621 = "Agyei Nena", "Provincie",
IF($C621 = "Antwerpen Fietsprovincie", "Provincie",
IF($C621 = "APS Marijke", "Provincie",
IF($C621 = "ART Kathleen", "Provincie",
IF($C621 = "Brinckman Lobke", "Provincie",
IF($C621 = "communicatie@denekker.be", "Provincie",
IF($C621 = "De Keyzer Anouche", "Provincie",
IF($C621 = "Deman Sabine", "Provincie",
IF($C621 = "D'Haenens Eva", "Provincie",
IF($C621 = "Dienst Economie (DEIS)", "Provincie",
IF($C621 = "Dienst Erfgoed", "Provincie",
IF($C621 = "Druart Valerie", "Persdienst",
IF($C621 = "Gijsbrechts Thalia", "Provincie",
IF($C621 = "Grasso Diana", "Provincie",
IF($C621 = "Hofkens Dorien", "Provincie",
IF($C621 = "Info (Europa Direct)", "Provincie",
IF($C621 = "Info (VZW Kempens Landschap)", "Provincie",
IF($C621 = "Jassime Meeusen", "Provincie",
IF($C621 = "Kabinet van de Gouverneur", "Gouverneur",
IF($C621 = "Kasteel d'Ursel", "Provincie",
IF($C621 = "Kopop", "Provincie",
IF($C621 = "Mermans Mieke", "Provincie",
IF($C621 = "Pers Provincie Antwerpen", "Persdienst",
IF($C621 = "Pluym Maarten", "Provincie",
IF($C621 = "Praet Petra", "Provincie",
IF($C621 = "Ragas Sophie", "Provincie",
IF($C621 = "Rosier Mariel", "Provincie",
IF($C621 = "Ruimte Provincie Antwerpen", "Provincie",
IF($C621 = "Sapolaite Justina", "Provincie",
IF($C621 = "Sonja Geurts", "Extern",
IF($C621 = "Stuer Soraya", "Provincie",
IF($C621 = "Toerisme Scheldeland", "Provincie",
IF($C621 = "Van Daele Gert", "Provincie",
IF($C621 = "Van Houselt Marleen", "Provincie",
IF($C621 = "Van Malderen Nele", "Provincie",
IF($C621 = "Vandendriessche Kathleen", "Provincie",
IF($C621 = "Vercammen Katrijn", "Provincie",
IF($C621 = "Wouters Nancy", "Provincie",
IF($C621 = "Wouters Sarah (PGRM)", "Provincie",
IF($C621 = "Gatto Duan", "Provincie",
IF($C621 = "Verhelst Hilde", "Persdienst",
IF($C621 = "de Warande", "Provincie",
IF($C621 = "Galle Inge", "Provincie",
IF($C621 = "Verhaert Katleen", "Provincie",
IF($C621 = "Interreg", "Extern",
IF($C621 = "Maris Sophie", "Provincie",
IF($C621 = "Persprovincie", "Provincie",
IF($C621 = "Van Grieken Heleen", "Provincie",
IF($C621 = "Persdienst Oost-Vlaanderen", "Extern",
IF($C621 = "Geerinckx Johny", "Provincie",
IF($C621 = "Van Impe Faye", "Provincie",
IF($C621 = "Koninklijk conservatorium Antwerpen", "Extern",
IF($C621 = "Vvp", "Extern",
IF($C621 = "Art Katleen", "Provincie",
IF($C621 = "Claes Sara", "Gouverneur",
IF($C621 = "OS_Redactie_Persbericht","Extern", "?")))))))))))))))))))))))))))))))))))))))))))))))))))))))))</f>
        <v>Persdienst</v>
      </c>
      <c r="C621" s="1" t="s">
        <v>22</v>
      </c>
      <c r="D621" s="6" t="s">
        <v>688</v>
      </c>
      <c r="E621" s="1" t="s">
        <v>855</v>
      </c>
      <c r="F621" s="1" t="s">
        <v>626</v>
      </c>
      <c r="G621" s="1" t="s">
        <v>626</v>
      </c>
      <c r="H621" s="1" t="s">
        <v>855</v>
      </c>
      <c r="I621" s="17" t="s">
        <v>590</v>
      </c>
      <c r="J621" s="17" t="s">
        <v>857</v>
      </c>
      <c r="K621" s="1" t="s">
        <v>653</v>
      </c>
      <c r="L621" s="95">
        <v>43809</v>
      </c>
      <c r="M621" s="65" t="str">
        <f t="shared" si="36"/>
        <v>dec</v>
      </c>
    </row>
    <row r="622" spans="1:13" x14ac:dyDescent="0.25">
      <c r="A622" s="1" t="s">
        <v>828</v>
      </c>
      <c r="B622" s="1" t="s">
        <v>851</v>
      </c>
      <c r="C622" s="1" t="s">
        <v>686</v>
      </c>
      <c r="D622" s="1" t="s">
        <v>687</v>
      </c>
      <c r="E622" s="1" t="s">
        <v>855</v>
      </c>
      <c r="F622" s="1" t="s">
        <v>855</v>
      </c>
      <c r="G622" s="1" t="s">
        <v>855</v>
      </c>
      <c r="H622" s="1" t="s">
        <v>855</v>
      </c>
      <c r="I622" s="1" t="s">
        <v>597</v>
      </c>
      <c r="J622" s="1" t="s">
        <v>35</v>
      </c>
      <c r="K622" s="1" t="s">
        <v>653</v>
      </c>
      <c r="L622" s="95">
        <v>43809</v>
      </c>
      <c r="M622" s="65" t="str">
        <f t="shared" si="36"/>
        <v>dec</v>
      </c>
    </row>
    <row r="623" spans="1:13" x14ac:dyDescent="0.25">
      <c r="A623" s="1" t="s">
        <v>828</v>
      </c>
      <c r="B623" s="1" t="str">
        <f t="shared" ref="B623:B653" si="38">IF($C623 = "Aerts Evelien", "Provincie",
IF($C623 = "Agyei Nena", "Provincie",
IF($C623 = "Antwerpen Fietsprovincie", "Provincie",
IF($C623 = "APS Marijke", "Provincie",
IF($C623 = "ART Kathleen", "Provincie",
IF($C623 = "Brinckman Lobke", "Provincie",
IF($C623 = "communicatie@denekker.be", "Provincie",
IF($C623 = "De Keyzer Anouche", "Provincie",
IF($C623 = "Deman Sabine", "Provincie",
IF($C623 = "D'Haenens Eva", "Provincie",
IF($C623 = "Dienst Economie (DEIS)", "Provincie",
IF($C623 = "Dienst Erfgoed", "Provincie",
IF($C623 = "Druart Valerie", "Persdienst",
IF($C623 = "Gijsbrechts Thalia", "Provincie",
IF($C623 = "Grasso Diana", "Provincie",
IF($C623 = "Hofkens Dorien", "Provincie",
IF($C623 = "Info (Europa Direct)", "Provincie",
IF($C623 = "Info (VZW Kempens Landschap)", "Provincie",
IF($C623 = "Jassime Meeusen", "Provincie",
IF($C623 = "Kabinet van de Gouverneur", "Gouverneur",
IF($C623 = "Kasteel d'Ursel", "Provincie",
IF($C623 = "Kopop", "Provincie",
IF($C623 = "Mermans Mieke", "Provincie",
IF($C623 = "Pers Provincie Antwerpen", "Persdienst",
IF($C623 = "Pluym Maarten", "Provincie",
IF($C623 = "Praet Petra", "Provincie",
IF($C623 = "Ragas Sophie", "Provincie",
IF($C623 = "Rosier Mariel", "Provincie",
IF($C623 = "Ruimte Provincie Antwerpen", "Provincie",
IF($C623 = "Sapolaite Justina", "Provincie",
IF($C623 = "Sonja Geurts", "Extern",
IF($C623 = "Stuer Soraya", "Provincie",
IF($C623 = "Toerisme Scheldeland", "Provincie",
IF($C623 = "Van Daele Gert", "Provincie",
IF($C623 = "Van Houselt Marleen", "Provincie",
IF($C623 = "Van Malderen Nele", "Provincie",
IF($C623 = "Vandendriessche Kathleen", "Provincie",
IF($C623 = "Vercammen Katrijn", "Provincie",
IF($C623 = "Wouters Nancy", "Provincie",
IF($C623 = "Wouters Sarah (PGRM)", "Provincie",
IF($C623 = "Gatto Duan", "Provincie",
IF($C623 = "Verhelst Hilde", "Persdienst",
IF($C623 = "de Warande", "Provincie",
IF($C623 = "Galle Inge", "Provincie",
IF($C623 = "Verhaert Katleen", "Provincie",
IF($C623 = "Interreg", "Extern",
IF($C623 = "Maris Sophie", "Provincie",
IF($C623 = "Persprovincie", "Provincie",
IF($C623 = "Van Grieken Heleen", "Provincie",
IF($C623 = "Persdienst Oost-Vlaanderen", "Extern",
IF($C623 = "Geerinckx Johny", "Provincie",
IF($C623 = "Van Impe Faye", "Provincie",
IF($C623 = "Koninklijk conservatorium Antwerpen", "Extern",
IF($C623 = "Vvp", "Extern",
IF($C623 = "Art Katleen", "Provincie",
IF($C623 = "Claes Sara", "Gouverneur",
IF($C623 = "OS_Redactie_Persbericht","Extern", "?")))))))))))))))))))))))))))))))))))))))))))))))))))))))))</f>
        <v>Provincie</v>
      </c>
      <c r="C623" s="1" t="s">
        <v>279</v>
      </c>
      <c r="D623" s="1" t="s">
        <v>689</v>
      </c>
      <c r="E623" s="1" t="s">
        <v>855</v>
      </c>
      <c r="F623" s="1" t="s">
        <v>626</v>
      </c>
      <c r="G623" s="1" t="s">
        <v>855</v>
      </c>
      <c r="H623" s="1" t="s">
        <v>855</v>
      </c>
      <c r="I623" s="1" t="str">
        <f>IF($C623 = "Aerts Evelien", "Economie",
IF($C623 = "Agyei Nena", "Vrije Tijd",
IF($C623 = "Antwerpen Fietsprovincie", "Mobilteit",
IF($C623 = "APS Marijke", "Leefmileu",
IF($C623 = "ART Kathleen", "Economie",
IF($C623 = "Brinckman Lobke", "Leefmileu",
IF($C623 = "communicatie@denekker.be", "Vrije Tijd",
IF($C623 = "De Keyzer Anouche", "Vrije Tijd",
IF($C623 = "Deman Sabine", "Onderwijs en Educatie",
IF($C623 = "D'Haenens Eva", "Vrije Tijd",
IF($C623 = "Dienst Economie (DEIS)", "Economie",
IF($C623 = "Dienst Erfgoed", "Ruimte",
IF($C623 = "Druart Valerie", "Provinciebestuur",
IF($C623 = "Gijsbrechts Thalia", "Leefmileu",
IF($C623 = "Grasso Diana", "Leefmileu",
IF($C623 = "Hofkens Dorien", "Vrije Tijd",
IF($C623 = "Info (Europa Direct)", "Economie",
IF($C623 = "Info (VZW Kempens Landschap)", "Vrije Tijd",
IF($C623 = "Jassime Meeusen", "Extern",
IF($C623 = "Kabinet van de Gouverneur", "Provinciebestuur",
IF($C623 = "Kasteel d'Ursel", "Vrije Tijd",
IF($C623 = "Kopop", "Onderwijs en Educatie",
IF($C623 = "Mermans Mieke", "Vrije Tijd",
IF($C623 = "Pers Provincie Antwerpen", "Provinciebestuur",
IF($C623 = "Pluym Maarten", "Leefmileu",
IF($C623 = "Praet Petra", "Economie",
IF($C623 = "Ragas Sophie", "Ruimte",
IF($C623 = "Rosier Mariel", "Vrije Tijd",
IF($C623 = "Ruimte Provincie Antwerpen", "Ruimte",
IF($C623 = "Sapolaite Justina", "Vrije Tijd",
IF($C623 = "Sonja Geurts", "Extern - Vrije Tijd",
IF($C623 = "Stuer Soraya", "Economie",
IF($C623 = "Toerisme Scheldeland", "Vrije Tijd",
IF($C623 = "Van Daele Gert", "Onderwijs en Educatie",
IF($C623 = "Van Houselt Marleen", "Onderwijs en Educatie",
IF($C623 = "Van Malderen Nele", "Onderwijs en Educatie",
IF($C623 = "Vandendriessche Kathleen", "Vrije Tijd",
IF($C623 = "Vercammen Katrijn", "Ruimte",
IF($C623 = "Wouters Nancy", "Vrije Tijd",
IF($C623 = "Wouters Sarah (PGRM)", "Vrije Tijd",
IF($C623 = "Gatto Duan", "Vrije Tijd",
IF($C623 = "Verhelst Hilde", "Provinciebestuur",
IF($C623 = "de Warande", "Vrije Tijd",
IF($C623 = "Galle Inge", "Onderwijs en Educatie",
IF($C623 = "Verhaert Katleen", "Ruimte",
IF($C623 = "Interreg", "Economie",
IF($C623 = "Maris Sophie", "Leefmileu",
IF($C623 = "Van Grieken Heleen", "Economie",
IF($C623 = "Koninklijk conservatorium Antwerpen", "Vrije Tijd",
IF($C623 = "Art Katleen", "Economie",
IF($C623 = "OS_Redactie_Persbericht", "Provinciebestuur", "?")))))))))))))))))))))))))))))))))))))))))))))))))))</f>
        <v>Vrije Tijd</v>
      </c>
      <c r="J623" s="1" t="str">
        <f>IF($C623 = "Aerts Evelien", "?",
IF($C623 = "Agyei Nena", "zilvermeer",
IF($C623 = "Antwerpen Fietsprovincie", "?",
IF($C623 = "APS Marijke", "?",
IF($C623 = "ART Kathleen", "POM Antwerpen",
IF($C623 = "Brinckman Lobke", "MOS",
IF($C623 = "communicatie@denekker.be", "De Nekker",
IF($C623 = "De Keyzer Anouche", "PGRA",
IF($C623 = "Deman Sabine", "Campus Vesta",
IF($C623 = "D'Haenens Eva", "Arboretum",
IF($C623 = "Dienst Economie (DEIS)", "Economie, innovatie en Samenleving",
IF($C623 = "Dienst Erfgoed", "Erfgoed",
IF($C623 = "Druart Valerie", "?",
IF($C623 = "Gijsbrechts Thalia", "Waterbeleid",
IF($C623 = "Grasso Diana", "Kamp C",
IF($C623 = "Hofkens Dorien", "Zilvermeer",
IF($C623 = "Info (Europa Direct)", "europa",
IF($C623 = "Info (VZW Kempens Landschap)", "Kempens Landschap",
IF($C623 = "Jassime Meeusen", "Interreg",
IF($C623 = "Kabinet van de Gouverneur", "Gouverneur",
IF($C623 = "Kasteel d'Ursel", "Kasteel d'Ursel",
IF($C623 = "Kopop", "Veiligheidsinstituut",
IF($C623 = "Mermans Mieke", "De Warande",
IF($C623 = "Pers Provincie Antwerpen", "?",
IF($C623 = "Pluym Maarten", "Regionale Landschappen",
IF($C623 = "Praet Petra", "Havencentrum",
IF($C623 = "Ragas Sophie", "Erfgoed",
IF($C623 = "Rosier Mariel", "Toerisme Provincie Antwerpen",
IF($C623 = "Ruimte Provincie Antwerpen", "?",
IF($C623 = "Sapolaite Justina", "PGRM",
IF($C623 = "Sonja Geurts", "Kempens Landschap",
IF($C623 = "Stuer Soraya", "?",
IF($C623 = "Toerisme Scheldeland", "Toerisme provincie Antwerpen",
IF($C623 = "Van Daele Gert", "Veiligheidsinstituut",
IF($C623 = "Van Houselt Marleen", "Suske en Wiske",
IF($C623 = "Van Malderen Nele", "?",
IF($C623 = "Vandendriessche Kathleen", "De Schorre",
IF($C623 = "Vercammen Katrijn", "?",
IF($C623 = "Wouters Nancy", "PGRK",
IF($C623 = "Wouters Sarah (PGRM)", "PGRM",
IF($C623 = "Gatto Duan", "PGRA - M - K",
IF($C623 = "Verhelst Hilde", "?",
IF($C623 = "de Warande", "De Warande",
IF($C623 = "Galle Inge", "PITO",
IF($C623 = "Maris Sophie", "Regionale Landschappen",
IF($C623 = "OS_Redactie_Persbericht", "?", "?"))))))))))))))))))))))))))))))))))))))))))))))</f>
        <v>PGRM</v>
      </c>
      <c r="K623" s="1" t="s">
        <v>652</v>
      </c>
      <c r="L623" s="95">
        <v>43809</v>
      </c>
      <c r="M623" s="65" t="str">
        <f t="shared" si="36"/>
        <v>dec</v>
      </c>
    </row>
    <row r="624" spans="1:13" x14ac:dyDescent="0.25">
      <c r="A624" s="1" t="s">
        <v>828</v>
      </c>
      <c r="B624" s="1" t="str">
        <f t="shared" si="38"/>
        <v>Persdienst</v>
      </c>
      <c r="C624" s="1" t="s">
        <v>22</v>
      </c>
      <c r="D624" s="1" t="s">
        <v>685</v>
      </c>
      <c r="E624" s="1" t="s">
        <v>855</v>
      </c>
      <c r="F624" s="1" t="s">
        <v>626</v>
      </c>
      <c r="G624" s="1" t="s">
        <v>626</v>
      </c>
      <c r="H624" s="1" t="s">
        <v>855</v>
      </c>
      <c r="I624" s="1" t="s">
        <v>590</v>
      </c>
      <c r="J624" s="1" t="s">
        <v>43</v>
      </c>
      <c r="K624" s="1" t="s">
        <v>653</v>
      </c>
      <c r="L624" s="95">
        <v>43810</v>
      </c>
      <c r="M624" s="65" t="str">
        <f t="shared" si="36"/>
        <v>dec</v>
      </c>
    </row>
    <row r="625" spans="1:13" x14ac:dyDescent="0.25">
      <c r="A625" s="1" t="s">
        <v>828</v>
      </c>
      <c r="B625" s="1" t="str">
        <f t="shared" si="38"/>
        <v>Provincie</v>
      </c>
      <c r="C625" s="1" t="s">
        <v>96</v>
      </c>
      <c r="D625" s="1" t="s">
        <v>684</v>
      </c>
      <c r="E625" s="1" t="s">
        <v>855</v>
      </c>
      <c r="F625" s="1" t="s">
        <v>626</v>
      </c>
      <c r="G625" s="1" t="s">
        <v>626</v>
      </c>
      <c r="H625" s="1" t="s">
        <v>855</v>
      </c>
      <c r="I625" s="1" t="str">
        <f>IF($C625 = "Aerts Evelien", "Economie",
IF($C625 = "Agyei Nena", "Vrije Tijd",
IF($C625 = "Antwerpen Fietsprovincie", "Mobilteit",
IF($C625 = "APS Marijke", "Leefmileu",
IF($C625 = "ART Kathleen", "Economie",
IF($C625 = "Brinckman Lobke", "Leefmileu",
IF($C625 = "communicatie@denekker.be", "Vrije Tijd",
IF($C625 = "De Keyzer Anouche", "Vrije Tijd",
IF($C625 = "Deman Sabine", "Onderwijs en Educatie",
IF($C625 = "D'Haenens Eva", "Vrije Tijd",
IF($C625 = "Dienst Economie (DEIS)", "Economie",
IF($C625 = "Dienst Erfgoed", "Ruimte",
IF($C625 = "Druart Valerie", "Provinciebestuur",
IF($C625 = "Gijsbrechts Thalia", "Leefmileu",
IF($C625 = "Grasso Diana", "Leefmileu",
IF($C625 = "Hofkens Dorien", "Vrije Tijd",
IF($C625 = "Info (Europa Direct)", "Economie",
IF($C625 = "Info (VZW Kempens Landschap)", "Vrije Tijd",
IF($C625 = "Jassime Meeusen", "Extern",
IF($C625 = "Kabinet van de Gouverneur", "Provinciebestuur",
IF($C625 = "Kasteel d'Ursel", "Vrije Tijd",
IF($C625 = "Kopop", "Onderwijs en Educatie",
IF($C625 = "Mermans Mieke", "Vrije Tijd",
IF($C625 = "Pers Provincie Antwerpen", "Provinciebestuur",
IF($C625 = "Pluym Maarten", "Leefmileu",
IF($C625 = "Praet Petra", "Economie",
IF($C625 = "Ragas Sophie", "Ruimte",
IF($C625 = "Rosier Mariel", "Vrije Tijd",
IF($C625 = "Ruimte Provincie Antwerpen", "Ruimte",
IF($C625 = "Sapolaite Justina", "Vrije Tijd",
IF($C625 = "Sonja Geurts", "Extern - Vrije Tijd",
IF($C625 = "Stuer Soraya", "Economie",
IF($C625 = "Toerisme Scheldeland", "Vrije Tijd",
IF($C625 = "Van Daele Gert", "Onderwijs en Educatie",
IF($C625 = "Van Houselt Marleen", "Onderwijs en Educatie",
IF($C625 = "Van Malderen Nele", "Onderwijs en Educatie",
IF($C625 = "Vandendriessche Kathleen", "Vrije Tijd",
IF($C625 = "Vercammen Katrijn", "Ruimte",
IF($C625 = "Wouters Nancy", "Vrije Tijd",
IF($C625 = "Wouters Sarah (PGRM)", "Vrije Tijd",
IF($C625 = "Gatto Duan", "Vrije Tijd",
IF($C625 = "Verhelst Hilde", "Provinciebestuur",
IF($C625 = "de Warande", "Vrije Tijd",
IF($C625 = "Galle Inge", "Onderwijs en Educatie",
IF($C625 = "Verhaert Katleen", "Ruimte",
IF($C625 = "Interreg", "Economie",
IF($C625 = "Maris Sophie", "Leefmileu",
IF($C625 = "Van Grieken Heleen", "Economie",
IF($C625 = "Koninklijk conservatorium Antwerpen", "Vrije Tijd",
IF($C625 = "Art Katleen", "Economie",
IF($C625 = "OS_Redactie_Persbericht", "Provinciebestuur", "?")))))))))))))))))))))))))))))))))))))))))))))))))))</f>
        <v>Vrije Tijd</v>
      </c>
      <c r="J625" s="1" t="str">
        <f>IF($C625 = "Aerts Evelien", "?",
IF($C625 = "Agyei Nena", "zilvermeer",
IF($C625 = "Antwerpen Fietsprovincie", "?",
IF($C625 = "APS Marijke", "?",
IF($C625 = "ART Kathleen", "POM Antwerpen",
IF($C625 = "Brinckman Lobke", "MOS",
IF($C625 = "communicatie@denekker.be", "De Nekker",
IF($C625 = "De Keyzer Anouche", "PGRA",
IF($C625 = "Deman Sabine", "Campus Vesta",
IF($C625 = "D'Haenens Eva", "Arboretum",
IF($C625 = "Dienst Economie (DEIS)", "Economie, innovatie en Samenleving",
IF($C625 = "Dienst Erfgoed", "Erfgoed",
IF($C625 = "Druart Valerie", "?",
IF($C625 = "Gijsbrechts Thalia", "Waterbeleid",
IF($C625 = "Grasso Diana", "Kamp C",
IF($C625 = "Hofkens Dorien", "Zilvermeer",
IF($C625 = "Info (Europa Direct)", "europa",
IF($C625 = "Info (VZW Kempens Landschap)", "Kempens Landschap",
IF($C625 = "Jassime Meeusen", "Interreg",
IF($C625 = "Kabinet van de Gouverneur", "Gouverneur",
IF($C625 = "Kasteel d'Ursel", "Kasteel d'Ursel",
IF($C625 = "Kopop", "Veiligheidsinstituut",
IF($C625 = "Mermans Mieke", "De Warande",
IF($C625 = "Pers Provincie Antwerpen", "?",
IF($C625 = "Pluym Maarten", "Regionale Landschappen",
IF($C625 = "Praet Petra", "Havencentrum",
IF($C625 = "Ragas Sophie", "Erfgoed",
IF($C625 = "Rosier Mariel", "Toerisme Provincie Antwerpen",
IF($C625 = "Ruimte Provincie Antwerpen", "?",
IF($C625 = "Sapolaite Justina", "PGRM",
IF($C625 = "Sonja Geurts", "Kempens Landschap",
IF($C625 = "Stuer Soraya", "?",
IF($C625 = "Toerisme Scheldeland", "Toerisme provincie Antwerpen",
IF($C625 = "Van Daele Gert", "Veiligheidsinstituut",
IF($C625 = "Van Houselt Marleen", "Suske en Wiske",
IF($C625 = "Van Malderen Nele", "?",
IF($C625 = "Vandendriessche Kathleen", "De Schorre",
IF($C625 = "Vercammen Katrijn", "?",
IF($C625 = "Wouters Nancy", "PGRK",
IF($C625 = "Wouters Sarah (PGRM)", "PGRM",
IF($C625 = "Gatto Duan", "PGRA - M - K",
IF($C625 = "Verhelst Hilde", "?",
IF($C625 = "de Warande", "De Warande",
IF($C625 = "Galle Inge", "PITO",
IF($C625 = "Maris Sophie", "Regionale Landschappen",
IF($C625 = "OS_Redactie_Persbericht", "?", "?"))))))))))))))))))))))))))))))))))))))))))))))</f>
        <v>Toerisme Provincie Antwerpen</v>
      </c>
      <c r="K625" s="1" t="s">
        <v>653</v>
      </c>
      <c r="L625" s="95">
        <v>43811</v>
      </c>
      <c r="M625" s="65" t="str">
        <f t="shared" si="36"/>
        <v>dec</v>
      </c>
    </row>
    <row r="626" spans="1:13" x14ac:dyDescent="0.25">
      <c r="A626" s="1" t="s">
        <v>828</v>
      </c>
      <c r="B626" s="1" t="str">
        <f t="shared" si="38"/>
        <v>Provincie</v>
      </c>
      <c r="C626" s="1" t="s">
        <v>61</v>
      </c>
      <c r="D626" s="1" t="s">
        <v>680</v>
      </c>
      <c r="E626" s="1" t="s">
        <v>855</v>
      </c>
      <c r="F626" s="1" t="s">
        <v>626</v>
      </c>
      <c r="G626" s="1" t="s">
        <v>626</v>
      </c>
      <c r="H626" s="1" t="s">
        <v>855</v>
      </c>
      <c r="I626" s="1" t="s">
        <v>591</v>
      </c>
      <c r="J626" s="1" t="s">
        <v>650</v>
      </c>
      <c r="K626" s="1" t="s">
        <v>653</v>
      </c>
      <c r="L626" s="95">
        <v>43812</v>
      </c>
      <c r="M626" s="65" t="str">
        <f t="shared" si="36"/>
        <v>dec</v>
      </c>
    </row>
    <row r="627" spans="1:13" x14ac:dyDescent="0.25">
      <c r="A627" s="1" t="s">
        <v>828</v>
      </c>
      <c r="B627" s="1" t="str">
        <f t="shared" si="38"/>
        <v>Provincie</v>
      </c>
      <c r="C627" s="1" t="s">
        <v>128</v>
      </c>
      <c r="D627" s="8" t="s">
        <v>681</v>
      </c>
      <c r="E627" s="1" t="s">
        <v>626</v>
      </c>
      <c r="F627" s="1" t="s">
        <v>855</v>
      </c>
      <c r="G627" s="1" t="s">
        <v>855</v>
      </c>
      <c r="H627" s="1" t="s">
        <v>855</v>
      </c>
      <c r="I627" s="1" t="s">
        <v>591</v>
      </c>
      <c r="J627" s="1" t="str">
        <f>IF($C627 = "Aerts Evelien", "?",
IF($C627 = "Agyei Nena", "zilvermeer",
IF($C627 = "Antwerpen Fietsprovincie", "?",
IF($C627 = "APS Marijke", "?",
IF($C627 = "ART Kathleen", "POM Antwerpen",
IF($C627 = "Brinckman Lobke", "MOS",
IF($C627 = "communicatie@denekker.be", "De Nekker",
IF($C627 = "De Keyzer Anouche", "PGRA",
IF($C627 = "Deman Sabine", "Campus Vesta",
IF($C627 = "D'Haenens Eva", "Arboretum",
IF($C627 = "Dienst Economie (DEIS)", "Economie, innovatie en Samenleving",
IF($C627 = "Dienst Erfgoed", "Erfgoed",
IF($C627 = "Druart Valerie", "?",
IF($C627 = "Gijsbrechts Thalia", "Waterbeleid",
IF($C627 = "Grasso Diana", "Kamp C",
IF($C627 = "Hofkens Dorien", "Zilvermeer",
IF($C627 = "Info (Europa Direct)", "europa",
IF($C627 = "Info (VZW Kempens Landschap)", "Kempens Landschap",
IF($C627 = "Jassime Meeusen", "Interreg",
IF($C627 = "Kabinet van de Gouverneur", "Gouverneur",
IF($C627 = "Kasteel d'Ursel", "Kasteel d'Ursel",
IF($C627 = "Kopop", "Veiligheidsinstituut",
IF($C627 = "Mermans Mieke", "De Warande",
IF($C627 = "Pers Provincie Antwerpen", "?",
IF($C627 = "Pluym Maarten", "Regionale Landschappen",
IF($C627 = "Praet Petra", "Havencentrum",
IF($C627 = "Ragas Sophie", "Erfgoed",
IF($C627 = "Rosier Mariel", "Toerisme Provincie Antwerpen",
IF($C627 = "Ruimte Provincie Antwerpen", "?",
IF($C627 = "Sapolaite Justina", "PGRM",
IF($C627 = "Sonja Geurts", "Kempens Landschap",
IF($C627 = "Stuer Soraya", "?",
IF($C627 = "Toerisme Scheldeland", "Toerisme provincie Antwerpen",
IF($C627 = "Van Daele Gert", "Veiligheidsinstituut",
IF($C627 = "Van Houselt Marleen", "Suske en Wiske",
IF($C627 = "Van Malderen Nele", "?",
IF($C627 = "Vandendriessche Kathleen", "De Schorre",
IF($C627 = "Vercammen Katrijn", "?",
IF($C627 = "Wouters Nancy", "PGRK",
IF($C627 = "Wouters Sarah (PGRM)", "PGRM",
IF($C627 = "Gatto Duan", "PGRA - M - K",
IF($C627 = "Verhelst Hilde", "?",
IF($C627 = "de Warande", "De Warande",
IF($C627 = "Galle Inge", "PITO",
IF($C627 = "Maris Sophie", "Regionale Landschappen",
IF($C627 = "OS_Redactie_Persbericht", "?", "?"))))))))))))))))))))))))))))))))))))))))))))))</f>
        <v>Kamp C</v>
      </c>
      <c r="K627" s="1" t="s">
        <v>11</v>
      </c>
      <c r="L627" s="95">
        <v>43812</v>
      </c>
      <c r="M627" s="65" t="str">
        <f t="shared" si="36"/>
        <v>dec</v>
      </c>
    </row>
    <row r="628" spans="1:13" x14ac:dyDescent="0.25">
      <c r="A628" s="1" t="s">
        <v>828</v>
      </c>
      <c r="B628" s="1" t="str">
        <f t="shared" si="38"/>
        <v>Provincie</v>
      </c>
      <c r="C628" s="1" t="s">
        <v>61</v>
      </c>
      <c r="D628" s="7" t="s">
        <v>682</v>
      </c>
      <c r="E628" s="1" t="s">
        <v>626</v>
      </c>
      <c r="F628" s="1" t="s">
        <v>855</v>
      </c>
      <c r="G628" s="1" t="s">
        <v>855</v>
      </c>
      <c r="H628" s="1" t="s">
        <v>855</v>
      </c>
      <c r="I628" s="1" t="s">
        <v>591</v>
      </c>
      <c r="J628" s="1" t="s">
        <v>863</v>
      </c>
      <c r="K628" s="1" t="s">
        <v>11</v>
      </c>
      <c r="L628" s="95">
        <v>43812</v>
      </c>
      <c r="M628" s="65" t="str">
        <f t="shared" si="36"/>
        <v>dec</v>
      </c>
    </row>
    <row r="629" spans="1:13" x14ac:dyDescent="0.25">
      <c r="A629" s="1" t="s">
        <v>828</v>
      </c>
      <c r="B629" s="1" t="str">
        <f t="shared" si="38"/>
        <v>Provincie</v>
      </c>
      <c r="C629" s="1" t="s">
        <v>70</v>
      </c>
      <c r="D629" s="22" t="s">
        <v>678</v>
      </c>
      <c r="E629" s="1" t="s">
        <v>626</v>
      </c>
      <c r="F629" s="1" t="s">
        <v>626</v>
      </c>
      <c r="G629" s="1" t="s">
        <v>855</v>
      </c>
      <c r="H629" s="1" t="s">
        <v>855</v>
      </c>
      <c r="I629" s="1" t="s">
        <v>593</v>
      </c>
      <c r="J629" s="1" t="s">
        <v>646</v>
      </c>
      <c r="K629" s="1" t="s">
        <v>11</v>
      </c>
      <c r="L629" s="95">
        <v>43812</v>
      </c>
      <c r="M629" s="65" t="str">
        <f t="shared" si="36"/>
        <v>dec</v>
      </c>
    </row>
    <row r="630" spans="1:13" x14ac:dyDescent="0.25">
      <c r="A630" s="1" t="s">
        <v>828</v>
      </c>
      <c r="B630" s="1" t="str">
        <f t="shared" si="38"/>
        <v>Persdienst</v>
      </c>
      <c r="C630" s="4" t="s">
        <v>22</v>
      </c>
      <c r="D630" s="1" t="s">
        <v>679</v>
      </c>
      <c r="E630" s="1" t="s">
        <v>855</v>
      </c>
      <c r="F630" s="1" t="s">
        <v>626</v>
      </c>
      <c r="G630" s="1" t="s">
        <v>626</v>
      </c>
      <c r="H630" s="1" t="s">
        <v>855</v>
      </c>
      <c r="I630" s="1" t="str">
        <f t="shared" ref="I630:I637" si="39">IF($C630 = "Aerts Evelien", "Economie",
IF($C630 = "Agyei Nena", "Vrije Tijd",
IF($C630 = "Antwerpen Fietsprovincie", "Mobilteit",
IF($C630 = "APS Marijke", "Leefmileu",
IF($C630 = "ART Kathleen", "Economie",
IF($C630 = "Brinckman Lobke", "Leefmileu",
IF($C630 = "communicatie@denekker.be", "Vrije Tijd",
IF($C630 = "De Keyzer Anouche", "Vrije Tijd",
IF($C630 = "Deman Sabine", "Onderwijs en Educatie",
IF($C630 = "D'Haenens Eva", "Vrije Tijd",
IF($C630 = "Dienst Economie (DEIS)", "Economie",
IF($C630 = "Dienst Erfgoed", "Ruimte",
IF($C630 = "Druart Valerie", "Provinciebestuur",
IF($C630 = "Gijsbrechts Thalia", "Leefmileu",
IF($C630 = "Grasso Diana", "Leefmileu",
IF($C630 = "Hofkens Dorien", "Vrije Tijd",
IF($C630 = "Info (Europa Direct)", "Economie",
IF($C630 = "Info (VZW Kempens Landschap)", "Vrije Tijd",
IF($C630 = "Jassime Meeusen", "Extern",
IF($C630 = "Kabinet van de Gouverneur", "Provinciebestuur",
IF($C630 = "Kasteel d'Ursel", "Vrije Tijd",
IF($C630 = "Kopop", "Onderwijs en Educatie",
IF($C630 = "Mermans Mieke", "Vrije Tijd",
IF($C630 = "Pers Provincie Antwerpen", "Provinciebestuur",
IF($C630 = "Pluym Maarten", "Leefmileu",
IF($C630 = "Praet Petra", "Economie",
IF($C630 = "Ragas Sophie", "Ruimte",
IF($C630 = "Rosier Mariel", "Vrije Tijd",
IF($C630 = "Ruimte Provincie Antwerpen", "Ruimte",
IF($C630 = "Sapolaite Justina", "Vrije Tijd",
IF($C630 = "Sonja Geurts", "Extern - Vrije Tijd",
IF($C630 = "Stuer Soraya", "Economie",
IF($C630 = "Toerisme Scheldeland", "Vrije Tijd",
IF($C630 = "Van Daele Gert", "Onderwijs en Educatie",
IF($C630 = "Van Houselt Marleen", "Onderwijs en Educatie",
IF($C630 = "Van Malderen Nele", "Onderwijs en Educatie",
IF($C630 = "Vandendriessche Kathleen", "Vrije Tijd",
IF($C630 = "Vercammen Katrijn", "Ruimte",
IF($C630 = "Wouters Nancy", "Vrije Tijd",
IF($C630 = "Wouters Sarah (PGRM)", "Vrije Tijd",
IF($C630 = "Gatto Duan", "Vrije Tijd",
IF($C630 = "Verhelst Hilde", "Provinciebestuur",
IF($C630 = "de Warande", "Vrije Tijd",
IF($C630 = "Galle Inge", "Onderwijs en Educatie",
IF($C630 = "Verhaert Katleen", "Ruimte",
IF($C630 = "Interreg", "Economie",
IF($C630 = "Maris Sophie", "Leefmileu",
IF($C630 = "Van Grieken Heleen", "Economie",
IF($C630 = "Koninklijk conservatorium Antwerpen", "Vrije Tijd",
IF($C630 = "Art Katleen", "Economie",
IF($C630 = "OS_Redactie_Persbericht", "Provinciebestuur", "?")))))))))))))))))))))))))))))))))))))))))))))))))))</f>
        <v>Provinciebestuur</v>
      </c>
      <c r="J630" s="1" t="s">
        <v>638</v>
      </c>
      <c r="K630" s="1" t="s">
        <v>638</v>
      </c>
      <c r="L630" s="95">
        <v>43812</v>
      </c>
      <c r="M630" s="65" t="str">
        <f t="shared" si="36"/>
        <v>dec</v>
      </c>
    </row>
    <row r="631" spans="1:13" x14ac:dyDescent="0.25">
      <c r="A631" s="1" t="s">
        <v>828</v>
      </c>
      <c r="B631" s="1" t="str">
        <f t="shared" si="38"/>
        <v>Provincie</v>
      </c>
      <c r="C631" s="1" t="s">
        <v>155</v>
      </c>
      <c r="D631" s="1" t="s">
        <v>683</v>
      </c>
      <c r="E631" s="1" t="s">
        <v>855</v>
      </c>
      <c r="F631" s="1" t="s">
        <v>626</v>
      </c>
      <c r="G631" s="1" t="s">
        <v>626</v>
      </c>
      <c r="H631" s="1" t="s">
        <v>855</v>
      </c>
      <c r="I631" s="1" t="str">
        <f t="shared" si="39"/>
        <v>Ruimte</v>
      </c>
      <c r="J631" s="1" t="s">
        <v>634</v>
      </c>
      <c r="K631" s="1" t="s">
        <v>653</v>
      </c>
      <c r="L631" s="95">
        <v>43812</v>
      </c>
      <c r="M631" s="65" t="str">
        <f t="shared" si="36"/>
        <v>dec</v>
      </c>
    </row>
    <row r="632" spans="1:13" x14ac:dyDescent="0.25">
      <c r="A632" s="1" t="s">
        <v>828</v>
      </c>
      <c r="B632" s="1" t="str">
        <f t="shared" si="38"/>
        <v>Provincie</v>
      </c>
      <c r="C632" s="1" t="s">
        <v>275</v>
      </c>
      <c r="D632" s="1" t="s">
        <v>677</v>
      </c>
      <c r="E632" s="1" t="s">
        <v>855</v>
      </c>
      <c r="F632" s="1" t="s">
        <v>626</v>
      </c>
      <c r="G632" s="1" t="s">
        <v>855</v>
      </c>
      <c r="H632" s="1" t="s">
        <v>855</v>
      </c>
      <c r="I632" s="1" t="str">
        <f t="shared" si="39"/>
        <v>Ruimte</v>
      </c>
      <c r="J632" s="1" t="str">
        <f>IF($C632 = "Aerts Evelien", "?",
IF($C632 = "Agyei Nena", "zilvermeer",
IF($C632 = "Antwerpen Fietsprovincie", "?",
IF($C632 = "APS Marijke", "?",
IF($C632 = "ART Kathleen", "POM Antwerpen",
IF($C632 = "Brinckman Lobke", "MOS",
IF($C632 = "communicatie@denekker.be", "De Nekker",
IF($C632 = "De Keyzer Anouche", "PGRA",
IF($C632 = "Deman Sabine", "Campus Vesta",
IF($C632 = "D'Haenens Eva", "Arboretum",
IF($C632 = "Dienst Economie (DEIS)", "Economie, innovatie en Samenleving",
IF($C632 = "Dienst Erfgoed", "Erfgoed",
IF($C632 = "Druart Valerie", "?",
IF($C632 = "Gijsbrechts Thalia", "Waterbeleid",
IF($C632 = "Grasso Diana", "Kamp C",
IF($C632 = "Hofkens Dorien", "Zilvermeer",
IF($C632 = "Info (Europa Direct)", "europa",
IF($C632 = "Info (VZW Kempens Landschap)", "Kempens Landschap",
IF($C632 = "Jassime Meeusen", "Interreg",
IF($C632 = "Kabinet van de Gouverneur", "Gouverneur",
IF($C632 = "Kasteel d'Ursel", "Kasteel d'Ursel",
IF($C632 = "Kopop", "Veiligheidsinstituut",
IF($C632 = "Mermans Mieke", "De Warande",
IF($C632 = "Pers Provincie Antwerpen", "?",
IF($C632 = "Pluym Maarten", "Regionale Landschappen",
IF($C632 = "Praet Petra", "Havencentrum",
IF($C632 = "Ragas Sophie", "Erfgoed",
IF($C632 = "Rosier Mariel", "Toerisme Provincie Antwerpen",
IF($C632 = "Ruimte Provincie Antwerpen", "?",
IF($C632 = "Sapolaite Justina", "PGRM",
IF($C632 = "Sonja Geurts", "Kempens Landschap",
IF($C632 = "Stuer Soraya", "?",
IF($C632 = "Toerisme Scheldeland", "Toerisme provincie Antwerpen",
IF($C632 = "Van Daele Gert", "Veiligheidsinstituut",
IF($C632 = "Van Houselt Marleen", "Suske en Wiske",
IF($C632 = "Van Malderen Nele", "?",
IF($C632 = "Vandendriessche Kathleen", "De Schorre",
IF($C632 = "Vercammen Katrijn", "?",
IF($C632 = "Wouters Nancy", "PGRK",
IF($C632 = "Wouters Sarah (PGRM)", "PGRM",
IF($C632 = "Gatto Duan", "PGRA - M - K",
IF($C632 = "Verhelst Hilde", "?",
IF($C632 = "de Warande", "De Warande",
IF($C632 = "Galle Inge", "PITO",
IF($C632 = "Maris Sophie", "Regionale Landschappen",
IF($C632 = "OS_Redactie_Persbericht", "?", "?"))))))))))))))))))))))))))))))))))))))))))))))</f>
        <v>Erfgoed</v>
      </c>
      <c r="K632" s="1" t="s">
        <v>653</v>
      </c>
      <c r="L632" s="95">
        <v>43813</v>
      </c>
      <c r="M632" s="65" t="str">
        <f t="shared" si="36"/>
        <v>dec</v>
      </c>
    </row>
    <row r="633" spans="1:13" x14ac:dyDescent="0.25">
      <c r="A633" s="1" t="s">
        <v>828</v>
      </c>
      <c r="B633" s="1" t="str">
        <f t="shared" si="38"/>
        <v>Provincie</v>
      </c>
      <c r="C633" s="1" t="s">
        <v>188</v>
      </c>
      <c r="D633" s="1" t="s">
        <v>675</v>
      </c>
      <c r="E633" s="1" t="s">
        <v>855</v>
      </c>
      <c r="F633" s="1" t="s">
        <v>626</v>
      </c>
      <c r="G633" s="1" t="s">
        <v>626</v>
      </c>
      <c r="H633" s="1" t="s">
        <v>855</v>
      </c>
      <c r="I633" s="1" t="str">
        <f t="shared" si="39"/>
        <v>Onderwijs en Educatie</v>
      </c>
      <c r="J633" s="1" t="str">
        <f>IF($C633 = "Aerts Evelien", "?",
IF($C633 = "Agyei Nena", "zilvermeer",
IF($C633 = "Antwerpen Fietsprovincie", "?",
IF($C633 = "APS Marijke", "?",
IF($C633 = "ART Kathleen", "POM Antwerpen",
IF($C633 = "Brinckman Lobke", "MOS",
IF($C633 = "communicatie@denekker.be", "De Nekker",
IF($C633 = "De Keyzer Anouche", "PGRA",
IF($C633 = "Deman Sabine", "Campus Vesta",
IF($C633 = "D'Haenens Eva", "Arboretum",
IF($C633 = "Dienst Economie (DEIS)", "Economie, innovatie en Samenleving",
IF($C633 = "Dienst Erfgoed", "Erfgoed",
IF($C633 = "Druart Valerie", "?",
IF($C633 = "Gijsbrechts Thalia", "Waterbeleid",
IF($C633 = "Grasso Diana", "Kamp C",
IF($C633 = "Hofkens Dorien", "Zilvermeer",
IF($C633 = "Info (Europa Direct)", "europa",
IF($C633 = "Info (VZW Kempens Landschap)", "Kempens Landschap",
IF($C633 = "Jassime Meeusen", "Interreg",
IF($C633 = "Kabinet van de Gouverneur", "Gouverneur",
IF($C633 = "Kasteel d'Ursel", "Kasteel d'Ursel",
IF($C633 = "Kopop", "Veiligheidsinstituut",
IF($C633 = "Mermans Mieke", "De Warande",
IF($C633 = "Pers Provincie Antwerpen", "?",
IF($C633 = "Pluym Maarten", "Regionale Landschappen",
IF($C633 = "Praet Petra", "Havencentrum",
IF($C633 = "Ragas Sophie", "Erfgoed",
IF($C633 = "Rosier Mariel", "Toerisme Provincie Antwerpen",
IF($C633 = "Ruimte Provincie Antwerpen", "?",
IF($C633 = "Sapolaite Justina", "PGRM",
IF($C633 = "Sonja Geurts", "Kempens Landschap",
IF($C633 = "Stuer Soraya", "?",
IF($C633 = "Toerisme Scheldeland", "Toerisme provincie Antwerpen",
IF($C633 = "Van Daele Gert", "Veiligheidsinstituut",
IF($C633 = "Van Houselt Marleen", "Suske en Wiske",
IF($C633 = "Van Malderen Nele", "?",
IF($C633 = "Vandendriessche Kathleen", "De Schorre",
IF($C633 = "Vercammen Katrijn", "?",
IF($C633 = "Wouters Nancy", "PGRK",
IF($C633 = "Wouters Sarah (PGRM)", "PGRM",
IF($C633 = "Gatto Duan", "PGRA - M - K",
IF($C633 = "Verhelst Hilde", "?",
IF($C633 = "de Warande", "De Warande",
IF($C633 = "Galle Inge", "PITO",
IF($C633 = "Maris Sophie", "Regionale Landschappen",
IF($C633 = "OS_Redactie_Persbericht", "?", "?"))))))))))))))))))))))))))))))))))))))))))))))</f>
        <v>Campus Vesta</v>
      </c>
      <c r="K633" s="1" t="s">
        <v>11</v>
      </c>
      <c r="L633" s="95">
        <v>43815</v>
      </c>
      <c r="M633" s="65" t="str">
        <f t="shared" si="36"/>
        <v>dec</v>
      </c>
    </row>
    <row r="634" spans="1:13" x14ac:dyDescent="0.25">
      <c r="A634" s="1" t="s">
        <v>828</v>
      </c>
      <c r="B634" s="1" t="str">
        <f t="shared" si="38"/>
        <v>Persdienst</v>
      </c>
      <c r="C634" s="92" t="s">
        <v>22</v>
      </c>
      <c r="D634" s="1" t="s">
        <v>674</v>
      </c>
      <c r="E634" s="1" t="s">
        <v>855</v>
      </c>
      <c r="F634" s="1" t="s">
        <v>626</v>
      </c>
      <c r="G634" s="1" t="s">
        <v>855</v>
      </c>
      <c r="H634" s="1" t="s">
        <v>855</v>
      </c>
      <c r="I634" s="1" t="str">
        <f t="shared" si="39"/>
        <v>Provinciebestuur</v>
      </c>
      <c r="J634" s="1" t="s">
        <v>649</v>
      </c>
      <c r="K634" s="1" t="s">
        <v>649</v>
      </c>
      <c r="L634" s="95">
        <v>43815</v>
      </c>
      <c r="M634" s="65" t="str">
        <f t="shared" si="36"/>
        <v>dec</v>
      </c>
    </row>
    <row r="635" spans="1:13" x14ac:dyDescent="0.25">
      <c r="A635" s="1" t="s">
        <v>828</v>
      </c>
      <c r="B635" s="1" t="str">
        <f t="shared" si="38"/>
        <v>Provincie</v>
      </c>
      <c r="C635" s="1" t="s">
        <v>233</v>
      </c>
      <c r="D635" s="1" t="s">
        <v>676</v>
      </c>
      <c r="E635" s="1" t="s">
        <v>855</v>
      </c>
      <c r="F635" s="1" t="s">
        <v>626</v>
      </c>
      <c r="G635" s="1" t="s">
        <v>855</v>
      </c>
      <c r="H635" s="1" t="s">
        <v>626</v>
      </c>
      <c r="I635" s="1" t="str">
        <f t="shared" si="39"/>
        <v>Vrije Tijd</v>
      </c>
      <c r="J635" s="1" t="str">
        <f>IF($C635 = "Aerts Evelien", "?",
IF($C635 = "Agyei Nena", "zilvermeer",
IF($C635 = "Antwerpen Fietsprovincie", "?",
IF($C635 = "APS Marijke", "?",
IF($C635 = "ART Kathleen", "POM Antwerpen",
IF($C635 = "Brinckman Lobke", "MOS",
IF($C635 = "communicatie@denekker.be", "De Nekker",
IF($C635 = "De Keyzer Anouche", "PGRA",
IF($C635 = "Deman Sabine", "Campus Vesta",
IF($C635 = "D'Haenens Eva", "Arboretum",
IF($C635 = "Dienst Economie (DEIS)", "Economie, innovatie en Samenleving",
IF($C635 = "Dienst Erfgoed", "Erfgoed",
IF($C635 = "Druart Valerie", "?",
IF($C635 = "Gijsbrechts Thalia", "Waterbeleid",
IF($C635 = "Grasso Diana", "Kamp C",
IF($C635 = "Hofkens Dorien", "Zilvermeer",
IF($C635 = "Info (Europa Direct)", "europa",
IF($C635 = "Info (VZW Kempens Landschap)", "Kempens Landschap",
IF($C635 = "Jassime Meeusen", "Interreg",
IF($C635 = "Kabinet van de Gouverneur", "Gouverneur",
IF($C635 = "Kasteel d'Ursel", "Kasteel d'Ursel",
IF($C635 = "Kopop", "Veiligheidsinstituut",
IF($C635 = "Mermans Mieke", "De Warande",
IF($C635 = "Pers Provincie Antwerpen", "?",
IF($C635 = "Pluym Maarten", "Regionale Landschappen",
IF($C635 = "Praet Petra", "Havencentrum",
IF($C635 = "Ragas Sophie", "Erfgoed",
IF($C635 = "Rosier Mariel", "Toerisme Provincie Antwerpen",
IF($C635 = "Ruimte Provincie Antwerpen", "?",
IF($C635 = "Sapolaite Justina", "PGRM",
IF($C635 = "Sonja Geurts", "Kempens Landschap",
IF($C635 = "Stuer Soraya", "?",
IF($C635 = "Toerisme Scheldeland", "Toerisme provincie Antwerpen",
IF($C635 = "Van Daele Gert", "Veiligheidsinstituut",
IF($C635 = "Van Houselt Marleen", "Suske en Wiske",
IF($C635 = "Van Malderen Nele", "?",
IF($C635 = "Vandendriessche Kathleen", "De Schorre",
IF($C635 = "Vercammen Katrijn", "?",
IF($C635 = "Wouters Nancy", "PGRK",
IF($C635 = "Wouters Sarah (PGRM)", "PGRM",
IF($C635 = "Gatto Duan", "PGRA - M - K",
IF($C635 = "Verhelst Hilde", "?",
IF($C635 = "de Warande", "De Warande",
IF($C635 = "Galle Inge", "PITO",
IF($C635 = "Maris Sophie", "Regionale Landschappen",
IF($C635 = "OS_Redactie_Persbericht", "?", "?"))))))))))))))))))))))))))))))))))))))))))))))</f>
        <v>De Schorre</v>
      </c>
      <c r="K635" s="1" t="s">
        <v>653</v>
      </c>
      <c r="L635" s="95">
        <v>43815</v>
      </c>
      <c r="M635" s="65" t="str">
        <f t="shared" si="36"/>
        <v>dec</v>
      </c>
    </row>
    <row r="636" spans="1:13" x14ac:dyDescent="0.25">
      <c r="A636" s="1" t="s">
        <v>828</v>
      </c>
      <c r="B636" s="1" t="str">
        <f t="shared" si="38"/>
        <v>Provincie</v>
      </c>
      <c r="C636" s="1" t="s">
        <v>33</v>
      </c>
      <c r="D636" s="1" t="s">
        <v>849</v>
      </c>
      <c r="E636" s="1" t="s">
        <v>855</v>
      </c>
      <c r="F636" s="1" t="s">
        <v>626</v>
      </c>
      <c r="G636" s="1" t="s">
        <v>855</v>
      </c>
      <c r="H636" s="1" t="s">
        <v>855</v>
      </c>
      <c r="I636" s="1" t="str">
        <f t="shared" si="39"/>
        <v>Vrije Tijd</v>
      </c>
      <c r="J636" s="1" t="str">
        <f>IF($C636 = "Aerts Evelien", "?",
IF($C636 = "Agyei Nena", "zilvermeer",
IF($C636 = "Antwerpen Fietsprovincie", "?",
IF($C636 = "APS Marijke", "?",
IF($C636 = "ART Kathleen", "POM Antwerpen",
IF($C636 = "Brinckman Lobke", "MOS",
IF($C636 = "communicatie@denekker.be", "De Nekker",
IF($C636 = "De Keyzer Anouche", "PGRA",
IF($C636 = "Deman Sabine", "Campus Vesta",
IF($C636 = "D'Haenens Eva", "Arboretum",
IF($C636 = "Dienst Economie (DEIS)", "Economie, innovatie en Samenleving",
IF($C636 = "Dienst Erfgoed", "Erfgoed",
IF($C636 = "Druart Valerie", "?",
IF($C636 = "Gijsbrechts Thalia", "Waterbeleid",
IF($C636 = "Grasso Diana", "Kamp C",
IF($C636 = "Hofkens Dorien", "Zilvermeer",
IF($C636 = "Info (Europa Direct)", "europa",
IF($C636 = "Info (VZW Kempens Landschap)", "Kempens Landschap",
IF($C636 = "Jassime Meeusen", "Interreg",
IF($C636 = "Kabinet van de Gouverneur", "Gouverneur",
IF($C636 = "Kasteel d'Ursel", "Kasteel d'Ursel",
IF($C636 = "Kopop", "Veiligheidsinstituut",
IF($C636 = "Mermans Mieke", "De Warande",
IF($C636 = "Pers Provincie Antwerpen", "?",
IF($C636 = "Pluym Maarten", "Regionale Landschappen",
IF($C636 = "Praet Petra", "Havencentrum",
IF($C636 = "Ragas Sophie", "Erfgoed",
IF($C636 = "Rosier Mariel", "Toerisme Provincie Antwerpen",
IF($C636 = "Ruimte Provincie Antwerpen", "?",
IF($C636 = "Sapolaite Justina", "PGRM",
IF($C636 = "Sonja Geurts", "Kempens Landschap",
IF($C636 = "Stuer Soraya", "?",
IF($C636 = "Toerisme Scheldeland", "Toerisme provincie Antwerpen",
IF($C636 = "Van Daele Gert", "Veiligheidsinstituut",
IF($C636 = "Van Houselt Marleen", "Suske en Wiske",
IF($C636 = "Van Malderen Nele", "?",
IF($C636 = "Vandendriessche Kathleen", "De Schorre",
IF($C636 = "Vercammen Katrijn", "?",
IF($C636 = "Wouters Nancy", "PGRK",
IF($C636 = "Wouters Sarah (PGRM)", "PGRM",
IF($C636 = "Gatto Duan", "PGRA - M - K",
IF($C636 = "Verhelst Hilde", "?",
IF($C636 = "de Warande", "De Warande",
IF($C636 = "Galle Inge", "PITO",
IF($C636 = "Maris Sophie", "Regionale Landschappen",
IF($C636 = "OS_Redactie_Persbericht", "?", "?"))))))))))))))))))))))))))))))))))))))))))))))</f>
        <v>PGRA</v>
      </c>
      <c r="K636" s="1" t="s">
        <v>652</v>
      </c>
      <c r="L636" s="95">
        <v>43815</v>
      </c>
      <c r="M636" s="65" t="str">
        <f t="shared" si="36"/>
        <v>dec</v>
      </c>
    </row>
    <row r="637" spans="1:13" x14ac:dyDescent="0.25">
      <c r="A637" s="1" t="s">
        <v>828</v>
      </c>
      <c r="B637" s="1" t="str">
        <f t="shared" si="38"/>
        <v>Provincie</v>
      </c>
      <c r="C637" s="1" t="s">
        <v>33</v>
      </c>
      <c r="D637" s="1" t="s">
        <v>850</v>
      </c>
      <c r="E637" s="1" t="s">
        <v>855</v>
      </c>
      <c r="F637" s="1" t="s">
        <v>855</v>
      </c>
      <c r="G637" s="1" t="s">
        <v>626</v>
      </c>
      <c r="H637" s="1" t="s">
        <v>855</v>
      </c>
      <c r="I637" s="1" t="str">
        <f t="shared" si="39"/>
        <v>Vrije Tijd</v>
      </c>
      <c r="J637" s="1" t="str">
        <f>IF($C637 = "Aerts Evelien", "?",
IF($C637 = "Agyei Nena", "zilvermeer",
IF($C637 = "Antwerpen Fietsprovincie", "?",
IF($C637 = "APS Marijke", "?",
IF($C637 = "ART Kathleen", "POM Antwerpen",
IF($C637 = "Brinckman Lobke", "MOS",
IF($C637 = "communicatie@denekker.be", "De Nekker",
IF($C637 = "De Keyzer Anouche", "PGRA",
IF($C637 = "Deman Sabine", "Campus Vesta",
IF($C637 = "D'Haenens Eva", "Arboretum",
IF($C637 = "Dienst Economie (DEIS)", "Economie, innovatie en Samenleving",
IF($C637 = "Dienst Erfgoed", "Erfgoed",
IF($C637 = "Druart Valerie", "?",
IF($C637 = "Gijsbrechts Thalia", "Waterbeleid",
IF($C637 = "Grasso Diana", "Kamp C",
IF($C637 = "Hofkens Dorien", "Zilvermeer",
IF($C637 = "Info (Europa Direct)", "europa",
IF($C637 = "Info (VZW Kempens Landschap)", "Kempens Landschap",
IF($C637 = "Jassime Meeusen", "Interreg",
IF($C637 = "Kabinet van de Gouverneur", "Gouverneur",
IF($C637 = "Kasteel d'Ursel", "Kasteel d'Ursel",
IF($C637 = "Kopop", "Veiligheidsinstituut",
IF($C637 = "Mermans Mieke", "De Warande",
IF($C637 = "Pers Provincie Antwerpen", "?",
IF($C637 = "Pluym Maarten", "Regionale Landschappen",
IF($C637 = "Praet Petra", "Havencentrum",
IF($C637 = "Ragas Sophie", "Erfgoed",
IF($C637 = "Rosier Mariel", "Toerisme Provincie Antwerpen",
IF($C637 = "Ruimte Provincie Antwerpen", "?",
IF($C637 = "Sapolaite Justina", "PGRM",
IF($C637 = "Sonja Geurts", "Kempens Landschap",
IF($C637 = "Stuer Soraya", "?",
IF($C637 = "Toerisme Scheldeland", "Toerisme provincie Antwerpen",
IF($C637 = "Van Daele Gert", "Veiligheidsinstituut",
IF($C637 = "Van Houselt Marleen", "Suske en Wiske",
IF($C637 = "Van Malderen Nele", "?",
IF($C637 = "Vandendriessche Kathleen", "De Schorre",
IF($C637 = "Vercammen Katrijn", "?",
IF($C637 = "Wouters Nancy", "PGRK",
IF($C637 = "Wouters Sarah (PGRM)", "PGRM",
IF($C637 = "Gatto Duan", "PGRA - M - K",
IF($C637 = "Verhelst Hilde", "?",
IF($C637 = "de Warande", "De Warande",
IF($C637 = "Galle Inge", "PITO",
IF($C637 = "Maris Sophie", "Regionale Landschappen",
IF($C637 = "OS_Redactie_Persbericht", "?", "?"))))))))))))))))))))))))))))))))))))))))))))))</f>
        <v>PGRA</v>
      </c>
      <c r="K637" s="1" t="s">
        <v>652</v>
      </c>
      <c r="L637" s="95">
        <v>43815</v>
      </c>
      <c r="M637" s="65" t="str">
        <f t="shared" si="36"/>
        <v>dec</v>
      </c>
    </row>
    <row r="638" spans="1:13" x14ac:dyDescent="0.25">
      <c r="A638" s="1" t="s">
        <v>828</v>
      </c>
      <c r="B638" s="1" t="str">
        <f t="shared" si="38"/>
        <v>Provincie</v>
      </c>
      <c r="C638" s="1" t="s">
        <v>61</v>
      </c>
      <c r="D638" s="7" t="s">
        <v>673</v>
      </c>
      <c r="E638" s="1" t="s">
        <v>855</v>
      </c>
      <c r="F638" s="1" t="s">
        <v>626</v>
      </c>
      <c r="G638" s="1" t="s">
        <v>855</v>
      </c>
      <c r="H638" s="1" t="s">
        <v>855</v>
      </c>
      <c r="I638" s="1" t="s">
        <v>591</v>
      </c>
      <c r="J638" s="1" t="s">
        <v>863</v>
      </c>
      <c r="K638" s="1" t="s">
        <v>653</v>
      </c>
      <c r="L638" s="95">
        <v>43816</v>
      </c>
      <c r="M638" s="65" t="str">
        <f t="shared" ref="M638:M653" si="40">IF(MONTH($L638) = 1, "jan",
IF(MONTH($L638) = 2, "feb",
IF(MONTH($L638) = 3, "mrt",
IF(MONTH($L638) = 4, "apr",
IF(MONTH($L638) = 5, "mei",
IF(MONTH($L638) = 6, "jun",
IF(MONTH($L638) = 7, "jul",
IF(MONTH($L638) = 8, "aug",
IF(MONTH($L638) = 9, "sep",
IF(MONTH($L638) = 10, "okt",
IF(MONTH($L638) = 11, "nov", "dec")))))))))))</f>
        <v>dec</v>
      </c>
    </row>
    <row r="639" spans="1:13" x14ac:dyDescent="0.25">
      <c r="A639" s="1" t="s">
        <v>828</v>
      </c>
      <c r="B639" s="1" t="str">
        <f t="shared" si="38"/>
        <v>Provincie</v>
      </c>
      <c r="C639" s="1" t="s">
        <v>70</v>
      </c>
      <c r="D639" s="22" t="s">
        <v>671</v>
      </c>
      <c r="E639" s="1" t="s">
        <v>855</v>
      </c>
      <c r="F639" s="1" t="s">
        <v>626</v>
      </c>
      <c r="G639" s="1" t="s">
        <v>855</v>
      </c>
      <c r="H639" s="1" t="s">
        <v>855</v>
      </c>
      <c r="I639" s="1" t="s">
        <v>593</v>
      </c>
      <c r="J639" s="1" t="s">
        <v>646</v>
      </c>
      <c r="K639" s="1" t="s">
        <v>653</v>
      </c>
      <c r="L639" s="95">
        <v>43816</v>
      </c>
      <c r="M639" s="65" t="str">
        <f t="shared" si="40"/>
        <v>dec</v>
      </c>
    </row>
    <row r="640" spans="1:13" x14ac:dyDescent="0.25">
      <c r="A640" s="1" t="s">
        <v>828</v>
      </c>
      <c r="B640" s="1" t="str">
        <f t="shared" si="38"/>
        <v>Persdienst</v>
      </c>
      <c r="C640" s="1" t="s">
        <v>249</v>
      </c>
      <c r="D640" s="1" t="s">
        <v>672</v>
      </c>
      <c r="E640" s="1" t="s">
        <v>855</v>
      </c>
      <c r="F640" s="1" t="s">
        <v>626</v>
      </c>
      <c r="G640" s="1" t="s">
        <v>855</v>
      </c>
      <c r="H640" s="1" t="s">
        <v>855</v>
      </c>
      <c r="I640" s="1" t="s">
        <v>594</v>
      </c>
      <c r="J640" s="1" t="s">
        <v>631</v>
      </c>
      <c r="K640" s="1" t="s">
        <v>653</v>
      </c>
      <c r="L640" s="95">
        <v>43816</v>
      </c>
      <c r="M640" s="65" t="str">
        <f t="shared" si="40"/>
        <v>dec</v>
      </c>
    </row>
    <row r="641" spans="1:13" x14ac:dyDescent="0.25">
      <c r="A641" s="1" t="s">
        <v>828</v>
      </c>
      <c r="B641" s="1" t="str">
        <f t="shared" si="38"/>
        <v>Provincie</v>
      </c>
      <c r="C641" s="1" t="s">
        <v>128</v>
      </c>
      <c r="D641" s="8" t="s">
        <v>669</v>
      </c>
      <c r="E641" s="1" t="s">
        <v>855</v>
      </c>
      <c r="F641" s="1" t="s">
        <v>626</v>
      </c>
      <c r="G641" s="1" t="s">
        <v>855</v>
      </c>
      <c r="H641" s="1" t="s">
        <v>855</v>
      </c>
      <c r="I641" s="1" t="s">
        <v>591</v>
      </c>
      <c r="J641" s="1" t="str">
        <f>IF($C641 = "Aerts Evelien", "?",
IF($C641 = "Agyei Nena", "zilvermeer",
IF($C641 = "Antwerpen Fietsprovincie", "?",
IF($C641 = "APS Marijke", "?",
IF($C641 = "ART Kathleen", "POM Antwerpen",
IF($C641 = "Brinckman Lobke", "MOS",
IF($C641 = "communicatie@denekker.be", "De Nekker",
IF($C641 = "De Keyzer Anouche", "PGRA",
IF($C641 = "Deman Sabine", "Campus Vesta",
IF($C641 = "D'Haenens Eva", "Arboretum",
IF($C641 = "Dienst Economie (DEIS)", "Economie, innovatie en Samenleving",
IF($C641 = "Dienst Erfgoed", "Erfgoed",
IF($C641 = "Druart Valerie", "?",
IF($C641 = "Gijsbrechts Thalia", "Waterbeleid",
IF($C641 = "Grasso Diana", "Kamp C",
IF($C641 = "Hofkens Dorien", "Zilvermeer",
IF($C641 = "Info (Europa Direct)", "europa",
IF($C641 = "Info (VZW Kempens Landschap)", "Kempens Landschap",
IF($C641 = "Jassime Meeusen", "Interreg",
IF($C641 = "Kabinet van de Gouverneur", "Gouverneur",
IF($C641 = "Kasteel d'Ursel", "Kasteel d'Ursel",
IF($C641 = "Kopop", "Veiligheidsinstituut",
IF($C641 = "Mermans Mieke", "De Warande",
IF($C641 = "Pers Provincie Antwerpen", "?",
IF($C641 = "Pluym Maarten", "Regionale Landschappen",
IF($C641 = "Praet Petra", "Havencentrum",
IF($C641 = "Ragas Sophie", "Erfgoed",
IF($C641 = "Rosier Mariel", "Toerisme Provincie Antwerpen",
IF($C641 = "Ruimte Provincie Antwerpen", "?",
IF($C641 = "Sapolaite Justina", "PGRM",
IF($C641 = "Sonja Geurts", "Kempens Landschap",
IF($C641 = "Stuer Soraya", "?",
IF($C641 = "Toerisme Scheldeland", "Toerisme provincie Antwerpen",
IF($C641 = "Van Daele Gert", "Veiligheidsinstituut",
IF($C641 = "Van Houselt Marleen", "Suske en Wiske",
IF($C641 = "Van Malderen Nele", "?",
IF($C641 = "Vandendriessche Kathleen", "De Schorre",
IF($C641 = "Vercammen Katrijn", "?",
IF($C641 = "Wouters Nancy", "PGRK",
IF($C641 = "Wouters Sarah (PGRM)", "PGRM",
IF($C641 = "Gatto Duan", "PGRA - M - K",
IF($C641 = "Verhelst Hilde", "?",
IF($C641 = "de Warande", "De Warande",
IF($C641 = "Galle Inge", "PITO",
IF($C641 = "Maris Sophie", "Regionale Landschappen",
IF($C641 = "OS_Redactie_Persbericht", "?", "?"))))))))))))))))))))))))))))))))))))))))))))))</f>
        <v>Kamp C</v>
      </c>
      <c r="K641" s="1" t="s">
        <v>653</v>
      </c>
      <c r="L641" s="95">
        <v>43817</v>
      </c>
      <c r="M641" s="65" t="str">
        <f t="shared" si="40"/>
        <v>dec</v>
      </c>
    </row>
    <row r="642" spans="1:13" x14ac:dyDescent="0.25">
      <c r="A642" s="1" t="s">
        <v>828</v>
      </c>
      <c r="B642" s="1" t="str">
        <f t="shared" si="38"/>
        <v>Persdienst</v>
      </c>
      <c r="C642" s="1" t="s">
        <v>249</v>
      </c>
      <c r="D642" s="1" t="s">
        <v>670</v>
      </c>
      <c r="E642" s="1" t="s">
        <v>855</v>
      </c>
      <c r="F642" s="1" t="s">
        <v>626</v>
      </c>
      <c r="G642" s="1" t="s">
        <v>855</v>
      </c>
      <c r="H642" s="1" t="s">
        <v>855</v>
      </c>
      <c r="I642" s="1" t="s">
        <v>594</v>
      </c>
      <c r="J642" s="1" t="s">
        <v>119</v>
      </c>
      <c r="K642" s="1" t="s">
        <v>652</v>
      </c>
      <c r="L642" s="95">
        <v>43817</v>
      </c>
      <c r="M642" s="65" t="str">
        <f t="shared" si="40"/>
        <v>dec</v>
      </c>
    </row>
    <row r="643" spans="1:13" x14ac:dyDescent="0.25">
      <c r="A643" s="1" t="s">
        <v>828</v>
      </c>
      <c r="B643" s="1" t="str">
        <f t="shared" si="38"/>
        <v>Provincie</v>
      </c>
      <c r="C643" s="1" t="s">
        <v>139</v>
      </c>
      <c r="D643" s="1" t="s">
        <v>661</v>
      </c>
      <c r="E643" s="1" t="s">
        <v>855</v>
      </c>
      <c r="F643" s="1" t="s">
        <v>626</v>
      </c>
      <c r="G643" s="1" t="s">
        <v>855</v>
      </c>
      <c r="H643" s="1" t="s">
        <v>855</v>
      </c>
      <c r="I643" s="1" t="str">
        <f>IF($C643 = "Aerts Evelien", "Economie",
IF($C643 = "Agyei Nena", "Vrije Tijd",
IF($C643 = "Antwerpen Fietsprovincie", "Mobilteit",
IF($C643 = "APS Marijke", "Leefmileu",
IF($C643 = "ART Kathleen", "Economie",
IF($C643 = "Brinckman Lobke", "Leefmileu",
IF($C643 = "communicatie@denekker.be", "Vrije Tijd",
IF($C643 = "De Keyzer Anouche", "Vrije Tijd",
IF($C643 = "Deman Sabine", "Onderwijs en Educatie",
IF($C643 = "D'Haenens Eva", "Vrije Tijd",
IF($C643 = "Dienst Economie (DEIS)", "Economie",
IF($C643 = "Dienst Erfgoed", "Ruimte",
IF($C643 = "Druart Valerie", "Provinciebestuur",
IF($C643 = "Gijsbrechts Thalia", "Leefmileu",
IF($C643 = "Grasso Diana", "Leefmileu",
IF($C643 = "Hofkens Dorien", "Vrije Tijd",
IF($C643 = "Info (Europa Direct)", "Economie",
IF($C643 = "Info (VZW Kempens Landschap)", "Vrije Tijd",
IF($C643 = "Jassime Meeusen", "Extern",
IF($C643 = "Kabinet van de Gouverneur", "Provinciebestuur",
IF($C643 = "Kasteel d'Ursel", "Vrije Tijd",
IF($C643 = "Kopop", "Onderwijs en Educatie",
IF($C643 = "Mermans Mieke", "Vrije Tijd",
IF($C643 = "Pers Provincie Antwerpen", "Provinciebestuur",
IF($C643 = "Pluym Maarten", "Leefmileu",
IF($C643 = "Praet Petra", "Economie",
IF($C643 = "Ragas Sophie", "Ruimte",
IF($C643 = "Rosier Mariel", "Vrije Tijd",
IF($C643 = "Ruimte Provincie Antwerpen", "Ruimte",
IF($C643 = "Sapolaite Justina", "Vrije Tijd",
IF($C643 = "Sonja Geurts", "Extern - Vrije Tijd",
IF($C643 = "Stuer Soraya", "Economie",
IF($C643 = "Toerisme Scheldeland", "Vrije Tijd",
IF($C643 = "Van Daele Gert", "Onderwijs en Educatie",
IF($C643 = "Van Houselt Marleen", "Onderwijs en Educatie",
IF($C643 = "Van Malderen Nele", "Onderwijs en Educatie",
IF($C643 = "Vandendriessche Kathleen", "Vrije Tijd",
IF($C643 = "Vercammen Katrijn", "Ruimte",
IF($C643 = "Wouters Nancy", "Vrije Tijd",
IF($C643 = "Wouters Sarah (PGRM)", "Vrije Tijd",
IF($C643 = "Gatto Duan", "Vrije Tijd",
IF($C643 = "Verhelst Hilde", "Provinciebestuur",
IF($C643 = "de Warande", "Vrije Tijd",
IF($C643 = "Galle Inge", "Onderwijs en Educatie",
IF($C643 = "Verhaert Katleen", "Ruimte",
IF($C643 = "Interreg", "Economie",
IF($C643 = "Maris Sophie", "Leefmileu",
IF($C643 = "Van Grieken Heleen", "Economie",
IF($C643 = "Koninklijk conservatorium Antwerpen", "Vrije Tijd",
IF($C643 = "Art Katleen", "Economie",
IF($C643 = "OS_Redactie_Persbericht", "Provinciebestuur", "?")))))))))))))))))))))))))))))))))))))))))))))))))))</f>
        <v>Economie</v>
      </c>
      <c r="J643" s="1" t="str">
        <f>IF($C643 = "Aerts Evelien", "?",
IF($C643 = "Agyei Nena", "zilvermeer",
IF($C643 = "Antwerpen Fietsprovincie", "?",
IF($C643 = "APS Marijke", "?",
IF($C643 = "ART Kathleen", "POM Antwerpen",
IF($C643 = "Brinckman Lobke", "MOS",
IF($C643 = "communicatie@denekker.be", "De Nekker",
IF($C643 = "De Keyzer Anouche", "PGRA",
IF($C643 = "Deman Sabine", "Campus Vesta",
IF($C643 = "D'Haenens Eva", "Arboretum",
IF($C643 = "Dienst Economie (DEIS)", "Economie, innovatie en Samenleving",
IF($C643 = "Dienst Erfgoed", "Erfgoed",
IF($C643 = "Druart Valerie", "?",
IF($C643 = "Gijsbrechts Thalia", "Waterbeleid",
IF($C643 = "Grasso Diana", "Kamp C",
IF($C643 = "Hofkens Dorien", "Zilvermeer",
IF($C643 = "Info (Europa Direct)", "europa",
IF($C643 = "Info (VZW Kempens Landschap)", "Kempens Landschap",
IF($C643 = "Jassime Meeusen", "Interreg",
IF($C643 = "Kabinet van de Gouverneur", "Gouverneur",
IF($C643 = "Kasteel d'Ursel", "Kasteel d'Ursel",
IF($C643 = "Kopop", "Veiligheidsinstituut",
IF($C643 = "Mermans Mieke", "De Warande",
IF($C643 = "Pers Provincie Antwerpen", "?",
IF($C643 = "Pluym Maarten", "Regionale Landschappen",
IF($C643 = "Praet Petra", "Havencentrum",
IF($C643 = "Ragas Sophie", "Erfgoed",
IF($C643 = "Rosier Mariel", "Toerisme Provincie Antwerpen",
IF($C643 = "Ruimte Provincie Antwerpen", "?",
IF($C643 = "Sapolaite Justina", "PGRM",
IF($C643 = "Sonja Geurts", "Kempens Landschap",
IF($C643 = "Stuer Soraya", "?",
IF($C643 = "Toerisme Scheldeland", "Toerisme provincie Antwerpen",
IF($C643 = "Van Daele Gert", "Veiligheidsinstituut",
IF($C643 = "Van Houselt Marleen", "Suske en Wiske",
IF($C643 = "Van Malderen Nele", "?",
IF($C643 = "Vandendriessche Kathleen", "De Schorre",
IF($C643 = "Vercammen Katrijn", "?",
IF($C643 = "Wouters Nancy", "PGRK",
IF($C643 = "Wouters Sarah (PGRM)", "PGRM",
IF($C643 = "Gatto Duan", "PGRA - M - K",
IF($C643 = "Verhelst Hilde", "?",
IF($C643 = "de Warande", "De Warande",
IF($C643 = "Galle Inge", "PITO",
IF($C643 = "Maris Sophie", "Regionale Landschappen",
IF($C643 = "OS_Redactie_Persbericht", "?", "?"))))))))))))))))))))))))))))))))))))))))))))))</f>
        <v>Economie, innovatie en Samenleving</v>
      </c>
      <c r="K643" s="1" t="s">
        <v>11</v>
      </c>
      <c r="L643" s="95">
        <v>43818</v>
      </c>
      <c r="M643" s="65" t="str">
        <f t="shared" si="40"/>
        <v>dec</v>
      </c>
    </row>
    <row r="644" spans="1:13" x14ac:dyDescent="0.25">
      <c r="A644" s="1" t="s">
        <v>828</v>
      </c>
      <c r="B644" s="1" t="str">
        <f t="shared" si="38"/>
        <v>Persdienst</v>
      </c>
      <c r="C644" s="1" t="s">
        <v>84</v>
      </c>
      <c r="D644" s="1" t="s">
        <v>665</v>
      </c>
      <c r="E644" s="1" t="s">
        <v>855</v>
      </c>
      <c r="F644" s="1" t="s">
        <v>626</v>
      </c>
      <c r="G644" s="1" t="s">
        <v>855</v>
      </c>
      <c r="H644" s="1" t="s">
        <v>855</v>
      </c>
      <c r="I644" s="1" t="s">
        <v>590</v>
      </c>
      <c r="J644" s="1" t="s">
        <v>306</v>
      </c>
      <c r="K644" s="1" t="s">
        <v>653</v>
      </c>
      <c r="L644" s="95">
        <v>43818</v>
      </c>
      <c r="M644" s="65" t="str">
        <f t="shared" si="40"/>
        <v>dec</v>
      </c>
    </row>
    <row r="645" spans="1:13" x14ac:dyDescent="0.25">
      <c r="A645" s="1" t="s">
        <v>828</v>
      </c>
      <c r="B645" s="1" t="str">
        <f t="shared" si="38"/>
        <v>Gouverneur</v>
      </c>
      <c r="C645" s="1" t="s">
        <v>13</v>
      </c>
      <c r="D645" s="1" t="s">
        <v>667</v>
      </c>
      <c r="E645" s="1" t="s">
        <v>855</v>
      </c>
      <c r="F645" s="1" t="s">
        <v>626</v>
      </c>
      <c r="G645" s="1" t="s">
        <v>855</v>
      </c>
      <c r="H645" s="1" t="s">
        <v>855</v>
      </c>
      <c r="I645" s="85" t="s">
        <v>644</v>
      </c>
      <c r="J645" s="85" t="s">
        <v>869</v>
      </c>
      <c r="K645" s="1" t="s">
        <v>653</v>
      </c>
      <c r="L645" s="95">
        <v>43818</v>
      </c>
      <c r="M645" s="65" t="str">
        <f t="shared" si="40"/>
        <v>dec</v>
      </c>
    </row>
    <row r="646" spans="1:13" x14ac:dyDescent="0.25">
      <c r="A646" s="1" t="s">
        <v>828</v>
      </c>
      <c r="B646" s="1" t="str">
        <f t="shared" si="38"/>
        <v>Provincie</v>
      </c>
      <c r="C646" s="1" t="s">
        <v>18</v>
      </c>
      <c r="D646" s="1" t="s">
        <v>663</v>
      </c>
      <c r="E646" s="1" t="s">
        <v>855</v>
      </c>
      <c r="F646" s="1" t="s">
        <v>626</v>
      </c>
      <c r="G646" s="1" t="s">
        <v>855</v>
      </c>
      <c r="H646" s="1" t="s">
        <v>855</v>
      </c>
      <c r="I646" s="1" t="s">
        <v>591</v>
      </c>
      <c r="J646" s="1" t="str">
        <f>IF($C646 = "Aerts Evelien", "?",
IF($C646 = "Agyei Nena", "zilvermeer",
IF($C646 = "Antwerpen Fietsprovincie", "?",
IF($C646 = "APS Marijke", "?",
IF($C646 = "ART Kathleen", "POM Antwerpen",
IF($C646 = "Brinckman Lobke", "MOS",
IF($C646 = "communicatie@denekker.be", "De Nekker",
IF($C646 = "De Keyzer Anouche", "PGRA",
IF($C646 = "Deman Sabine", "Campus Vesta",
IF($C646 = "D'Haenens Eva", "Arboretum",
IF($C646 = "Dienst Economie (DEIS)", "Economie, innovatie en Samenleving",
IF($C646 = "Dienst Erfgoed", "Erfgoed",
IF($C646 = "Druart Valerie", "?",
IF($C646 = "Gijsbrechts Thalia", "Waterbeleid",
IF($C646 = "Grasso Diana", "Kamp C",
IF($C646 = "Hofkens Dorien", "Zilvermeer",
IF($C646 = "Info (Europa Direct)", "europa",
IF($C646 = "Info (VZW Kempens Landschap)", "Kempens Landschap",
IF($C646 = "Jassime Meeusen", "Interreg",
IF($C646 = "Kabinet van de Gouverneur", "Gouverneur",
IF($C646 = "Kasteel d'Ursel", "Kasteel d'Ursel",
IF($C646 = "Kopop", "Veiligheidsinstituut",
IF($C646 = "Mermans Mieke", "De Warande",
IF($C646 = "Pers Provincie Antwerpen", "?",
IF($C646 = "Pluym Maarten", "Regionale Landschappen",
IF($C646 = "Praet Petra", "Havencentrum",
IF($C646 = "Ragas Sophie", "Erfgoed",
IF($C646 = "Rosier Mariel", "Toerisme Provincie Antwerpen",
IF($C646 = "Ruimte Provincie Antwerpen", "?",
IF($C646 = "Sapolaite Justina", "PGRM",
IF($C646 = "Sonja Geurts", "Kempens Landschap",
IF($C646 = "Stuer Soraya", "?",
IF($C646 = "Toerisme Scheldeland", "Toerisme provincie Antwerpen",
IF($C646 = "Van Daele Gert", "Veiligheidsinstituut",
IF($C646 = "Van Houselt Marleen", "Suske en Wiske",
IF($C646 = "Van Malderen Nele", "?",
IF($C646 = "Vandendriessche Kathleen", "De Schorre",
IF($C646 = "Vercammen Katrijn", "?",
IF($C646 = "Wouters Nancy", "PGRK",
IF($C646 = "Wouters Sarah (PGRM)", "PGRM",
IF($C646 = "Gatto Duan", "PGRA - M - K",
IF($C646 = "Verhelst Hilde", "?",
IF($C646 = "de Warande", "De Warande",
IF($C646 = "Galle Inge", "PITO",
IF($C646 = "Maris Sophie", "Regionale Landschappen",
IF($C646 = "OS_Redactie_Persbericht", "?", "?"))))))))))))))))))))))))))))))))))))))))))))))</f>
        <v>Waterbeleid</v>
      </c>
      <c r="K646" s="1" t="s">
        <v>653</v>
      </c>
      <c r="L646" s="95">
        <v>43818</v>
      </c>
      <c r="M646" s="65" t="str">
        <f t="shared" si="40"/>
        <v>dec</v>
      </c>
    </row>
    <row r="647" spans="1:13" x14ac:dyDescent="0.25">
      <c r="A647" s="1" t="s">
        <v>828</v>
      </c>
      <c r="B647" s="1" t="str">
        <f t="shared" si="38"/>
        <v>Provincie</v>
      </c>
      <c r="C647" s="1" t="s">
        <v>70</v>
      </c>
      <c r="D647" s="1" t="s">
        <v>666</v>
      </c>
      <c r="E647" s="1" t="s">
        <v>855</v>
      </c>
      <c r="F647" s="1" t="s">
        <v>626</v>
      </c>
      <c r="G647" s="1" t="s">
        <v>626</v>
      </c>
      <c r="H647" s="1" t="s">
        <v>855</v>
      </c>
      <c r="I647" s="1" t="s">
        <v>593</v>
      </c>
      <c r="J647" s="1" t="s">
        <v>646</v>
      </c>
      <c r="K647" s="1" t="s">
        <v>653</v>
      </c>
      <c r="L647" s="95">
        <v>43818</v>
      </c>
      <c r="M647" s="65" t="str">
        <f t="shared" si="40"/>
        <v>dec</v>
      </c>
    </row>
    <row r="648" spans="1:13" x14ac:dyDescent="0.25">
      <c r="A648" s="1" t="s">
        <v>828</v>
      </c>
      <c r="B648" s="1" t="str">
        <f t="shared" si="38"/>
        <v>Persdienst</v>
      </c>
      <c r="C648" s="1" t="s">
        <v>22</v>
      </c>
      <c r="D648" s="1" t="s">
        <v>660</v>
      </c>
      <c r="E648" s="1" t="s">
        <v>855</v>
      </c>
      <c r="F648" s="1" t="s">
        <v>626</v>
      </c>
      <c r="G648" s="1" t="s">
        <v>855</v>
      </c>
      <c r="H648" s="1" t="s">
        <v>855</v>
      </c>
      <c r="I648" s="1" t="str">
        <f t="shared" ref="I648:I653" si="41">IF($C648 = "Aerts Evelien", "Economie",
IF($C648 = "Agyei Nena", "Vrije Tijd",
IF($C648 = "Antwerpen Fietsprovincie", "Mobilteit",
IF($C648 = "APS Marijke", "Leefmileu",
IF($C648 = "ART Kathleen", "Economie",
IF($C648 = "Brinckman Lobke", "Leefmileu",
IF($C648 = "communicatie@denekker.be", "Vrije Tijd",
IF($C648 = "De Keyzer Anouche", "Vrije Tijd",
IF($C648 = "Deman Sabine", "Onderwijs en Educatie",
IF($C648 = "D'Haenens Eva", "Vrije Tijd",
IF($C648 = "Dienst Economie (DEIS)", "Economie",
IF($C648 = "Dienst Erfgoed", "Ruimte",
IF($C648 = "Druart Valerie", "Provinciebestuur",
IF($C648 = "Gijsbrechts Thalia", "Leefmileu",
IF($C648 = "Grasso Diana", "Leefmileu",
IF($C648 = "Hofkens Dorien", "Vrije Tijd",
IF($C648 = "Info (Europa Direct)", "Economie",
IF($C648 = "Info (VZW Kempens Landschap)", "Vrije Tijd",
IF($C648 = "Jassime Meeusen", "Extern",
IF($C648 = "Kabinet van de Gouverneur", "Provinciebestuur",
IF($C648 = "Kasteel d'Ursel", "Vrije Tijd",
IF($C648 = "Kopop", "Onderwijs en Educatie",
IF($C648 = "Mermans Mieke", "Vrije Tijd",
IF($C648 = "Pers Provincie Antwerpen", "Provinciebestuur",
IF($C648 = "Pluym Maarten", "Leefmileu",
IF($C648 = "Praet Petra", "Economie",
IF($C648 = "Ragas Sophie", "Ruimte",
IF($C648 = "Rosier Mariel", "Vrije Tijd",
IF($C648 = "Ruimte Provincie Antwerpen", "Ruimte",
IF($C648 = "Sapolaite Justina", "Vrije Tijd",
IF($C648 = "Sonja Geurts", "Extern - Vrije Tijd",
IF($C648 = "Stuer Soraya", "Economie",
IF($C648 = "Toerisme Scheldeland", "Vrije Tijd",
IF($C648 = "Van Daele Gert", "Onderwijs en Educatie",
IF($C648 = "Van Houselt Marleen", "Onderwijs en Educatie",
IF($C648 = "Van Malderen Nele", "Onderwijs en Educatie",
IF($C648 = "Vandendriessche Kathleen", "Vrije Tijd",
IF($C648 = "Vercammen Katrijn", "Ruimte",
IF($C648 = "Wouters Nancy", "Vrije Tijd",
IF($C648 = "Wouters Sarah (PGRM)", "Vrije Tijd",
IF($C648 = "Gatto Duan", "Vrije Tijd",
IF($C648 = "Verhelst Hilde", "Provinciebestuur",
IF($C648 = "de Warande", "Vrije Tijd",
IF($C648 = "Galle Inge", "Onderwijs en Educatie",
IF($C648 = "Verhaert Katleen", "Ruimte",
IF($C648 = "Interreg", "Economie",
IF($C648 = "Maris Sophie", "Leefmileu",
IF($C648 = "Van Grieken Heleen", "Economie",
IF($C648 = "Koninklijk conservatorium Antwerpen", "Vrije Tijd",
IF($C648 = "Art Katleen", "Economie",
IF($C648 = "OS_Redactie_Persbericht", "Provinciebestuur", "?")))))))))))))))))))))))))))))))))))))))))))))))))))</f>
        <v>Provinciebestuur</v>
      </c>
      <c r="J648" s="1" t="s">
        <v>636</v>
      </c>
      <c r="K648" s="1" t="s">
        <v>653</v>
      </c>
      <c r="L648" s="95">
        <v>43818</v>
      </c>
      <c r="M648" s="65" t="str">
        <f t="shared" si="40"/>
        <v>dec</v>
      </c>
    </row>
    <row r="649" spans="1:13" x14ac:dyDescent="0.25">
      <c r="A649" s="1" t="s">
        <v>828</v>
      </c>
      <c r="B649" s="1" t="str">
        <f t="shared" si="38"/>
        <v>Provincie</v>
      </c>
      <c r="C649" s="1" t="s">
        <v>233</v>
      </c>
      <c r="D649" s="1" t="s">
        <v>668</v>
      </c>
      <c r="E649" s="1" t="s">
        <v>855</v>
      </c>
      <c r="F649" s="1" t="s">
        <v>626</v>
      </c>
      <c r="G649" s="1" t="s">
        <v>855</v>
      </c>
      <c r="H649" s="1" t="s">
        <v>855</v>
      </c>
      <c r="I649" s="1" t="str">
        <f t="shared" si="41"/>
        <v>Vrije Tijd</v>
      </c>
      <c r="J649" s="1" t="str">
        <f>IF($C649 = "Aerts Evelien", "?",
IF($C649 = "Agyei Nena", "zilvermeer",
IF($C649 = "Antwerpen Fietsprovincie", "?",
IF($C649 = "APS Marijke", "?",
IF($C649 = "ART Kathleen", "POM Antwerpen",
IF($C649 = "Brinckman Lobke", "MOS",
IF($C649 = "communicatie@denekker.be", "De Nekker",
IF($C649 = "De Keyzer Anouche", "PGRA",
IF($C649 = "Deman Sabine", "Campus Vesta",
IF($C649 = "D'Haenens Eva", "Arboretum",
IF($C649 = "Dienst Economie (DEIS)", "Economie, innovatie en Samenleving",
IF($C649 = "Dienst Erfgoed", "Erfgoed",
IF($C649 = "Druart Valerie", "?",
IF($C649 = "Gijsbrechts Thalia", "Waterbeleid",
IF($C649 = "Grasso Diana", "Kamp C",
IF($C649 = "Hofkens Dorien", "Zilvermeer",
IF($C649 = "Info (Europa Direct)", "europa",
IF($C649 = "Info (VZW Kempens Landschap)", "Kempens Landschap",
IF($C649 = "Jassime Meeusen", "Interreg",
IF($C649 = "Kabinet van de Gouverneur", "Gouverneur",
IF($C649 = "Kasteel d'Ursel", "Kasteel d'Ursel",
IF($C649 = "Kopop", "Veiligheidsinstituut",
IF($C649 = "Mermans Mieke", "De Warande",
IF($C649 = "Pers Provincie Antwerpen", "?",
IF($C649 = "Pluym Maarten", "Regionale Landschappen",
IF($C649 = "Praet Petra", "Havencentrum",
IF($C649 = "Ragas Sophie", "Erfgoed",
IF($C649 = "Rosier Mariel", "Toerisme Provincie Antwerpen",
IF($C649 = "Ruimte Provincie Antwerpen", "?",
IF($C649 = "Sapolaite Justina", "PGRM",
IF($C649 = "Sonja Geurts", "Kempens Landschap",
IF($C649 = "Stuer Soraya", "?",
IF($C649 = "Toerisme Scheldeland", "Toerisme provincie Antwerpen",
IF($C649 = "Van Daele Gert", "Veiligheidsinstituut",
IF($C649 = "Van Houselt Marleen", "Suske en Wiske",
IF($C649 = "Van Malderen Nele", "?",
IF($C649 = "Vandendriessche Kathleen", "De Schorre",
IF($C649 = "Vercammen Katrijn", "?",
IF($C649 = "Wouters Nancy", "PGRK",
IF($C649 = "Wouters Sarah (PGRM)", "PGRM",
IF($C649 = "Gatto Duan", "PGRA - M - K",
IF($C649 = "Verhelst Hilde", "?",
IF($C649 = "de Warande", "De Warande",
IF($C649 = "Galle Inge", "PITO",
IF($C649 = "Maris Sophie", "Regionale Landschappen",
IF($C649 = "OS_Redactie_Persbericht", "?", "?"))))))))))))))))))))))))))))))))))))))))))))))</f>
        <v>De Schorre</v>
      </c>
      <c r="K649" s="1" t="s">
        <v>653</v>
      </c>
      <c r="L649" s="95">
        <v>43818</v>
      </c>
      <c r="M649" s="65" t="str">
        <f t="shared" si="40"/>
        <v>dec</v>
      </c>
    </row>
    <row r="650" spans="1:13" x14ac:dyDescent="0.25">
      <c r="A650" s="1" t="s">
        <v>828</v>
      </c>
      <c r="B650" s="1" t="str">
        <f t="shared" si="38"/>
        <v>Provincie</v>
      </c>
      <c r="C650" s="1" t="s">
        <v>29</v>
      </c>
      <c r="D650" s="1" t="s">
        <v>659</v>
      </c>
      <c r="E650" s="1" t="s">
        <v>855</v>
      </c>
      <c r="F650" s="1" t="s">
        <v>626</v>
      </c>
      <c r="G650" s="1" t="s">
        <v>855</v>
      </c>
      <c r="H650" s="1" t="s">
        <v>855</v>
      </c>
      <c r="I650" s="1" t="str">
        <f t="shared" si="41"/>
        <v>Vrije Tijd</v>
      </c>
      <c r="J650" s="1" t="str">
        <f>IF($C650 = "Aerts Evelien", "?",
IF($C650 = "Agyei Nena", "zilvermeer",
IF($C650 = "Antwerpen Fietsprovincie", "?",
IF($C650 = "APS Marijke", "?",
IF($C650 = "ART Kathleen", "POM Antwerpen",
IF($C650 = "Brinckman Lobke", "MOS",
IF($C650 = "communicatie@denekker.be", "De Nekker",
IF($C650 = "De Keyzer Anouche", "PGRA",
IF($C650 = "Deman Sabine", "Campus Vesta",
IF($C650 = "D'Haenens Eva", "Arboretum",
IF($C650 = "Dienst Economie (DEIS)", "Economie, innovatie en Samenleving",
IF($C650 = "Dienst Erfgoed", "Erfgoed",
IF($C650 = "Druart Valerie", "?",
IF($C650 = "Gijsbrechts Thalia", "Waterbeleid",
IF($C650 = "Grasso Diana", "Kamp C",
IF($C650 = "Hofkens Dorien", "Zilvermeer",
IF($C650 = "Info (Europa Direct)", "europa",
IF($C650 = "Info (VZW Kempens Landschap)", "Kempens Landschap",
IF($C650 = "Jassime Meeusen", "Interreg",
IF($C650 = "Kabinet van de Gouverneur", "Gouverneur",
IF($C650 = "Kasteel d'Ursel", "Kasteel d'Ursel",
IF($C650 = "Kopop", "Veiligheidsinstituut",
IF($C650 = "Mermans Mieke", "De Warande",
IF($C650 = "Pers Provincie Antwerpen", "?",
IF($C650 = "Pluym Maarten", "Regionale Landschappen",
IF($C650 = "Praet Petra", "Havencentrum",
IF($C650 = "Ragas Sophie", "Erfgoed",
IF($C650 = "Rosier Mariel", "Toerisme Provincie Antwerpen",
IF($C650 = "Ruimte Provincie Antwerpen", "?",
IF($C650 = "Sapolaite Justina", "PGRM",
IF($C650 = "Sonja Geurts", "Kempens Landschap",
IF($C650 = "Stuer Soraya", "?",
IF($C650 = "Toerisme Scheldeland", "Toerisme provincie Antwerpen",
IF($C650 = "Van Daele Gert", "Veiligheidsinstituut",
IF($C650 = "Van Houselt Marleen", "Suske en Wiske",
IF($C650 = "Van Malderen Nele", "?",
IF($C650 = "Vandendriessche Kathleen", "De Schorre",
IF($C650 = "Vercammen Katrijn", "?",
IF($C650 = "Wouters Nancy", "PGRK",
IF($C650 = "Wouters Sarah (PGRM)", "PGRM",
IF($C650 = "Gatto Duan", "PGRA - M - K",
IF($C650 = "Verhelst Hilde", "?",
IF($C650 = "de Warande", "De Warande",
IF($C650 = "Galle Inge", "PITO",
IF($C650 = "Maris Sophie", "Regionale Landschappen",
IF($C650 = "OS_Redactie_Persbericht", "?", "?"))))))))))))))))))))))))))))))))))))))))))))))</f>
        <v>Kempens Landschap</v>
      </c>
      <c r="K650" s="1" t="s">
        <v>653</v>
      </c>
      <c r="L650" s="95">
        <v>43818</v>
      </c>
      <c r="M650" s="65" t="str">
        <f t="shared" si="40"/>
        <v>dec</v>
      </c>
    </row>
    <row r="651" spans="1:13" x14ac:dyDescent="0.25">
      <c r="A651" s="1" t="s">
        <v>828</v>
      </c>
      <c r="B651" s="1" t="str">
        <f t="shared" si="38"/>
        <v>Provincie</v>
      </c>
      <c r="C651" s="1" t="s">
        <v>29</v>
      </c>
      <c r="D651" s="1" t="s">
        <v>664</v>
      </c>
      <c r="E651" s="1" t="s">
        <v>855</v>
      </c>
      <c r="F651" s="1" t="s">
        <v>626</v>
      </c>
      <c r="G651" s="1" t="s">
        <v>855</v>
      </c>
      <c r="H651" s="1" t="s">
        <v>855</v>
      </c>
      <c r="I651" s="1" t="str">
        <f t="shared" si="41"/>
        <v>Vrije Tijd</v>
      </c>
      <c r="J651" s="1" t="str">
        <f>IF($C651 = "Aerts Evelien", "?",
IF($C651 = "Agyei Nena", "zilvermeer",
IF($C651 = "Antwerpen Fietsprovincie", "?",
IF($C651 = "APS Marijke", "?",
IF($C651 = "ART Kathleen", "POM Antwerpen",
IF($C651 = "Brinckman Lobke", "MOS",
IF($C651 = "communicatie@denekker.be", "De Nekker",
IF($C651 = "De Keyzer Anouche", "PGRA",
IF($C651 = "Deman Sabine", "Campus Vesta",
IF($C651 = "D'Haenens Eva", "Arboretum",
IF($C651 = "Dienst Economie (DEIS)", "Economie, innovatie en Samenleving",
IF($C651 = "Dienst Erfgoed", "Erfgoed",
IF($C651 = "Druart Valerie", "?",
IF($C651 = "Gijsbrechts Thalia", "Waterbeleid",
IF($C651 = "Grasso Diana", "Kamp C",
IF($C651 = "Hofkens Dorien", "Zilvermeer",
IF($C651 = "Info (Europa Direct)", "europa",
IF($C651 = "Info (VZW Kempens Landschap)", "Kempens Landschap",
IF($C651 = "Jassime Meeusen", "Interreg",
IF($C651 = "Kabinet van de Gouverneur", "Gouverneur",
IF($C651 = "Kasteel d'Ursel", "Kasteel d'Ursel",
IF($C651 = "Kopop", "Veiligheidsinstituut",
IF($C651 = "Mermans Mieke", "De Warande",
IF($C651 = "Pers Provincie Antwerpen", "?",
IF($C651 = "Pluym Maarten", "Regionale Landschappen",
IF($C651 = "Praet Petra", "Havencentrum",
IF($C651 = "Ragas Sophie", "Erfgoed",
IF($C651 = "Rosier Mariel", "Toerisme Provincie Antwerpen",
IF($C651 = "Ruimte Provincie Antwerpen", "?",
IF($C651 = "Sapolaite Justina", "PGRM",
IF($C651 = "Sonja Geurts", "Kempens Landschap",
IF($C651 = "Stuer Soraya", "?",
IF($C651 = "Toerisme Scheldeland", "Toerisme provincie Antwerpen",
IF($C651 = "Van Daele Gert", "Veiligheidsinstituut",
IF($C651 = "Van Houselt Marleen", "Suske en Wiske",
IF($C651 = "Van Malderen Nele", "?",
IF($C651 = "Vandendriessche Kathleen", "De Schorre",
IF($C651 = "Vercammen Katrijn", "?",
IF($C651 = "Wouters Nancy", "PGRK",
IF($C651 = "Wouters Sarah (PGRM)", "PGRM",
IF($C651 = "Gatto Duan", "PGRA - M - K",
IF($C651 = "Verhelst Hilde", "?",
IF($C651 = "de Warande", "De Warande",
IF($C651 = "Galle Inge", "PITO",
IF($C651 = "Maris Sophie", "Regionale Landschappen",
IF($C651 = "OS_Redactie_Persbericht", "?", "?"))))))))))))))))))))))))))))))))))))))))))))))</f>
        <v>Kempens Landschap</v>
      </c>
      <c r="K651" s="1" t="s">
        <v>653</v>
      </c>
      <c r="L651" s="95">
        <v>43818</v>
      </c>
      <c r="M651" s="65" t="str">
        <f t="shared" si="40"/>
        <v>dec</v>
      </c>
    </row>
    <row r="652" spans="1:13" x14ac:dyDescent="0.25">
      <c r="A652" s="1" t="s">
        <v>828</v>
      </c>
      <c r="B652" s="1" t="str">
        <f t="shared" si="38"/>
        <v>Provincie</v>
      </c>
      <c r="C652" s="1" t="s">
        <v>48</v>
      </c>
      <c r="D652" s="1" t="s">
        <v>662</v>
      </c>
      <c r="E652" s="1" t="s">
        <v>855</v>
      </c>
      <c r="F652" s="1" t="s">
        <v>626</v>
      </c>
      <c r="G652" s="1" t="s">
        <v>855</v>
      </c>
      <c r="H652" s="1" t="s">
        <v>855</v>
      </c>
      <c r="I652" s="1" t="str">
        <f t="shared" si="41"/>
        <v>Vrije Tijd</v>
      </c>
      <c r="J652" s="1" t="str">
        <f>IF($C652 = "Aerts Evelien", "?",
IF($C652 = "Agyei Nena", "zilvermeer",
IF($C652 = "Antwerpen Fietsprovincie", "?",
IF($C652 = "APS Marijke", "?",
IF($C652 = "ART Kathleen", "POM Antwerpen",
IF($C652 = "Brinckman Lobke", "MOS",
IF($C652 = "communicatie@denekker.be", "De Nekker",
IF($C652 = "De Keyzer Anouche", "PGRA",
IF($C652 = "Deman Sabine", "Campus Vesta",
IF($C652 = "D'Haenens Eva", "Arboretum",
IF($C652 = "Dienst Economie (DEIS)", "Economie, innovatie en Samenleving",
IF($C652 = "Dienst Erfgoed", "Erfgoed",
IF($C652 = "Druart Valerie", "?",
IF($C652 = "Gijsbrechts Thalia", "Waterbeleid",
IF($C652 = "Grasso Diana", "Kamp C",
IF($C652 = "Hofkens Dorien", "Zilvermeer",
IF($C652 = "Info (Europa Direct)", "europa",
IF($C652 = "Info (VZW Kempens Landschap)", "Kempens Landschap",
IF($C652 = "Jassime Meeusen", "Interreg",
IF($C652 = "Kabinet van de Gouverneur", "Gouverneur",
IF($C652 = "Kasteel d'Ursel", "Kasteel d'Ursel",
IF($C652 = "Kopop", "Veiligheidsinstituut",
IF($C652 = "Mermans Mieke", "De Warande",
IF($C652 = "Pers Provincie Antwerpen", "?",
IF($C652 = "Pluym Maarten", "Regionale Landschappen",
IF($C652 = "Praet Petra", "Havencentrum",
IF($C652 = "Ragas Sophie", "Erfgoed",
IF($C652 = "Rosier Mariel", "Toerisme Provincie Antwerpen",
IF($C652 = "Ruimte Provincie Antwerpen", "?",
IF($C652 = "Sapolaite Justina", "PGRM",
IF($C652 = "Sonja Geurts", "Kempens Landschap",
IF($C652 = "Stuer Soraya", "?",
IF($C652 = "Toerisme Scheldeland", "Toerisme provincie Antwerpen",
IF($C652 = "Van Daele Gert", "Veiligheidsinstituut",
IF($C652 = "Van Houselt Marleen", "Suske en Wiske",
IF($C652 = "Van Malderen Nele", "?",
IF($C652 = "Vandendriessche Kathleen", "De Schorre",
IF($C652 = "Vercammen Katrijn", "?",
IF($C652 = "Wouters Nancy", "PGRK",
IF($C652 = "Wouters Sarah (PGRM)", "PGRM",
IF($C652 = "Gatto Duan", "PGRA - M - K",
IF($C652 = "Verhelst Hilde", "?",
IF($C652 = "de Warande", "De Warande",
IF($C652 = "Galle Inge", "PITO",
IF($C652 = "Maris Sophie", "Regionale Landschappen",
IF($C652 = "OS_Redactie_Persbericht", "?", "?"))))))))))))))))))))))))))))))))))))))))))))))</f>
        <v>PGRM</v>
      </c>
      <c r="K652" s="1" t="s">
        <v>653</v>
      </c>
      <c r="L652" s="95">
        <v>43818</v>
      </c>
      <c r="M652" s="65" t="str">
        <f t="shared" si="40"/>
        <v>dec</v>
      </c>
    </row>
    <row r="653" spans="1:13" x14ac:dyDescent="0.25">
      <c r="A653" s="1" t="s">
        <v>828</v>
      </c>
      <c r="B653" s="1" t="str">
        <f t="shared" si="38"/>
        <v>Provincie</v>
      </c>
      <c r="C653" s="1" t="s">
        <v>155</v>
      </c>
      <c r="D653" s="75" t="s">
        <v>658</v>
      </c>
      <c r="E653" s="1" t="s">
        <v>855</v>
      </c>
      <c r="F653" s="1" t="s">
        <v>626</v>
      </c>
      <c r="G653" s="1" t="s">
        <v>855</v>
      </c>
      <c r="H653" s="1" t="s">
        <v>626</v>
      </c>
      <c r="I653" s="1" t="str">
        <f t="shared" si="41"/>
        <v>Ruimte</v>
      </c>
      <c r="J653" s="1" t="s">
        <v>634</v>
      </c>
      <c r="K653" s="1" t="s">
        <v>653</v>
      </c>
      <c r="L653" s="95">
        <v>43819</v>
      </c>
      <c r="M653" s="65" t="str">
        <f t="shared" si="40"/>
        <v>dec</v>
      </c>
    </row>
    <row r="655" spans="1:13" x14ac:dyDescent="0.25">
      <c r="D655" s="4" t="s">
        <v>853</v>
      </c>
    </row>
    <row r="656" spans="1:13" x14ac:dyDescent="0.25">
      <c r="D656" s="4" t="s">
        <v>854</v>
      </c>
    </row>
  </sheetData>
  <autoFilter ref="A1:A476"/>
  <sortState ref="A2:L653">
    <sortCondition ref="A2:A653"/>
    <sortCondition ref="L2:L653"/>
  </sortState>
  <conditionalFormatting sqref="B1:B1048576 K477:K479 I1:J1048576">
    <cfRule type="cellIs" dxfId="1" priority="2" operator="equal">
      <formula>"?"</formula>
    </cfRule>
  </conditionalFormatting>
  <dataValidations count="4">
    <dataValidation type="list" allowBlank="1" showInputMessage="1" showErrorMessage="1" sqref="G370:H1048576 G369 G2:H368">
      <formula1>"Ja, Nee, ?"</formula1>
    </dataValidation>
    <dataValidation type="list" allowBlank="1" showInputMessage="1" showErrorMessage="1" sqref="E2:F1048576 L480:L649">
      <formula1>"Ja, Nee"</formula1>
    </dataValidation>
    <dataValidation type="list" allowBlank="1" showInputMessage="1" showErrorMessage="1" sqref="A2:A1048576">
      <formula1>"Q1, Q2, Q3, Q4"</formula1>
    </dataValidation>
    <dataValidation type="list" allowBlank="1" showInputMessage="1" showErrorMessage="1" sqref="B2:B1048576">
      <formula1>"Provincie, Persdienst, Extern, Gouverneur, ?"</formula1>
    </dataValidation>
  </dataValidations>
  <pageMargins left="0.7" right="0.7" top="0.75" bottom="0.75" header="0.3" footer="0.3"/>
  <pageSetup paperSize="9" orientation="portrait" horizontalDpi="4294967293" verticalDpi="4294967293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'lijstje detail beleid'!$B$2:$B$7</xm:f>
          </x14:formula1>
          <xm:sqref>K1:K1048576</xm:sqref>
        </x14:dataValidation>
        <x14:dataValidation type="list" allowBlank="1" showInputMessage="1" showErrorMessage="1">
          <x14:formula1>
            <xm:f>'lijstje detail beleid'!$C:$C</xm:f>
          </x14:formula1>
          <xm:sqref>I2:I1048576</xm:sqref>
        </x14:dataValidation>
        <x14:dataValidation type="list" allowBlank="1" showInputMessage="1" showErrorMessage="1">
          <x14:formula1>
            <xm:f>'lijstje detail beleid'!$A:$A</xm:f>
          </x14:formula1>
          <xm:sqref>J2:J1048576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3"/>
  <sheetViews>
    <sheetView workbookViewId="0">
      <selection activeCell="P7" sqref="P7"/>
    </sheetView>
  </sheetViews>
  <sheetFormatPr defaultRowHeight="15" x14ac:dyDescent="0.25"/>
  <cols>
    <col min="12" max="12" width="10.7109375" bestFit="1" customWidth="1"/>
  </cols>
  <sheetData>
    <row r="1" spans="1:13" ht="15.75" thickBot="1" x14ac:dyDescent="0.3">
      <c r="A1" s="67" t="s">
        <v>0</v>
      </c>
      <c r="B1" s="67" t="s">
        <v>8</v>
      </c>
      <c r="C1" s="67" t="s">
        <v>7</v>
      </c>
      <c r="D1" s="67" t="s">
        <v>3</v>
      </c>
      <c r="E1" s="67" t="s">
        <v>625</v>
      </c>
      <c r="F1" s="67" t="s">
        <v>5</v>
      </c>
      <c r="G1" s="67" t="s">
        <v>6</v>
      </c>
      <c r="H1" s="67" t="s">
        <v>476</v>
      </c>
      <c r="I1" s="67" t="s">
        <v>1</v>
      </c>
      <c r="J1" s="67" t="s">
        <v>475</v>
      </c>
      <c r="K1" s="67" t="s">
        <v>2</v>
      </c>
      <c r="L1" s="67" t="s">
        <v>4</v>
      </c>
      <c r="M1" s="67" t="s">
        <v>603</v>
      </c>
    </row>
    <row r="2" spans="1:13" ht="15.75" thickTop="1" x14ac:dyDescent="0.25">
      <c r="A2" s="1" t="s">
        <v>599</v>
      </c>
      <c r="B2" s="1" t="str">
        <f>IF($C2 = "Aerts Evelien", "Provincie",
IF($C2 = "Agyei Nena", "Provincie",
IF($C2 = "Antwerpen Fietsprovincie", "Provincie",
IF($C2 = "APS Marijke", "Provincie",
IF($C2 = "ART Kathleen", "Provincie",
IF($C2 = "Brinckman Lobke", "Provincie",
IF($C2 = "communicatie@denekker.be", "Provincie",
IF($C2 = "De Keyzer Anouche", "Provincie",
IF($C2 = "Deman Sabine", "Provincie",
IF($C2 = "D'Haenens Eva", "Provincie",
IF($C2 = "Dienst Economie (DEIS)", "Provincie",
IF($C2 = "Dienst Erfgoed", "Provincie",
IF($C2 = "Druart Valerie", "Persdienst",
IF($C2 = "Gijsbrechts Thalia", "Provincie",
IF($C2 = "Grasso Diana", "Provincie",
IF($C2 = "Hofkens Dorien", "Provincie",
IF($C2 = "Info (Europa Direct)", "Provincie",
IF($C2 = "Info (VZW Kempens Landschap)", "Provincie",
IF($C2 = "Jassime Meeusen", "Provincie",
IF($C2 = "Kabinet van de Gouverneur", "Gouverneur",
IF($C2 = "Kasteel d'Ursel", "Provincie",
IF($C2 = "Kopop", "Provincie",
IF($C2 = "Mermans Mieke", "Provincie",
IF($C2 = "Pers Provincie Antwerpen", "Persdienst",
IF($C2 = "Pluym Maarten", "Provincie",
IF($C2 = "Praet Petra", "Provincie",
IF($C2 = "Ragas Sophie", "Provincie",
IF($C2 = "Rosier Mariel", "Provincie",
IF($C2 = "Ruimte Provincie Antwerpen", "Provincie",
IF($C2 = "Sapolaite Justina", "Provincie",
IF($C2 = "Sonja Geurts", "Extern",
IF($C2 = "Stuer Soraya", "Provincie",
IF($C2 = "Toerisme Scheldeland", "Provincie",
IF($C2 = "Van Daele Gert", "Provincie",
IF($C2 = "Van Houselt Marleen", "Provincie",
IF($C2 = "Van Malderen Nele", "Provincie",
IF($C2 = "Vandendriessche Kathleen", "Provincie",
IF($C2 = "Vercammen Katrijn", "Provincie",
IF($C2 = "Wouters Nancy", "Provincie",
IF($C2 = "Wouters Sarah (PGRM)", "Provincie",
IF($C2 = "Gatto Duan", "Provincie",
IF($C2 = "Verhelst Hilde", "Persdienst",
IF($C2 = "de Warande", "Provincie",
IF($C2 = "Galle Inge", "Provincie",
IF($C2 = "Verhaert Katleen", "Provincie",
IF($C2 = "Interreg", "Extern",
IF($C2 = "Maris Sophie", "Provincie",
IF($C2 = "Persprovincie", "Provincie",
IF($C2 = "Van Grieken Heleen", "Provincie",
IF($C2 = "Persdienst Oost-Vlaanderen", "Extern",
IF($C2 = "Geerinckx Johny", "Provincie",
IF($C2 = "Van Impe Faye", "Provincie",
IF($C2 = "Koninklijk conservatorium Antwerpen", "Extern",
IF($C2 = "Vvp", "Extern",
IF($C2 = "Art Katleen", "Provincie",
IF($C2 = "Claes Sara", "Gouverneur",
IF($C2 = "OS_Redactie_Persbericht","Extern", "?")))))))))))))))))))))))))))))))))))))))))))))))))))))))))</f>
        <v>Gouverneur</v>
      </c>
      <c r="C2" s="1" t="s">
        <v>13</v>
      </c>
      <c r="D2" s="1" t="s">
        <v>12</v>
      </c>
      <c r="E2" s="1" t="s">
        <v>855</v>
      </c>
      <c r="F2" s="2" t="s">
        <v>626</v>
      </c>
      <c r="G2" s="2" t="s">
        <v>855</v>
      </c>
      <c r="H2" s="2" t="s">
        <v>855</v>
      </c>
      <c r="I2" s="1" t="s">
        <v>644</v>
      </c>
      <c r="J2" s="1" t="s">
        <v>870</v>
      </c>
      <c r="K2" s="1" t="s">
        <v>11</v>
      </c>
      <c r="L2" s="2">
        <v>43468</v>
      </c>
      <c r="M2" s="65" t="str">
        <f t="shared" ref="M2:M65" si="0">IF(MONTH($L2) = 1, "jan",
IF(MONTH($L2) = 2, "feb",
IF(MONTH($L2) = 3, "mrt",
IF(MONTH($L2) = 4, "apr",
IF(MONTH($L2) = 5, "mei",
IF(MONTH($L2) = 6, "jun",
IF(MONTH($L2) = 7, "jul",
IF(MONTH($L2) = 8, "aug",
IF(MONTH($L2) = 9, "sep",
IF(MONTH($L2) = 10, "okt",
IF(MONTH($L2) = 11, "nov", "dec")))))))))))</f>
        <v>jan</v>
      </c>
    </row>
    <row r="3" spans="1:13" x14ac:dyDescent="0.25">
      <c r="A3" s="1" t="s">
        <v>599</v>
      </c>
      <c r="B3" s="1" t="str">
        <f>IF($C3 = "Aerts Evelien", "Provincie",
IF($C3 = "Agyei Nena", "Provincie",
IF($C3 = "Antwerpen Fietsprovincie", "Provincie",
IF($C3 = "APS Marijke", "Provincie",
IF($C3 = "ART Kathleen", "Provincie",
IF($C3 = "Brinckman Lobke", "Provincie",
IF($C3 = "communicatie@denekker.be", "Provincie",
IF($C3 = "De Keyzer Anouche", "Provincie",
IF($C3 = "Deman Sabine", "Provincie",
IF($C3 = "D'Haenens Eva", "Provincie",
IF($C3 = "Dienst Economie (DEIS)", "Provincie",
IF($C3 = "Dienst Erfgoed", "Provincie",
IF($C3 = "Druart Valerie", "Persdienst",
IF($C3 = "Gijsbrechts Thalia", "Provincie",
IF($C3 = "Grasso Diana", "Provincie",
IF($C3 = "Hofkens Dorien", "Provincie",
IF($C3 = "Info (Europa Direct)", "Provincie",
IF($C3 = "Info (VZW Kempens Landschap)", "Provincie",
IF($C3 = "Jassime Meeusen", "Provincie",
IF($C3 = "Kabinet van de Gouverneur", "Gouverneur",
IF($C3 = "Kasteel d'Ursel", "Provincie",
IF($C3 = "Kopop", "Provincie",
IF($C3 = "Mermans Mieke", "Provincie",
IF($C3 = "Pers Provincie Antwerpen", "Persdienst",
IF($C3 = "Pluym Maarten", "Provincie",
IF($C3 = "Praet Petra", "Provincie",
IF($C3 = "Ragas Sophie", "Provincie",
IF($C3 = "Rosier Mariel", "Provincie",
IF($C3 = "Ruimte Provincie Antwerpen", "Provincie",
IF($C3 = "Sapolaite Justina", "Provincie",
IF($C3 = "Sonja Geurts", "Extern",
IF($C3 = "Stuer Soraya", "Provincie",
IF($C3 = "Toerisme Scheldeland", "Provincie",
IF($C3 = "Van Daele Gert", "Provincie",
IF($C3 = "Van Houselt Marleen", "Provincie",
IF($C3 = "Van Malderen Nele", "Provincie",
IF($C3 = "Vandendriessche Kathleen", "Provincie",
IF($C3 = "Vercammen Katrijn", "Provincie",
IF($C3 = "Wouters Nancy", "Provincie",
IF($C3 = "Wouters Sarah (PGRM)", "Provincie",
IF($C3 = "Gatto Duan", "Provincie",
IF($C3 = "Verhelst Hilde", "Persdienst",
IF($C3 = "de Warande", "Provincie",
IF($C3 = "Galle Inge", "Provincie",
IF($C3 = "Verhaert Katleen", "Provincie",
IF($C3 = "Interreg", "Extern",
IF($C3 = "Maris Sophie", "Provincie",
IF($C3 = "Persprovincie", "Provincie",
IF($C3 = "Van Grieken Heleen", "Provincie",
IF($C3 = "Persdienst Oost-Vlaanderen", "Extern",
IF($C3 = "Geerinckx Johny", "Provincie",
IF($C3 = "Van Impe Faye", "Provincie",
IF($C3 = "Koninklijk conservatorium Antwerpen", "Extern",
IF($C3 = "Vvp", "Extern",
IF($C3 = "Art Katleen", "Provincie",
IF($C3 = "Claes Sara", "Gouverneur",
IF($C3 = "OS_Redactie_Persbericht","Extern", "?")))))))))))))))))))))))))))))))))))))))))))))))))))))))))</f>
        <v>Provincie</v>
      </c>
      <c r="C3" s="1" t="s">
        <v>18</v>
      </c>
      <c r="D3" s="1" t="s">
        <v>17</v>
      </c>
      <c r="E3" s="1" t="s">
        <v>855</v>
      </c>
      <c r="F3" s="2" t="s">
        <v>626</v>
      </c>
      <c r="G3" s="2" t="s">
        <v>855</v>
      </c>
      <c r="H3" s="2" t="s">
        <v>626</v>
      </c>
      <c r="I3" s="1" t="s">
        <v>591</v>
      </c>
      <c r="J3" s="1" t="str">
        <f>IF($C3 = "Aerts Evelien", "?",
IF($C3 = "Agyei Nena", "zilvermeer",
IF($C3 = "Antwerpen Fietsprovincie", "?",
IF($C3 = "APS Marijke", "?",
IF($C3 = "ART Kathleen", "POM Antwerpen",
IF($C3 = "Brinckman Lobke", "MOS",
IF($C3 = "communicatie@denekker.be", "De Nekker",
IF($C3 = "De Keyzer Anouche", "PGRA",
IF($C3 = "Deman Sabine", "Campus Vesta",
IF($C3 = "D'Haenens Eva", "Arboretum",
IF($C3 = "Dienst Economie (DEIS)", "Economie, innovatie en Samenleving",
IF($C3 = "Dienst Erfgoed", "Erfgoed",
IF($C3 = "Druart Valerie", "?",
IF($C3 = "Gijsbrechts Thalia", "Waterbeleid",
IF($C3 = "Grasso Diana", "Kamp C",
IF($C3 = "Hofkens Dorien", "Zilvermeer",
IF($C3 = "Info (Europa Direct)", "europa",
IF($C3 = "Info (VZW Kempens Landschap)", "Kempens Landschap",
IF($C3 = "Jassime Meeusen", "Interreg",
IF($C3 = "Kabinet van de Gouverneur", "Gouverneur",
IF($C3 = "Kasteel d'Ursel", "Kasteel d'Ursel",
IF($C3 = "Kopop", "Veiligheidsinstituut",
IF($C3 = "Mermans Mieke", "De Warande",
IF($C3 = "Pers Provincie Antwerpen", "?",
IF($C3 = "Pluym Maarten", "Regionale Landschappen",
IF($C3 = "Praet Petra", "Havencentrum",
IF($C3 = "Ragas Sophie", "Erfgoed",
IF($C3 = "Rosier Mariel", "Toerisme Provincie Antwerpen",
IF($C3 = "Ruimte Provincie Antwerpen", "?",
IF($C3 = "Sapolaite Justina", "PGRM",
IF($C3 = "Sonja Geurts", "Kempens Landschap",
IF($C3 = "Stuer Soraya", "?",
IF($C3 = "Toerisme Scheldeland", "Toerisme provincie Antwerpen",
IF($C3 = "Van Daele Gert", "Veiligheidsinstituut",
IF($C3 = "Van Houselt Marleen", "Suske en Wiske",
IF($C3 = "Van Malderen Nele", "?",
IF($C3 = "Vandendriessche Kathleen", "De Schorre",
IF($C3 = "Vercammen Katrijn", "?",
IF($C3 = "Wouters Nancy", "PGRK",
IF($C3 = "Wouters Sarah (PGRM)", "PGRM",
IF($C3 = "Gatto Duan", "PGRA - M - K",
IF($C3 = "Verhelst Hilde", "?",
IF($C3 = "de Warande", "De Warande",
IF($C3 = "Galle Inge", "PITO",
IF($C3 = "Maris Sophie", "Regionale Landschappen",
IF($C3 = "OS_Redactie_Persbericht", "?", "?"))))))))))))))))))))))))))))))))))))))))))))))</f>
        <v>Waterbeleid</v>
      </c>
      <c r="K3" s="1" t="s">
        <v>16</v>
      </c>
      <c r="L3" s="2">
        <v>43469</v>
      </c>
      <c r="M3" s="65" t="str">
        <f t="shared" si="0"/>
        <v>jan</v>
      </c>
    </row>
    <row r="4" spans="1:13" x14ac:dyDescent="0.25">
      <c r="A4" s="1" t="s">
        <v>599</v>
      </c>
      <c r="B4" s="1" t="str">
        <f>IF($C4 = "Aerts Evelien", "Provincie",
IF($C4 = "Agyei Nena", "Provincie",
IF($C4 = "Antwerpen Fietsprovincie", "Provincie",
IF($C4 = "APS Marijke", "Provincie",
IF($C4 = "ART Kathleen", "Provincie",
IF($C4 = "Brinckman Lobke", "Provincie",
IF($C4 = "communicatie@denekker.be", "Provincie",
IF($C4 = "De Keyzer Anouche", "Provincie",
IF($C4 = "Deman Sabine", "Provincie",
IF($C4 = "D'Haenens Eva", "Provincie",
IF($C4 = "Dienst Economie (DEIS)", "Provincie",
IF($C4 = "Dienst Erfgoed", "Provincie",
IF($C4 = "Druart Valerie", "Persdienst",
IF($C4 = "Gijsbrechts Thalia", "Provincie",
IF($C4 = "Grasso Diana", "Provincie",
IF($C4 = "Hofkens Dorien", "Provincie",
IF($C4 = "Info (Europa Direct)", "Provincie",
IF($C4 = "Info (VZW Kempens Landschap)", "Provincie",
IF($C4 = "Jassime Meeusen", "Provincie",
IF($C4 = "Kabinet van de Gouverneur", "Gouverneur",
IF($C4 = "Kasteel d'Ursel", "Provincie",
IF($C4 = "Kopop", "Provincie",
IF($C4 = "Mermans Mieke", "Provincie",
IF($C4 = "Pers Provincie Antwerpen", "Persdienst",
IF($C4 = "Pluym Maarten", "Provincie",
IF($C4 = "Praet Petra", "Provincie",
IF($C4 = "Ragas Sophie", "Provincie",
IF($C4 = "Rosier Mariel", "Provincie",
IF($C4 = "Ruimte Provincie Antwerpen", "Provincie",
IF($C4 = "Sapolaite Justina", "Provincie",
IF($C4 = "Sonja Geurts", "Extern",
IF($C4 = "Stuer Soraya", "Provincie",
IF($C4 = "Toerisme Scheldeland", "Provincie",
IF($C4 = "Van Daele Gert", "Provincie",
IF($C4 = "Van Houselt Marleen", "Provincie",
IF($C4 = "Van Malderen Nele", "Provincie",
IF($C4 = "Vandendriessche Kathleen", "Provincie",
IF($C4 = "Vercammen Katrijn", "Provincie",
IF($C4 = "Wouters Nancy", "Provincie",
IF($C4 = "Wouters Sarah (PGRM)", "Provincie",
IF($C4 = "Gatto Duan", "Provincie",
IF($C4 = "Verhelst Hilde", "Persdienst",
IF($C4 = "de Warande", "Provincie",
IF($C4 = "Galle Inge", "Provincie",
IF($C4 = "Verhaert Katleen", "Provincie",
IF($C4 = "Interreg", "Extern",
IF($C4 = "Maris Sophie", "Provincie",
IF($C4 = "Persprovincie", "Provincie",
IF($C4 = "Van Grieken Heleen", "Provincie",
IF($C4 = "Persdienst Oost-Vlaanderen", "Extern",
IF($C4 = "Geerinckx Johny", "Provincie",
IF($C4 = "Van Impe Faye", "Provincie",
IF($C4 = "Koninklijk conservatorium Antwerpen", "Extern",
IF($C4 = "Vvp", "Extern",
IF($C4 = "Art Katleen", "Provincie",
IF($C4 = "Claes Sara", "Gouverneur",
IF($C4 = "OS_Redactie_Persbericht","Extern", "?")))))))))))))))))))))))))))))))))))))))))))))))))))))))))</f>
        <v>Persdienst</v>
      </c>
      <c r="C4" s="1" t="s">
        <v>627</v>
      </c>
      <c r="D4" s="1" t="s">
        <v>25</v>
      </c>
      <c r="E4" s="1" t="s">
        <v>855</v>
      </c>
      <c r="F4" s="2" t="s">
        <v>855</v>
      </c>
      <c r="G4" s="2" t="s">
        <v>855</v>
      </c>
      <c r="H4" s="2" t="s">
        <v>855</v>
      </c>
      <c r="I4" s="1" t="str">
        <f>IF($C4 = "Aerts Evelien", "Economie",
IF($C4 = "Agyei Nena", "Vrije Tijd",
IF($C4 = "Antwerpen Fietsprovincie", "Mobilteit",
IF($C4 = "APS Marijke", "Leefmileu",
IF($C4 = "ART Kathleen", "Economie",
IF($C4 = "Brinckman Lobke", "Leefmileu",
IF($C4 = "communicatie@denekker.be", "Vrije Tijd",
IF($C4 = "De Keyzer Anouche", "Vrije Tijd",
IF($C4 = "Deman Sabine", "Onderwijs en Educatie",
IF($C4 = "D'Haenens Eva", "Vrije Tijd",
IF($C4 = "Dienst Economie (DEIS)", "Economie",
IF($C4 = "Dienst Erfgoed", "Ruimte",
IF($C4 = "Druart Valerie", "Provinciebestuur",
IF($C4 = "Gijsbrechts Thalia", "Leefmileu",
IF($C4 = "Grasso Diana", "Leefmileu",
IF($C4 = "Hofkens Dorien", "Vrije Tijd",
IF($C4 = "Info (Europa Direct)", "Economie",
IF($C4 = "Info (VZW Kempens Landschap)", "Vrije Tijd",
IF($C4 = "Jassime Meeusen", "Extern",
IF($C4 = "Kabinet van de Gouverneur", "Provinciebestuur",
IF($C4 = "Kasteel d'Ursel", "Vrije Tijd",
IF($C4 = "Kopop", "Onderwijs en Educatie",
IF($C4 = "Mermans Mieke", "Vrije Tijd",
IF($C4 = "Pers Provincie Antwerpen", "Provinciebestuur",
IF($C4 = "Pluym Maarten", "Leefmileu",
IF($C4 = "Praet Petra", "Economie",
IF($C4 = "Ragas Sophie", "Ruimte",
IF($C4 = "Rosier Mariel", "Vrije Tijd",
IF($C4 = "Ruimte Provincie Antwerpen", "Ruimte",
IF($C4 = "Sapolaite Justina", "Vrije Tijd",
IF($C4 = "Sonja Geurts", "Extern - Vrije Tijd",
IF($C4 = "Stuer Soraya", "Economie",
IF($C4 = "Toerisme Scheldeland", "Vrije Tijd",
IF($C4 = "Van Daele Gert", "Onderwijs en Educatie",
IF($C4 = "Van Houselt Marleen", "Onderwijs en Educatie",
IF($C4 = "Van Malderen Nele", "Onderwijs en Educatie",
IF($C4 = "Vandendriessche Kathleen", "Vrije Tijd",
IF($C4 = "Vercammen Katrijn", "Ruimte",
IF($C4 = "Wouters Nancy", "Vrije Tijd",
IF($C4 = "Wouters Sarah (PGRM)", "Vrije Tijd",
IF($C4 = "Gatto Duan", "Vrije Tijd",
IF($C4 = "Verhelst Hilde", "Provinciebestuur",
IF($C4 = "de Warande", "Vrije Tijd",
IF($C4 = "Galle Inge", "Onderwijs en Educatie",
IF($C4 = "Verhaert Katleen", "Ruimte",
IF($C4 = "Interreg", "Economie",
IF($C4 = "Maris Sophie", "Leefmileu",
IF($C4 = "Van Grieken Heleen", "Economie",
IF($C4 = "Koninklijk conservatorium Antwerpen", "Vrije Tijd",
IF($C4 = "Art Katleen", "Economie",
IF($C4 = "OS_Redactie_Persbericht", "Provinciebestuur", "?")))))))))))))))))))))))))))))))))))))))))))))))))))</f>
        <v>Provinciebestuur</v>
      </c>
      <c r="J4" s="1" t="s">
        <v>639</v>
      </c>
      <c r="K4" s="1" t="s">
        <v>16</v>
      </c>
      <c r="L4" s="2">
        <v>43469</v>
      </c>
      <c r="M4" s="65" t="str">
        <f t="shared" si="0"/>
        <v>jan</v>
      </c>
    </row>
    <row r="5" spans="1:13" x14ac:dyDescent="0.25">
      <c r="A5" s="1" t="s">
        <v>599</v>
      </c>
      <c r="B5" s="1" t="str">
        <f>IF($C5 = "Aerts Evelien", "Provincie",
IF($C5 = "Agyei Nena", "Provincie",
IF($C5 = "Antwerpen Fietsprovincie", "Provincie",
IF($C5 = "APS Marijke", "Provincie",
IF($C5 = "ART Kathleen", "Provincie",
IF($C5 = "Brinckman Lobke", "Provincie",
IF($C5 = "communicatie@denekker.be", "Provincie",
IF($C5 = "De Keyzer Anouche", "Provincie",
IF($C5 = "Deman Sabine", "Provincie",
IF($C5 = "D'Haenens Eva", "Provincie",
IF($C5 = "Dienst Economie (DEIS)", "Provincie",
IF($C5 = "Dienst Erfgoed", "Provincie",
IF($C5 = "Druart Valerie", "Persdienst",
IF($C5 = "Gijsbrechts Thalia", "Provincie",
IF($C5 = "Grasso Diana", "Provincie",
IF($C5 = "Hofkens Dorien", "Provincie",
IF($C5 = "Info (Europa Direct)", "Provincie",
IF($C5 = "Info (VZW Kempens Landschap)", "Provincie",
IF($C5 = "Jassime Meeusen", "Provincie",
IF($C5 = "Kabinet van de Gouverneur", "Gouverneur",
IF($C5 = "Kasteel d'Ursel", "Provincie",
IF($C5 = "Kopop", "Provincie",
IF($C5 = "Mermans Mieke", "Provincie",
IF($C5 = "Pers Provincie Antwerpen", "Persdienst",
IF($C5 = "Pluym Maarten", "Provincie",
IF($C5 = "Praet Petra", "Provincie",
IF($C5 = "Ragas Sophie", "Provincie",
IF($C5 = "Rosier Mariel", "Provincie",
IF($C5 = "Ruimte Provincie Antwerpen", "Provincie",
IF($C5 = "Sapolaite Justina", "Provincie",
IF($C5 = "Sonja Geurts", "Extern",
IF($C5 = "Stuer Soraya", "Provincie",
IF($C5 = "Toerisme Scheldeland", "Provincie",
IF($C5 = "Van Daele Gert", "Provincie",
IF($C5 = "Van Houselt Marleen", "Provincie",
IF($C5 = "Van Malderen Nele", "Provincie",
IF($C5 = "Vandendriessche Kathleen", "Provincie",
IF($C5 = "Vercammen Katrijn", "Provincie",
IF($C5 = "Wouters Nancy", "Provincie",
IF($C5 = "Wouters Sarah (PGRM)", "Provincie",
IF($C5 = "Gatto Duan", "Provincie",
IF($C5 = "Verhelst Hilde", "Persdienst",
IF($C5 = "de Warande", "Provincie",
IF($C5 = "Galle Inge", "Provincie",
IF($C5 = "Verhaert Katleen", "Provincie",
IF($C5 = "Interreg", "Extern",
IF($C5 = "Maris Sophie", "Provincie",
IF($C5 = "Persprovincie", "Provincie",
IF($C5 = "Van Grieken Heleen", "Provincie",
IF($C5 = "Persdienst Oost-Vlaanderen", "Extern",
IF($C5 = "Geerinckx Johny", "Provincie",
IF($C5 = "Van Impe Faye", "Provincie",
IF($C5 = "Koninklijk conservatorium Antwerpen", "Extern",
IF($C5 = "Vvp", "Extern",
IF($C5 = "Art Katleen", "Provincie",
IF($C5 = "Claes Sara", "Gouverneur",
IF($C5 = "OS_Redactie_Persbericht","Extern", "?")))))))))))))))))))))))))))))))))))))))))))))))))))))))))</f>
        <v>Persdienst</v>
      </c>
      <c r="C5" s="1" t="s">
        <v>22</v>
      </c>
      <c r="D5" s="1" t="s">
        <v>21</v>
      </c>
      <c r="E5" s="1" t="s">
        <v>855</v>
      </c>
      <c r="F5" s="2" t="s">
        <v>626</v>
      </c>
      <c r="G5" s="2" t="s">
        <v>855</v>
      </c>
      <c r="H5" s="2" t="s">
        <v>855</v>
      </c>
      <c r="I5" s="1" t="str">
        <f>IF($C5 = "Aerts Evelien", "Economie",
IF($C5 = "Agyei Nena", "Vrije Tijd",
IF($C5 = "Antwerpen Fietsprovincie", "Mobilteit",
IF($C5 = "APS Marijke", "Leefmileu",
IF($C5 = "ART Kathleen", "Economie",
IF($C5 = "Brinckman Lobke", "Leefmileu",
IF($C5 = "communicatie@denekker.be", "Vrije Tijd",
IF($C5 = "De Keyzer Anouche", "Vrije Tijd",
IF($C5 = "Deman Sabine", "Onderwijs en Educatie",
IF($C5 = "D'Haenens Eva", "Vrije Tijd",
IF($C5 = "Dienst Economie (DEIS)", "Economie",
IF($C5 = "Dienst Erfgoed", "Ruimte",
IF($C5 = "Druart Valerie", "Provinciebestuur",
IF($C5 = "Gijsbrechts Thalia", "Leefmileu",
IF($C5 = "Grasso Diana", "Leefmileu",
IF($C5 = "Hofkens Dorien", "Vrije Tijd",
IF($C5 = "Info (Europa Direct)", "Economie",
IF($C5 = "Info (VZW Kempens Landschap)", "Vrije Tijd",
IF($C5 = "Jassime Meeusen", "Extern",
IF($C5 = "Kabinet van de Gouverneur", "Provinciebestuur",
IF($C5 = "Kasteel d'Ursel", "Vrije Tijd",
IF($C5 = "Kopop", "Onderwijs en Educatie",
IF($C5 = "Mermans Mieke", "Vrije Tijd",
IF($C5 = "Pers Provincie Antwerpen", "Provinciebestuur",
IF($C5 = "Pluym Maarten", "Leefmileu",
IF($C5 = "Praet Petra", "Economie",
IF($C5 = "Ragas Sophie", "Ruimte",
IF($C5 = "Rosier Mariel", "Vrije Tijd",
IF($C5 = "Ruimte Provincie Antwerpen", "Ruimte",
IF($C5 = "Sapolaite Justina", "Vrije Tijd",
IF($C5 = "Sonja Geurts", "Extern - Vrije Tijd",
IF($C5 = "Stuer Soraya", "Economie",
IF($C5 = "Toerisme Scheldeland", "Vrije Tijd",
IF($C5 = "Van Daele Gert", "Onderwijs en Educatie",
IF($C5 = "Van Houselt Marleen", "Onderwijs en Educatie",
IF($C5 = "Van Malderen Nele", "Onderwijs en Educatie",
IF($C5 = "Vandendriessche Kathleen", "Vrije Tijd",
IF($C5 = "Vercammen Katrijn", "Ruimte",
IF($C5 = "Wouters Nancy", "Vrije Tijd",
IF($C5 = "Wouters Sarah (PGRM)", "Vrije Tijd",
IF($C5 = "Gatto Duan", "Vrije Tijd",
IF($C5 = "Verhelst Hilde", "Provinciebestuur",
IF($C5 = "de Warande", "Vrije Tijd",
IF($C5 = "Galle Inge", "Onderwijs en Educatie",
IF($C5 = "Verhaert Katleen", "Ruimte",
IF($C5 = "Interreg", "Economie",
IF($C5 = "Maris Sophie", "Leefmileu",
IF($C5 = "Van Grieken Heleen", "Economie",
IF($C5 = "Koninklijk conservatorium Antwerpen", "Vrije Tijd",
IF($C5 = "Art Katleen", "Economie",
IF($C5 = "OS_Redactie_Persbericht", "Provinciebestuur", "?")))))))))))))))))))))))))))))))))))))))))))))))))))</f>
        <v>Provinciebestuur</v>
      </c>
      <c r="J5" s="1" t="s">
        <v>638</v>
      </c>
      <c r="K5" s="1" t="s">
        <v>20</v>
      </c>
      <c r="L5" s="2">
        <v>43469</v>
      </c>
      <c r="M5" s="65" t="str">
        <f t="shared" si="0"/>
        <v>jan</v>
      </c>
    </row>
    <row r="6" spans="1:13" x14ac:dyDescent="0.25">
      <c r="A6" s="1" t="s">
        <v>599</v>
      </c>
      <c r="B6" s="1" t="str">
        <f>IF($C6 = "Aerts Evelien", "Provincie",
IF($C6 = "Agyei Nena", "Provincie",
IF($C6 = "Antwerpen Fietsprovincie", "Provincie",
IF($C6 = "APS Marijke", "Provincie",
IF($C6 = "ART Kathleen", "Provincie",
IF($C6 = "Brinckman Lobke", "Provincie",
IF($C6 = "communicatie@denekker.be", "Provincie",
IF($C6 = "De Keyzer Anouche", "Provincie",
IF($C6 = "Deman Sabine", "Provincie",
IF($C6 = "D'Haenens Eva", "Provincie",
IF($C6 = "Dienst Economie (DEIS)", "Provincie",
IF($C6 = "Dienst Erfgoed", "Provincie",
IF($C6 = "Druart Valerie", "Persdienst",
IF($C6 = "Gijsbrechts Thalia", "Provincie",
IF($C6 = "Grasso Diana", "Provincie",
IF($C6 = "Hofkens Dorien", "Provincie",
IF($C6 = "Info (Europa Direct)", "Provincie",
IF($C6 = "Info (VZW Kempens Landschap)", "Provincie",
IF($C6 = "Jassime Meeusen", "Provincie",
IF($C6 = "Kabinet van de Gouverneur", "Gouverneur",
IF($C6 = "Kasteel d'Ursel", "Provincie",
IF($C6 = "Kopop", "Provincie",
IF($C6 = "Mermans Mieke", "Provincie",
IF($C6 = "Pers Provincie Antwerpen", "Persdienst",
IF($C6 = "Pluym Maarten", "Provincie",
IF($C6 = "Praet Petra", "Provincie",
IF($C6 = "Ragas Sophie", "Provincie",
IF($C6 = "Rosier Mariel", "Provincie",
IF($C6 = "Ruimte Provincie Antwerpen", "Provincie",
IF($C6 = "Sapolaite Justina", "Provincie",
IF($C6 = "Sonja Geurts", "Extern",
IF($C6 = "Stuer Soraya", "Provincie",
IF($C6 = "Toerisme Scheldeland", "Provincie",
IF($C6 = "Van Daele Gert", "Provincie",
IF($C6 = "Van Houselt Marleen", "Provincie",
IF($C6 = "Van Malderen Nele", "Provincie",
IF($C6 = "Vandendriessche Kathleen", "Provincie",
IF($C6 = "Vercammen Katrijn", "Provincie",
IF($C6 = "Wouters Nancy", "Provincie",
IF($C6 = "Wouters Sarah (PGRM)", "Provincie",
IF($C6 = "Gatto Duan", "Provincie",
IF($C6 = "Verhelst Hilde", "Persdienst",
IF($C6 = "de Warande", "Provincie",
IF($C6 = "Galle Inge", "Provincie",
IF($C6 = "Verhaert Katleen", "Provincie",
IF($C6 = "Interreg", "Extern",
IF($C6 = "Maris Sophie", "Provincie",
IF($C6 = "Persprovincie", "Provincie",
IF($C6 = "Van Grieken Heleen", "Provincie",
IF($C6 = "Persdienst Oost-Vlaanderen", "Extern",
IF($C6 = "Geerinckx Johny", "Provincie",
IF($C6 = "Van Impe Faye", "Provincie",
IF($C6 = "Koninklijk conservatorium Antwerpen", "Extern",
IF($C6 = "Vvp", "Extern",
IF($C6 = "Art Katleen", "Provincie",
IF($C6 = "Claes Sara", "Gouverneur",
IF($C6 = "OS_Redactie_Persbericht","Extern", "?")))))))))))))))))))))))))))))))))))))))))))))))))))))))))</f>
        <v>Provincie</v>
      </c>
      <c r="C6" s="1" t="s">
        <v>29</v>
      </c>
      <c r="D6" s="1" t="s">
        <v>28</v>
      </c>
      <c r="E6" s="1" t="s">
        <v>855</v>
      </c>
      <c r="F6" s="2" t="s">
        <v>855</v>
      </c>
      <c r="G6" s="2" t="s">
        <v>855</v>
      </c>
      <c r="H6" s="2" t="s">
        <v>626</v>
      </c>
      <c r="I6" s="1" t="str">
        <f>IF($C6 = "Aerts Evelien", "Economie",
IF($C6 = "Agyei Nena", "Vrije Tijd",
IF($C6 = "Antwerpen Fietsprovincie", "Mobilteit",
IF($C6 = "APS Marijke", "Leefmileu",
IF($C6 = "ART Kathleen", "Economie",
IF($C6 = "Brinckman Lobke", "Leefmileu",
IF($C6 = "communicatie@denekker.be", "Vrije Tijd",
IF($C6 = "De Keyzer Anouche", "Vrije Tijd",
IF($C6 = "Deman Sabine", "Onderwijs en Educatie",
IF($C6 = "D'Haenens Eva", "Vrije Tijd",
IF($C6 = "Dienst Economie (DEIS)", "Economie",
IF($C6 = "Dienst Erfgoed", "Ruimte",
IF($C6 = "Druart Valerie", "Provinciebestuur",
IF($C6 = "Gijsbrechts Thalia", "Leefmileu",
IF($C6 = "Grasso Diana", "Leefmileu",
IF($C6 = "Hofkens Dorien", "Vrije Tijd",
IF($C6 = "Info (Europa Direct)", "Economie",
IF($C6 = "Info (VZW Kempens Landschap)", "Vrije Tijd",
IF($C6 = "Jassime Meeusen", "Extern",
IF($C6 = "Kabinet van de Gouverneur", "Provinciebestuur",
IF($C6 = "Kasteel d'Ursel", "Vrije Tijd",
IF($C6 = "Kopop", "Onderwijs en Educatie",
IF($C6 = "Mermans Mieke", "Vrije Tijd",
IF($C6 = "Pers Provincie Antwerpen", "Provinciebestuur",
IF($C6 = "Pluym Maarten", "Leefmileu",
IF($C6 = "Praet Petra", "Economie",
IF($C6 = "Ragas Sophie", "Ruimte",
IF($C6 = "Rosier Mariel", "Vrije Tijd",
IF($C6 = "Ruimte Provincie Antwerpen", "Ruimte",
IF($C6 = "Sapolaite Justina", "Vrije Tijd",
IF($C6 = "Sonja Geurts", "Extern - Vrije Tijd",
IF($C6 = "Stuer Soraya", "Economie",
IF($C6 = "Toerisme Scheldeland", "Vrije Tijd",
IF($C6 = "Van Daele Gert", "Onderwijs en Educatie",
IF($C6 = "Van Houselt Marleen", "Onderwijs en Educatie",
IF($C6 = "Van Malderen Nele", "Onderwijs en Educatie",
IF($C6 = "Vandendriessche Kathleen", "Vrije Tijd",
IF($C6 = "Vercammen Katrijn", "Ruimte",
IF($C6 = "Wouters Nancy", "Vrije Tijd",
IF($C6 = "Wouters Sarah (PGRM)", "Vrije Tijd",
IF($C6 = "Gatto Duan", "Vrije Tijd",
IF($C6 = "Verhelst Hilde", "Provinciebestuur",
IF($C6 = "de Warande", "Vrije Tijd",
IF($C6 = "Galle Inge", "Onderwijs en Educatie",
IF($C6 = "Verhaert Katleen", "Ruimte",
IF($C6 = "Interreg", "Economie",
IF($C6 = "Maris Sophie", "Leefmileu",
IF($C6 = "Van Grieken Heleen", "Economie",
IF($C6 = "Koninklijk conservatorium Antwerpen", "Vrije Tijd",
IF($C6 = "Art Katleen", "Economie",
IF($C6 = "OS_Redactie_Persbericht", "Provinciebestuur", "?")))))))))))))))))))))))))))))))))))))))))))))))))))</f>
        <v>Vrije Tijd</v>
      </c>
      <c r="J6" s="1" t="str">
        <f>IF($C6 = "Aerts Evelien", "?",
IF($C6 = "Agyei Nena", "zilvermeer",
IF($C6 = "Antwerpen Fietsprovincie", "?",
IF($C6 = "APS Marijke", "?",
IF($C6 = "ART Kathleen", "POM Antwerpen",
IF($C6 = "Brinckman Lobke", "MOS",
IF($C6 = "communicatie@denekker.be", "De Nekker",
IF($C6 = "De Keyzer Anouche", "PGRA",
IF($C6 = "Deman Sabine", "Campus Vesta",
IF($C6 = "D'Haenens Eva", "Arboretum",
IF($C6 = "Dienst Economie (DEIS)", "Economie, innovatie en Samenleving",
IF($C6 = "Dienst Erfgoed", "Erfgoed",
IF($C6 = "Druart Valerie", "?",
IF($C6 = "Gijsbrechts Thalia", "Waterbeleid",
IF($C6 = "Grasso Diana", "Kamp C",
IF($C6 = "Hofkens Dorien", "Zilvermeer",
IF($C6 = "Info (Europa Direct)", "europa",
IF($C6 = "Info (VZW Kempens Landschap)", "Kempens Landschap",
IF($C6 = "Jassime Meeusen", "Interreg",
IF($C6 = "Kabinet van de Gouverneur", "Gouverneur",
IF($C6 = "Kasteel d'Ursel", "Kasteel d'Ursel",
IF($C6 = "Kopop", "Veiligheidsinstituut",
IF($C6 = "Mermans Mieke", "De Warande",
IF($C6 = "Pers Provincie Antwerpen", "?",
IF($C6 = "Pluym Maarten", "Regionale Landschappen",
IF($C6 = "Praet Petra", "Havencentrum",
IF($C6 = "Ragas Sophie", "Erfgoed",
IF($C6 = "Rosier Mariel", "Toerisme Provincie Antwerpen",
IF($C6 = "Ruimte Provincie Antwerpen", "?",
IF($C6 = "Sapolaite Justina", "PGRM",
IF($C6 = "Sonja Geurts", "Kempens Landschap",
IF($C6 = "Stuer Soraya", "?",
IF($C6 = "Toerisme Scheldeland", "Toerisme provincie Antwerpen",
IF($C6 = "Van Daele Gert", "Veiligheidsinstituut",
IF($C6 = "Van Houselt Marleen", "Suske en Wiske",
IF($C6 = "Van Malderen Nele", "?",
IF($C6 = "Vandendriessche Kathleen", "De Schorre",
IF($C6 = "Vercammen Katrijn", "?",
IF($C6 = "Wouters Nancy", "PGRK",
IF($C6 = "Wouters Sarah (PGRM)", "PGRM",
IF($C6 = "Gatto Duan", "PGRA - M - K",
IF($C6 = "Verhelst Hilde", "?",
IF($C6 = "de Warande", "De Warande",
IF($C6 = "Galle Inge", "PITO",
IF($C6 = "Maris Sophie", "Regionale Landschappen",
IF($C6 = "OS_Redactie_Persbericht", "?", "?"))))))))))))))))))))))))))))))))))))))))))))))</f>
        <v>Kempens Landschap</v>
      </c>
      <c r="K6" s="1" t="s">
        <v>16</v>
      </c>
      <c r="L6" s="2">
        <v>43472</v>
      </c>
      <c r="M6" s="65" t="str">
        <f t="shared" si="0"/>
        <v>jan</v>
      </c>
    </row>
    <row r="7" spans="1:13" x14ac:dyDescent="0.25">
      <c r="A7" s="1" t="s">
        <v>599</v>
      </c>
      <c r="B7" s="1" t="s">
        <v>852</v>
      </c>
      <c r="C7" s="1" t="s">
        <v>40</v>
      </c>
      <c r="D7" s="6" t="s">
        <v>39</v>
      </c>
      <c r="E7" s="1" t="s">
        <v>626</v>
      </c>
      <c r="F7" s="2" t="s">
        <v>626</v>
      </c>
      <c r="G7" s="2" t="s">
        <v>855</v>
      </c>
      <c r="H7" s="2" t="s">
        <v>626</v>
      </c>
      <c r="I7" s="1" t="s">
        <v>590</v>
      </c>
      <c r="J7" s="1" t="s">
        <v>306</v>
      </c>
      <c r="K7" s="1" t="s">
        <v>11</v>
      </c>
      <c r="L7" s="2">
        <v>43473</v>
      </c>
      <c r="M7" s="65" t="str">
        <f t="shared" si="0"/>
        <v>jan</v>
      </c>
    </row>
    <row r="8" spans="1:13" x14ac:dyDescent="0.25">
      <c r="A8" s="1" t="s">
        <v>599</v>
      </c>
      <c r="B8" s="1" t="str">
        <f t="shared" ref="B8:B71" si="1">IF($C8 = "Aerts Evelien", "Provincie",
IF($C8 = "Agyei Nena", "Provincie",
IF($C8 = "Antwerpen Fietsprovincie", "Provincie",
IF($C8 = "APS Marijke", "Provincie",
IF($C8 = "ART Kathleen", "Provincie",
IF($C8 = "Brinckman Lobke", "Provincie",
IF($C8 = "communicatie@denekker.be", "Provincie",
IF($C8 = "De Keyzer Anouche", "Provincie",
IF($C8 = "Deman Sabine", "Provincie",
IF($C8 = "D'Haenens Eva", "Provincie",
IF($C8 = "Dienst Economie (DEIS)", "Provincie",
IF($C8 = "Dienst Erfgoed", "Provincie",
IF($C8 = "Druart Valerie", "Persdienst",
IF($C8 = "Gijsbrechts Thalia", "Provincie",
IF($C8 = "Grasso Diana", "Provincie",
IF($C8 = "Hofkens Dorien", "Provincie",
IF($C8 = "Info (Europa Direct)", "Provincie",
IF($C8 = "Info (VZW Kempens Landschap)", "Provincie",
IF($C8 = "Jassime Meeusen", "Provincie",
IF($C8 = "Kabinet van de Gouverneur", "Gouverneur",
IF($C8 = "Kasteel d'Ursel", "Provincie",
IF($C8 = "Kopop", "Provincie",
IF($C8 = "Mermans Mieke", "Provincie",
IF($C8 = "Pers Provincie Antwerpen", "Persdienst",
IF($C8 = "Pluym Maarten", "Provincie",
IF($C8 = "Praet Petra", "Provincie",
IF($C8 = "Ragas Sophie", "Provincie",
IF($C8 = "Rosier Mariel", "Provincie",
IF($C8 = "Ruimte Provincie Antwerpen", "Provincie",
IF($C8 = "Sapolaite Justina", "Provincie",
IF($C8 = "Sonja Geurts", "Extern",
IF($C8 = "Stuer Soraya", "Provincie",
IF($C8 = "Toerisme Scheldeland", "Provincie",
IF($C8 = "Van Daele Gert", "Provincie",
IF($C8 = "Van Houselt Marleen", "Provincie",
IF($C8 = "Van Malderen Nele", "Provincie",
IF($C8 = "Vandendriessche Kathleen", "Provincie",
IF($C8 = "Vercammen Katrijn", "Provincie",
IF($C8 = "Wouters Nancy", "Provincie",
IF($C8 = "Wouters Sarah (PGRM)", "Provincie",
IF($C8 = "Gatto Duan", "Provincie",
IF($C8 = "Verhelst Hilde", "Persdienst",
IF($C8 = "de Warande", "Provincie",
IF($C8 = "Galle Inge", "Provincie",
IF($C8 = "Verhaert Katleen", "Provincie",
IF($C8 = "Interreg", "Extern",
IF($C8 = "Maris Sophie", "Provincie",
IF($C8 = "Persprovincie", "Provincie",
IF($C8 = "Van Grieken Heleen", "Provincie",
IF($C8 = "Persdienst Oost-Vlaanderen", "Extern",
IF($C8 = "Geerinckx Johny", "Provincie",
IF($C8 = "Van Impe Faye", "Provincie",
IF($C8 = "Koninklijk conservatorium Antwerpen", "Extern",
IF($C8 = "Vvp", "Extern",
IF($C8 = "Art Katleen", "Provincie",
IF($C8 = "Claes Sara", "Gouverneur",
IF($C8 = "OS_Redactie_Persbericht","Extern", "?")))))))))))))))))))))))))))))))))))))))))))))))))))))))))</f>
        <v>Provincie</v>
      </c>
      <c r="C8" s="1" t="s">
        <v>566</v>
      </c>
      <c r="D8" s="1" t="s">
        <v>36</v>
      </c>
      <c r="E8" s="1" t="s">
        <v>855</v>
      </c>
      <c r="F8" s="2" t="s">
        <v>855</v>
      </c>
      <c r="G8" s="2" t="s">
        <v>855</v>
      </c>
      <c r="H8" s="2" t="s">
        <v>855</v>
      </c>
      <c r="I8" s="1" t="str">
        <f>IF($C8 = "Aerts Evelien", "Economie",
IF($C8 = "Agyei Nena", "Vrije Tijd",
IF($C8 = "Antwerpen Fietsprovincie", "Mobilteit",
IF($C8 = "APS Marijke", "Leefmileu",
IF($C8 = "ART Kathleen", "Economie",
IF($C8 = "Brinckman Lobke", "Leefmileu",
IF($C8 = "communicatie@denekker.be", "Vrije Tijd",
IF($C8 = "De Keyzer Anouche", "Vrije Tijd",
IF($C8 = "Deman Sabine", "Onderwijs en Educatie",
IF($C8 = "D'Haenens Eva", "Vrije Tijd",
IF($C8 = "Dienst Economie (DEIS)", "Economie",
IF($C8 = "Dienst Erfgoed", "Ruimte",
IF($C8 = "Druart Valerie", "Provinciebestuur",
IF($C8 = "Gijsbrechts Thalia", "Leefmileu",
IF($C8 = "Grasso Diana", "Leefmileu",
IF($C8 = "Hofkens Dorien", "Vrije Tijd",
IF($C8 = "Info (Europa Direct)", "Economie",
IF($C8 = "Info (VZW Kempens Landschap)", "Vrije Tijd",
IF($C8 = "Jassime Meeusen", "Extern",
IF($C8 = "Kabinet van de Gouverneur", "Provinciebestuur",
IF($C8 = "Kasteel d'Ursel", "Vrije Tijd",
IF($C8 = "Kopop", "Onderwijs en Educatie",
IF($C8 = "Mermans Mieke", "Vrije Tijd",
IF($C8 = "Pers Provincie Antwerpen", "Provinciebestuur",
IF($C8 = "Pluym Maarten", "Leefmileu",
IF($C8 = "Praet Petra", "Economie",
IF($C8 = "Ragas Sophie", "Ruimte",
IF($C8 = "Rosier Mariel", "Vrije Tijd",
IF($C8 = "Ruimte Provincie Antwerpen", "Ruimte",
IF($C8 = "Sapolaite Justina", "Vrije Tijd",
IF($C8 = "Sonja Geurts", "Extern - Vrije Tijd",
IF($C8 = "Stuer Soraya", "Economie",
IF($C8 = "Toerisme Scheldeland", "Vrije Tijd",
IF($C8 = "Van Daele Gert", "Onderwijs en Educatie",
IF($C8 = "Van Houselt Marleen", "Onderwijs en Educatie",
IF($C8 = "Van Malderen Nele", "Onderwijs en Educatie",
IF($C8 = "Vandendriessche Kathleen", "Vrije Tijd",
IF($C8 = "Vercammen Katrijn", "Ruimte",
IF($C8 = "Wouters Nancy", "Vrije Tijd",
IF($C8 = "Wouters Sarah (PGRM)", "Vrije Tijd",
IF($C8 = "Gatto Duan", "Vrije Tijd",
IF($C8 = "Verhelst Hilde", "Provinciebestuur",
IF($C8 = "de Warande", "Vrije Tijd",
IF($C8 = "Galle Inge", "Onderwijs en Educatie",
IF($C8 = "Verhaert Katleen", "Ruimte",
IF($C8 = "Interreg", "Economie",
IF($C8 = "Maris Sophie", "Leefmileu",
IF($C8 = "Van Grieken Heleen", "Economie",
IF($C8 = "Koninklijk conservatorium Antwerpen", "Vrije Tijd",
IF($C8 = "Art Katleen", "Economie",
IF($C8 = "OS_Redactie_Persbericht", "Provinciebestuur", "?")))))))))))))))))))))))))))))))))))))))))))))))))))</f>
        <v>Vrije Tijd</v>
      </c>
      <c r="J8" s="1" t="s">
        <v>35</v>
      </c>
      <c r="K8" s="1" t="s">
        <v>16</v>
      </c>
      <c r="L8" s="2">
        <v>43473</v>
      </c>
      <c r="M8" s="65" t="str">
        <f t="shared" si="0"/>
        <v>jan</v>
      </c>
    </row>
    <row r="9" spans="1:13" x14ac:dyDescent="0.25">
      <c r="A9" s="1" t="s">
        <v>599</v>
      </c>
      <c r="B9" s="1" t="str">
        <f t="shared" si="1"/>
        <v>Provincie</v>
      </c>
      <c r="C9" s="1" t="s">
        <v>33</v>
      </c>
      <c r="D9" s="1" t="s">
        <v>32</v>
      </c>
      <c r="E9" s="1" t="s">
        <v>855</v>
      </c>
      <c r="F9" s="2" t="s">
        <v>626</v>
      </c>
      <c r="G9" s="2" t="s">
        <v>855</v>
      </c>
      <c r="H9" s="2" t="s">
        <v>855</v>
      </c>
      <c r="I9" s="1" t="str">
        <f>IF($C9 = "Aerts Evelien", "Economie",
IF($C9 = "Agyei Nena", "Vrije Tijd",
IF($C9 = "Antwerpen Fietsprovincie", "Mobilteit",
IF($C9 = "APS Marijke", "Leefmileu",
IF($C9 = "ART Kathleen", "Economie",
IF($C9 = "Brinckman Lobke", "Leefmileu",
IF($C9 = "communicatie@denekker.be", "Vrije Tijd",
IF($C9 = "De Keyzer Anouche", "Vrije Tijd",
IF($C9 = "Deman Sabine", "Onderwijs en Educatie",
IF($C9 = "D'Haenens Eva", "Vrije Tijd",
IF($C9 = "Dienst Economie (DEIS)", "Economie",
IF($C9 = "Dienst Erfgoed", "Ruimte",
IF($C9 = "Druart Valerie", "Provinciebestuur",
IF($C9 = "Gijsbrechts Thalia", "Leefmileu",
IF($C9 = "Grasso Diana", "Leefmileu",
IF($C9 = "Hofkens Dorien", "Vrije Tijd",
IF($C9 = "Info (Europa Direct)", "Economie",
IF($C9 = "Info (VZW Kempens Landschap)", "Vrije Tijd",
IF($C9 = "Jassime Meeusen", "Extern",
IF($C9 = "Kabinet van de Gouverneur", "Provinciebestuur",
IF($C9 = "Kasteel d'Ursel", "Vrije Tijd",
IF($C9 = "Kopop", "Onderwijs en Educatie",
IF($C9 = "Mermans Mieke", "Vrije Tijd",
IF($C9 = "Pers Provincie Antwerpen", "Provinciebestuur",
IF($C9 = "Pluym Maarten", "Leefmileu",
IF($C9 = "Praet Petra", "Economie",
IF($C9 = "Ragas Sophie", "Ruimte",
IF($C9 = "Rosier Mariel", "Vrije Tijd",
IF($C9 = "Ruimte Provincie Antwerpen", "Ruimte",
IF($C9 = "Sapolaite Justina", "Vrije Tijd",
IF($C9 = "Sonja Geurts", "Extern - Vrije Tijd",
IF($C9 = "Stuer Soraya", "Economie",
IF($C9 = "Toerisme Scheldeland", "Vrije Tijd",
IF($C9 = "Van Daele Gert", "Onderwijs en Educatie",
IF($C9 = "Van Houselt Marleen", "Onderwijs en Educatie",
IF($C9 = "Van Malderen Nele", "Onderwijs en Educatie",
IF($C9 = "Vandendriessche Kathleen", "Vrije Tijd",
IF($C9 = "Vercammen Katrijn", "Ruimte",
IF($C9 = "Wouters Nancy", "Vrije Tijd",
IF($C9 = "Wouters Sarah (PGRM)", "Vrije Tijd",
IF($C9 = "Gatto Duan", "Vrije Tijd",
IF($C9 = "Verhelst Hilde", "Provinciebestuur",
IF($C9 = "de Warande", "Vrije Tijd",
IF($C9 = "Galle Inge", "Onderwijs en Educatie",
IF($C9 = "Verhaert Katleen", "Ruimte",
IF($C9 = "Interreg", "Economie",
IF($C9 = "Maris Sophie", "Leefmileu",
IF($C9 = "Van Grieken Heleen", "Economie",
IF($C9 = "Koninklijk conservatorium Antwerpen", "Vrije Tijd",
IF($C9 = "Art Katleen", "Economie",
IF($C9 = "OS_Redactie_Persbericht", "Provinciebestuur", "?")))))))))))))))))))))))))))))))))))))))))))))))))))</f>
        <v>Vrije Tijd</v>
      </c>
      <c r="J9" s="1" t="str">
        <f>IF($C9 = "Aerts Evelien", "?",
IF($C9 = "Agyei Nena", "zilvermeer",
IF($C9 = "Antwerpen Fietsprovincie", "?",
IF($C9 = "APS Marijke", "?",
IF($C9 = "ART Kathleen", "POM Antwerpen",
IF($C9 = "Brinckman Lobke", "MOS",
IF($C9 = "communicatie@denekker.be", "De Nekker",
IF($C9 = "De Keyzer Anouche", "PGRA",
IF($C9 = "Deman Sabine", "Campus Vesta",
IF($C9 = "D'Haenens Eva", "Arboretum",
IF($C9 = "Dienst Economie (DEIS)", "Economie, innovatie en Samenleving",
IF($C9 = "Dienst Erfgoed", "Erfgoed",
IF($C9 = "Druart Valerie", "?",
IF($C9 = "Gijsbrechts Thalia", "Waterbeleid",
IF($C9 = "Grasso Diana", "Kamp C",
IF($C9 = "Hofkens Dorien", "Zilvermeer",
IF($C9 = "Info (Europa Direct)", "europa",
IF($C9 = "Info (VZW Kempens Landschap)", "Kempens Landschap",
IF($C9 = "Jassime Meeusen", "Interreg",
IF($C9 = "Kabinet van de Gouverneur", "Gouverneur",
IF($C9 = "Kasteel d'Ursel", "Kasteel d'Ursel",
IF($C9 = "Kopop", "Veiligheidsinstituut",
IF($C9 = "Mermans Mieke", "De Warande",
IF($C9 = "Pers Provincie Antwerpen", "?",
IF($C9 = "Pluym Maarten", "Regionale Landschappen",
IF($C9 = "Praet Petra", "Havencentrum",
IF($C9 = "Ragas Sophie", "Erfgoed",
IF($C9 = "Rosier Mariel", "Toerisme Provincie Antwerpen",
IF($C9 = "Ruimte Provincie Antwerpen", "?",
IF($C9 = "Sapolaite Justina", "PGRM",
IF($C9 = "Sonja Geurts", "Kempens Landschap",
IF($C9 = "Stuer Soraya", "?",
IF($C9 = "Toerisme Scheldeland", "Toerisme provincie Antwerpen",
IF($C9 = "Van Daele Gert", "Veiligheidsinstituut",
IF($C9 = "Van Houselt Marleen", "Suske en Wiske",
IF($C9 = "Van Malderen Nele", "?",
IF($C9 = "Vandendriessche Kathleen", "De Schorre",
IF($C9 = "Vercammen Katrijn", "?",
IF($C9 = "Wouters Nancy", "PGRK",
IF($C9 = "Wouters Sarah (PGRM)", "PGRM",
IF($C9 = "Gatto Duan", "PGRA - M - K",
IF($C9 = "Verhelst Hilde", "?",
IF($C9 = "de Warande", "De Warande",
IF($C9 = "Galle Inge", "PITO",
IF($C9 = "Maris Sophie", "Regionale Landschappen",
IF($C9 = "OS_Redactie_Persbericht", "?", "?"))))))))))))))))))))))))))))))))))))))))))))))</f>
        <v>PGRA</v>
      </c>
      <c r="K9" s="1" t="s">
        <v>31</v>
      </c>
      <c r="L9" s="2">
        <v>43473</v>
      </c>
      <c r="M9" s="65" t="str">
        <f t="shared" si="0"/>
        <v>jan</v>
      </c>
    </row>
    <row r="10" spans="1:13" x14ac:dyDescent="0.25">
      <c r="A10" s="1" t="s">
        <v>599</v>
      </c>
      <c r="B10" s="1" t="str">
        <f t="shared" si="1"/>
        <v>Provincie</v>
      </c>
      <c r="C10" s="1" t="s">
        <v>33</v>
      </c>
      <c r="D10" s="1" t="s">
        <v>34</v>
      </c>
      <c r="E10" s="1" t="s">
        <v>855</v>
      </c>
      <c r="F10" s="2" t="s">
        <v>855</v>
      </c>
      <c r="G10" s="2" t="s">
        <v>855</v>
      </c>
      <c r="H10" s="2" t="s">
        <v>855</v>
      </c>
      <c r="I10" s="1" t="str">
        <f>IF($C10 = "Aerts Evelien", "Economie",
IF($C10 = "Agyei Nena", "Vrije Tijd",
IF($C10 = "Antwerpen Fietsprovincie", "Mobilteit",
IF($C10 = "APS Marijke", "Leefmileu",
IF($C10 = "ART Kathleen", "Economie",
IF($C10 = "Brinckman Lobke", "Leefmileu",
IF($C10 = "communicatie@denekker.be", "Vrije Tijd",
IF($C10 = "De Keyzer Anouche", "Vrije Tijd",
IF($C10 = "Deman Sabine", "Onderwijs en Educatie",
IF($C10 = "D'Haenens Eva", "Vrije Tijd",
IF($C10 = "Dienst Economie (DEIS)", "Economie",
IF($C10 = "Dienst Erfgoed", "Ruimte",
IF($C10 = "Druart Valerie", "Provinciebestuur",
IF($C10 = "Gijsbrechts Thalia", "Leefmileu",
IF($C10 = "Grasso Diana", "Leefmileu",
IF($C10 = "Hofkens Dorien", "Vrije Tijd",
IF($C10 = "Info (Europa Direct)", "Economie",
IF($C10 = "Info (VZW Kempens Landschap)", "Vrije Tijd",
IF($C10 = "Jassime Meeusen", "Extern",
IF($C10 = "Kabinet van de Gouverneur", "Provinciebestuur",
IF($C10 = "Kasteel d'Ursel", "Vrije Tijd",
IF($C10 = "Kopop", "Onderwijs en Educatie",
IF($C10 = "Mermans Mieke", "Vrije Tijd",
IF($C10 = "Pers Provincie Antwerpen", "Provinciebestuur",
IF($C10 = "Pluym Maarten", "Leefmileu",
IF($C10 = "Praet Petra", "Economie",
IF($C10 = "Ragas Sophie", "Ruimte",
IF($C10 = "Rosier Mariel", "Vrije Tijd",
IF($C10 = "Ruimte Provincie Antwerpen", "Ruimte",
IF($C10 = "Sapolaite Justina", "Vrije Tijd",
IF($C10 = "Sonja Geurts", "Extern - Vrije Tijd",
IF($C10 = "Stuer Soraya", "Economie",
IF($C10 = "Toerisme Scheldeland", "Vrije Tijd",
IF($C10 = "Van Daele Gert", "Onderwijs en Educatie",
IF($C10 = "Van Houselt Marleen", "Onderwijs en Educatie",
IF($C10 = "Van Malderen Nele", "Onderwijs en Educatie",
IF($C10 = "Vandendriessche Kathleen", "Vrije Tijd",
IF($C10 = "Vercammen Katrijn", "Ruimte",
IF($C10 = "Wouters Nancy", "Vrije Tijd",
IF($C10 = "Wouters Sarah (PGRM)", "Vrije Tijd",
IF($C10 = "Gatto Duan", "Vrije Tijd",
IF($C10 = "Verhelst Hilde", "Provinciebestuur",
IF($C10 = "de Warande", "Vrije Tijd",
IF($C10 = "Galle Inge", "Onderwijs en Educatie",
IF($C10 = "Verhaert Katleen", "Ruimte",
IF($C10 = "Interreg", "Economie",
IF($C10 = "Maris Sophie", "Leefmileu",
IF($C10 = "Van Grieken Heleen", "Economie",
IF($C10 = "Koninklijk conservatorium Antwerpen", "Vrije Tijd",
IF($C10 = "Art Katleen", "Economie",
IF($C10 = "OS_Redactie_Persbericht", "Provinciebestuur", "?")))))))))))))))))))))))))))))))))))))))))))))))))))</f>
        <v>Vrije Tijd</v>
      </c>
      <c r="J10" s="1" t="str">
        <f>IF($C10 = "Aerts Evelien", "?",
IF($C10 = "Agyei Nena", "zilvermeer",
IF($C10 = "Antwerpen Fietsprovincie", "?",
IF($C10 = "APS Marijke", "?",
IF($C10 = "ART Kathleen", "POM Antwerpen",
IF($C10 = "Brinckman Lobke", "MOS",
IF($C10 = "communicatie@denekker.be", "De Nekker",
IF($C10 = "De Keyzer Anouche", "PGRA",
IF($C10 = "Deman Sabine", "Campus Vesta",
IF($C10 = "D'Haenens Eva", "Arboretum",
IF($C10 = "Dienst Economie (DEIS)", "Economie, innovatie en Samenleving",
IF($C10 = "Dienst Erfgoed", "Erfgoed",
IF($C10 = "Druart Valerie", "?",
IF($C10 = "Gijsbrechts Thalia", "Waterbeleid",
IF($C10 = "Grasso Diana", "Kamp C",
IF($C10 = "Hofkens Dorien", "Zilvermeer",
IF($C10 = "Info (Europa Direct)", "europa",
IF($C10 = "Info (VZW Kempens Landschap)", "Kempens Landschap",
IF($C10 = "Jassime Meeusen", "Interreg",
IF($C10 = "Kabinet van de Gouverneur", "Gouverneur",
IF($C10 = "Kasteel d'Ursel", "Kasteel d'Ursel",
IF($C10 = "Kopop", "Veiligheidsinstituut",
IF($C10 = "Mermans Mieke", "De Warande",
IF($C10 = "Pers Provincie Antwerpen", "?",
IF($C10 = "Pluym Maarten", "Regionale Landschappen",
IF($C10 = "Praet Petra", "Havencentrum",
IF($C10 = "Ragas Sophie", "Erfgoed",
IF($C10 = "Rosier Mariel", "Toerisme Provincie Antwerpen",
IF($C10 = "Ruimte Provincie Antwerpen", "?",
IF($C10 = "Sapolaite Justina", "PGRM",
IF($C10 = "Sonja Geurts", "Kempens Landschap",
IF($C10 = "Stuer Soraya", "?",
IF($C10 = "Toerisme Scheldeland", "Toerisme provincie Antwerpen",
IF($C10 = "Van Daele Gert", "Veiligheidsinstituut",
IF($C10 = "Van Houselt Marleen", "Suske en Wiske",
IF($C10 = "Van Malderen Nele", "?",
IF($C10 = "Vandendriessche Kathleen", "De Schorre",
IF($C10 = "Vercammen Katrijn", "?",
IF($C10 = "Wouters Nancy", "PGRK",
IF($C10 = "Wouters Sarah (PGRM)", "PGRM",
IF($C10 = "Gatto Duan", "PGRA - M - K",
IF($C10 = "Verhelst Hilde", "?",
IF($C10 = "de Warande", "De Warande",
IF($C10 = "Galle Inge", "PITO",
IF($C10 = "Maris Sophie", "Regionale Landschappen",
IF($C10 = "OS_Redactie_Persbericht", "?", "?"))))))))))))))))))))))))))))))))))))))))))))))</f>
        <v>PGRA</v>
      </c>
      <c r="K10" s="1" t="s">
        <v>31</v>
      </c>
      <c r="L10" s="2">
        <v>43473</v>
      </c>
      <c r="M10" s="65" t="str">
        <f t="shared" si="0"/>
        <v>jan</v>
      </c>
    </row>
    <row r="11" spans="1:13" x14ac:dyDescent="0.25">
      <c r="A11" s="1" t="s">
        <v>599</v>
      </c>
      <c r="B11" s="1" t="str">
        <f t="shared" si="1"/>
        <v>Provincie</v>
      </c>
      <c r="C11" s="1" t="s">
        <v>29</v>
      </c>
      <c r="D11" s="1" t="s">
        <v>41</v>
      </c>
      <c r="E11" s="1" t="s">
        <v>855</v>
      </c>
      <c r="F11" s="2" t="s">
        <v>626</v>
      </c>
      <c r="G11" s="2" t="s">
        <v>855</v>
      </c>
      <c r="H11" s="2" t="s">
        <v>855</v>
      </c>
      <c r="I11" s="1" t="str">
        <f>IF($C11 = "Aerts Evelien", "Economie",
IF($C11 = "Agyei Nena", "Vrije Tijd",
IF($C11 = "Antwerpen Fietsprovincie", "Mobilteit",
IF($C11 = "APS Marijke", "Leefmileu",
IF($C11 = "ART Kathleen", "Economie",
IF($C11 = "Brinckman Lobke", "Leefmileu",
IF($C11 = "communicatie@denekker.be", "Vrije Tijd",
IF($C11 = "De Keyzer Anouche", "Vrije Tijd",
IF($C11 = "Deman Sabine", "Onderwijs en Educatie",
IF($C11 = "D'Haenens Eva", "Vrije Tijd",
IF($C11 = "Dienst Economie (DEIS)", "Economie",
IF($C11 = "Dienst Erfgoed", "Ruimte",
IF($C11 = "Druart Valerie", "Provinciebestuur",
IF($C11 = "Gijsbrechts Thalia", "Leefmileu",
IF($C11 = "Grasso Diana", "Leefmileu",
IF($C11 = "Hofkens Dorien", "Vrije Tijd",
IF($C11 = "Info (Europa Direct)", "Economie",
IF($C11 = "Info (VZW Kempens Landschap)", "Vrije Tijd",
IF($C11 = "Jassime Meeusen", "Extern",
IF($C11 = "Kabinet van de Gouverneur", "Provinciebestuur",
IF($C11 = "Kasteel d'Ursel", "Vrije Tijd",
IF($C11 = "Kopop", "Onderwijs en Educatie",
IF($C11 = "Mermans Mieke", "Vrije Tijd",
IF($C11 = "Pers Provincie Antwerpen", "Provinciebestuur",
IF($C11 = "Pluym Maarten", "Leefmileu",
IF($C11 = "Praet Petra", "Economie",
IF($C11 = "Ragas Sophie", "Ruimte",
IF($C11 = "Rosier Mariel", "Vrije Tijd",
IF($C11 = "Ruimte Provincie Antwerpen", "Ruimte",
IF($C11 = "Sapolaite Justina", "Vrije Tijd",
IF($C11 = "Sonja Geurts", "Extern - Vrije Tijd",
IF($C11 = "Stuer Soraya", "Economie",
IF($C11 = "Toerisme Scheldeland", "Vrije Tijd",
IF($C11 = "Van Daele Gert", "Onderwijs en Educatie",
IF($C11 = "Van Houselt Marleen", "Onderwijs en Educatie",
IF($C11 = "Van Malderen Nele", "Onderwijs en Educatie",
IF($C11 = "Vandendriessche Kathleen", "Vrije Tijd",
IF($C11 = "Vercammen Katrijn", "Ruimte",
IF($C11 = "Wouters Nancy", "Vrije Tijd",
IF($C11 = "Wouters Sarah (PGRM)", "Vrije Tijd",
IF($C11 = "Gatto Duan", "Vrije Tijd",
IF($C11 = "Verhelst Hilde", "Provinciebestuur",
IF($C11 = "de Warande", "Vrije Tijd",
IF($C11 = "Galle Inge", "Onderwijs en Educatie",
IF($C11 = "Verhaert Katleen", "Ruimte",
IF($C11 = "Interreg", "Economie",
IF($C11 = "Maris Sophie", "Leefmileu",
IF($C11 = "Van Grieken Heleen", "Economie",
IF($C11 = "Koninklijk conservatorium Antwerpen", "Vrije Tijd",
IF($C11 = "Art Katleen", "Economie",
IF($C11 = "OS_Redactie_Persbericht", "Provinciebestuur", "?")))))))))))))))))))))))))))))))))))))))))))))))))))</f>
        <v>Vrije Tijd</v>
      </c>
      <c r="J11" s="1" t="str">
        <f>IF($C11 = "Aerts Evelien", "?",
IF($C11 = "Agyei Nena", "zilvermeer",
IF($C11 = "Antwerpen Fietsprovincie", "?",
IF($C11 = "APS Marijke", "?",
IF($C11 = "ART Kathleen", "POM Antwerpen",
IF($C11 = "Brinckman Lobke", "MOS",
IF($C11 = "communicatie@denekker.be", "De Nekker",
IF($C11 = "De Keyzer Anouche", "PGRA",
IF($C11 = "Deman Sabine", "Campus Vesta",
IF($C11 = "D'Haenens Eva", "Arboretum",
IF($C11 = "Dienst Economie (DEIS)", "Economie, innovatie en Samenleving",
IF($C11 = "Dienst Erfgoed", "Erfgoed",
IF($C11 = "Druart Valerie", "?",
IF($C11 = "Gijsbrechts Thalia", "Waterbeleid",
IF($C11 = "Grasso Diana", "Kamp C",
IF($C11 = "Hofkens Dorien", "Zilvermeer",
IF($C11 = "Info (Europa Direct)", "europa",
IF($C11 = "Info (VZW Kempens Landschap)", "Kempens Landschap",
IF($C11 = "Jassime Meeusen", "Interreg",
IF($C11 = "Kabinet van de Gouverneur", "Gouverneur",
IF($C11 = "Kasteel d'Ursel", "Kasteel d'Ursel",
IF($C11 = "Kopop", "Veiligheidsinstituut",
IF($C11 = "Mermans Mieke", "De Warande",
IF($C11 = "Pers Provincie Antwerpen", "?",
IF($C11 = "Pluym Maarten", "Regionale Landschappen",
IF($C11 = "Praet Petra", "Havencentrum",
IF($C11 = "Ragas Sophie", "Erfgoed",
IF($C11 = "Rosier Mariel", "Toerisme Provincie Antwerpen",
IF($C11 = "Ruimte Provincie Antwerpen", "?",
IF($C11 = "Sapolaite Justina", "PGRM",
IF($C11 = "Sonja Geurts", "Kempens Landschap",
IF($C11 = "Stuer Soraya", "?",
IF($C11 = "Toerisme Scheldeland", "Toerisme provincie Antwerpen",
IF($C11 = "Van Daele Gert", "Veiligheidsinstituut",
IF($C11 = "Van Houselt Marleen", "Suske en Wiske",
IF($C11 = "Van Malderen Nele", "?",
IF($C11 = "Vandendriessche Kathleen", "De Schorre",
IF($C11 = "Vercammen Katrijn", "?",
IF($C11 = "Wouters Nancy", "PGRK",
IF($C11 = "Wouters Sarah (PGRM)", "PGRM",
IF($C11 = "Gatto Duan", "PGRA - M - K",
IF($C11 = "Verhelst Hilde", "?",
IF($C11 = "de Warande", "De Warande",
IF($C11 = "Galle Inge", "PITO",
IF($C11 = "Maris Sophie", "Regionale Landschappen",
IF($C11 = "OS_Redactie_Persbericht", "?", "?"))))))))))))))))))))))))))))))))))))))))))))))</f>
        <v>Kempens Landschap</v>
      </c>
      <c r="K11" s="1" t="s">
        <v>16</v>
      </c>
      <c r="L11" s="2">
        <v>43474</v>
      </c>
      <c r="M11" s="65" t="str">
        <f t="shared" si="0"/>
        <v>jan</v>
      </c>
    </row>
    <row r="12" spans="1:13" x14ac:dyDescent="0.25">
      <c r="A12" s="1" t="s">
        <v>599</v>
      </c>
      <c r="B12" s="1" t="str">
        <f t="shared" si="1"/>
        <v>Persdienst</v>
      </c>
      <c r="C12" s="1" t="s">
        <v>22</v>
      </c>
      <c r="D12" s="84" t="s">
        <v>44</v>
      </c>
      <c r="E12" s="1" t="s">
        <v>626</v>
      </c>
      <c r="F12" s="2" t="s">
        <v>855</v>
      </c>
      <c r="G12" s="2" t="s">
        <v>855</v>
      </c>
      <c r="H12" s="2" t="s">
        <v>855</v>
      </c>
      <c r="I12" s="1" t="s">
        <v>590</v>
      </c>
      <c r="J12" s="1" t="s">
        <v>43</v>
      </c>
      <c r="K12" s="1" t="s">
        <v>11</v>
      </c>
      <c r="L12" s="2">
        <v>43476</v>
      </c>
      <c r="M12" s="65" t="str">
        <f t="shared" si="0"/>
        <v>jan</v>
      </c>
    </row>
    <row r="13" spans="1:13" x14ac:dyDescent="0.25">
      <c r="A13" s="1" t="s">
        <v>599</v>
      </c>
      <c r="B13" s="1" t="str">
        <f t="shared" si="1"/>
        <v>Persdienst</v>
      </c>
      <c r="C13" s="1" t="s">
        <v>22</v>
      </c>
      <c r="D13" s="1" t="s">
        <v>45</v>
      </c>
      <c r="E13" s="1" t="s">
        <v>855</v>
      </c>
      <c r="F13" s="2" t="s">
        <v>626</v>
      </c>
      <c r="G13" s="2" t="s">
        <v>855</v>
      </c>
      <c r="H13" s="2" t="s">
        <v>855</v>
      </c>
      <c r="I13" s="1" t="str">
        <f>IF($C13 = "Aerts Evelien", "Economie",
IF($C13 = "Agyei Nena", "Vrije Tijd",
IF($C13 = "Antwerpen Fietsprovincie", "Mobilteit",
IF($C13 = "APS Marijke", "Leefmileu",
IF($C13 = "ART Kathleen", "Economie",
IF($C13 = "Brinckman Lobke", "Leefmileu",
IF($C13 = "communicatie@denekker.be", "Vrije Tijd",
IF($C13 = "De Keyzer Anouche", "Vrije Tijd",
IF($C13 = "Deman Sabine", "Onderwijs en Educatie",
IF($C13 = "D'Haenens Eva", "Vrije Tijd",
IF($C13 = "Dienst Economie (DEIS)", "Economie",
IF($C13 = "Dienst Erfgoed", "Ruimte",
IF($C13 = "Druart Valerie", "Provinciebestuur",
IF($C13 = "Gijsbrechts Thalia", "Leefmileu",
IF($C13 = "Grasso Diana", "Leefmileu",
IF($C13 = "Hofkens Dorien", "Vrije Tijd",
IF($C13 = "Info (Europa Direct)", "Economie",
IF($C13 = "Info (VZW Kempens Landschap)", "Vrije Tijd",
IF($C13 = "Jassime Meeusen", "Extern",
IF($C13 = "Kabinet van de Gouverneur", "Provinciebestuur",
IF($C13 = "Kasteel d'Ursel", "Vrije Tijd",
IF($C13 = "Kopop", "Onderwijs en Educatie",
IF($C13 = "Mermans Mieke", "Vrije Tijd",
IF($C13 = "Pers Provincie Antwerpen", "Provinciebestuur",
IF($C13 = "Pluym Maarten", "Leefmileu",
IF($C13 = "Praet Petra", "Economie",
IF($C13 = "Ragas Sophie", "Ruimte",
IF($C13 = "Rosier Mariel", "Vrije Tijd",
IF($C13 = "Ruimte Provincie Antwerpen", "Ruimte",
IF($C13 = "Sapolaite Justina", "Vrije Tijd",
IF($C13 = "Sonja Geurts", "Extern - Vrije Tijd",
IF($C13 = "Stuer Soraya", "Economie",
IF($C13 = "Toerisme Scheldeland", "Vrije Tijd",
IF($C13 = "Van Daele Gert", "Onderwijs en Educatie",
IF($C13 = "Van Houselt Marleen", "Onderwijs en Educatie",
IF($C13 = "Van Malderen Nele", "Onderwijs en Educatie",
IF($C13 = "Vandendriessche Kathleen", "Vrije Tijd",
IF($C13 = "Vercammen Katrijn", "Ruimte",
IF($C13 = "Wouters Nancy", "Vrije Tijd",
IF($C13 = "Wouters Sarah (PGRM)", "Vrije Tijd",
IF($C13 = "Gatto Duan", "Vrije Tijd",
IF($C13 = "Verhelst Hilde", "Provinciebestuur",
IF($C13 = "de Warande", "Vrije Tijd",
IF($C13 = "Galle Inge", "Onderwijs en Educatie",
IF($C13 = "Verhaert Katleen", "Ruimte",
IF($C13 = "Interreg", "Economie",
IF($C13 = "Maris Sophie", "Leefmileu",
IF($C13 = "Van Grieken Heleen", "Economie",
IF($C13 = "Koninklijk conservatorium Antwerpen", "Vrije Tijd",
IF($C13 = "Art Katleen", "Economie",
IF($C13 = "OS_Redactie_Persbericht", "Provinciebestuur", "?")))))))))))))))))))))))))))))))))))))))))))))))))))</f>
        <v>Provinciebestuur</v>
      </c>
      <c r="J13" s="1" t="s">
        <v>638</v>
      </c>
      <c r="K13" s="1" t="s">
        <v>20</v>
      </c>
      <c r="L13" s="2">
        <v>43476</v>
      </c>
      <c r="M13" s="65" t="str">
        <f t="shared" si="0"/>
        <v>jan</v>
      </c>
    </row>
    <row r="14" spans="1:13" x14ac:dyDescent="0.25">
      <c r="A14" s="1" t="s">
        <v>599</v>
      </c>
      <c r="B14" s="1" t="str">
        <f t="shared" si="1"/>
        <v>Provincie</v>
      </c>
      <c r="C14" s="1" t="s">
        <v>35</v>
      </c>
      <c r="D14" s="1" t="s">
        <v>42</v>
      </c>
      <c r="E14" s="1" t="s">
        <v>855</v>
      </c>
      <c r="F14" s="2" t="s">
        <v>626</v>
      </c>
      <c r="G14" s="2" t="s">
        <v>855</v>
      </c>
      <c r="H14" s="2" t="s">
        <v>855</v>
      </c>
      <c r="I14" s="1" t="str">
        <f>IF($C14 = "Aerts Evelien", "Economie",
IF($C14 = "Agyei Nena", "Vrije Tijd",
IF($C14 = "Antwerpen Fietsprovincie", "Mobilteit",
IF($C14 = "APS Marijke", "Leefmileu",
IF($C14 = "ART Kathleen", "Economie",
IF($C14 = "Brinckman Lobke", "Leefmileu",
IF($C14 = "communicatie@denekker.be", "Vrije Tijd",
IF($C14 = "De Keyzer Anouche", "Vrije Tijd",
IF($C14 = "Deman Sabine", "Onderwijs en Educatie",
IF($C14 = "D'Haenens Eva", "Vrije Tijd",
IF($C14 = "Dienst Economie (DEIS)", "Economie",
IF($C14 = "Dienst Erfgoed", "Ruimte",
IF($C14 = "Druart Valerie", "Provinciebestuur",
IF($C14 = "Gijsbrechts Thalia", "Leefmileu",
IF($C14 = "Grasso Diana", "Leefmileu",
IF($C14 = "Hofkens Dorien", "Vrije Tijd",
IF($C14 = "Info (Europa Direct)", "Economie",
IF($C14 = "Info (VZW Kempens Landschap)", "Vrije Tijd",
IF($C14 = "Jassime Meeusen", "Extern",
IF($C14 = "Kabinet van de Gouverneur", "Provinciebestuur",
IF($C14 = "Kasteel d'Ursel", "Vrije Tijd",
IF($C14 = "Kopop", "Onderwijs en Educatie",
IF($C14 = "Mermans Mieke", "Vrije Tijd",
IF($C14 = "Pers Provincie Antwerpen", "Provinciebestuur",
IF($C14 = "Pluym Maarten", "Leefmileu",
IF($C14 = "Praet Petra", "Economie",
IF($C14 = "Ragas Sophie", "Ruimte",
IF($C14 = "Rosier Mariel", "Vrije Tijd",
IF($C14 = "Ruimte Provincie Antwerpen", "Ruimte",
IF($C14 = "Sapolaite Justina", "Vrije Tijd",
IF($C14 = "Sonja Geurts", "Extern - Vrije Tijd",
IF($C14 = "Stuer Soraya", "Economie",
IF($C14 = "Toerisme Scheldeland", "Vrije Tijd",
IF($C14 = "Van Daele Gert", "Onderwijs en Educatie",
IF($C14 = "Van Houselt Marleen", "Onderwijs en Educatie",
IF($C14 = "Van Malderen Nele", "Onderwijs en Educatie",
IF($C14 = "Vandendriessche Kathleen", "Vrije Tijd",
IF($C14 = "Vercammen Katrijn", "Ruimte",
IF($C14 = "Wouters Nancy", "Vrije Tijd",
IF($C14 = "Wouters Sarah (PGRM)", "Vrije Tijd",
IF($C14 = "Gatto Duan", "Vrije Tijd",
IF($C14 = "Verhelst Hilde", "Provinciebestuur",
IF($C14 = "de Warande", "Vrije Tijd",
IF($C14 = "Galle Inge", "Onderwijs en Educatie",
IF($C14 = "Verhaert Katleen", "Ruimte",
IF($C14 = "Interreg", "Economie",
IF($C14 = "Maris Sophie", "Leefmileu",
IF($C14 = "Van Grieken Heleen", "Economie",
IF($C14 = "Koninklijk conservatorium Antwerpen", "Vrije Tijd",
IF($C14 = "Art Katleen", "Economie",
IF($C14 = "OS_Redactie_Persbericht", "Provinciebestuur", "?")))))))))))))))))))))))))))))))))))))))))))))))))))</f>
        <v>Vrije Tijd</v>
      </c>
      <c r="J14" s="1" t="s">
        <v>35</v>
      </c>
      <c r="K14" s="1" t="s">
        <v>11</v>
      </c>
      <c r="L14" s="2">
        <v>43476</v>
      </c>
      <c r="M14" s="65" t="str">
        <f t="shared" si="0"/>
        <v>jan</v>
      </c>
    </row>
    <row r="15" spans="1:13" x14ac:dyDescent="0.25">
      <c r="A15" s="1" t="s">
        <v>599</v>
      </c>
      <c r="B15" s="1" t="str">
        <f t="shared" si="1"/>
        <v>Provincie</v>
      </c>
      <c r="C15" s="1" t="s">
        <v>48</v>
      </c>
      <c r="D15" s="1" t="s">
        <v>47</v>
      </c>
      <c r="E15" s="1" t="s">
        <v>855</v>
      </c>
      <c r="F15" s="2" t="s">
        <v>626</v>
      </c>
      <c r="G15" s="2" t="s">
        <v>855</v>
      </c>
      <c r="H15" s="2" t="s">
        <v>855</v>
      </c>
      <c r="I15" s="1" t="str">
        <f>IF($C15 = "Aerts Evelien", "Economie",
IF($C15 = "Agyei Nena", "Vrije Tijd",
IF($C15 = "Antwerpen Fietsprovincie", "Mobilteit",
IF($C15 = "APS Marijke", "Leefmileu",
IF($C15 = "ART Kathleen", "Economie",
IF($C15 = "Brinckman Lobke", "Leefmileu",
IF($C15 = "communicatie@denekker.be", "Vrije Tijd",
IF($C15 = "De Keyzer Anouche", "Vrije Tijd",
IF($C15 = "Deman Sabine", "Onderwijs en Educatie",
IF($C15 = "D'Haenens Eva", "Vrije Tijd",
IF($C15 = "Dienst Economie (DEIS)", "Economie",
IF($C15 = "Dienst Erfgoed", "Ruimte",
IF($C15 = "Druart Valerie", "Provinciebestuur",
IF($C15 = "Gijsbrechts Thalia", "Leefmileu",
IF($C15 = "Grasso Diana", "Leefmileu",
IF($C15 = "Hofkens Dorien", "Vrije Tijd",
IF($C15 = "Info (Europa Direct)", "Economie",
IF($C15 = "Info (VZW Kempens Landschap)", "Vrije Tijd",
IF($C15 = "Jassime Meeusen", "Extern",
IF($C15 = "Kabinet van de Gouverneur", "Provinciebestuur",
IF($C15 = "Kasteel d'Ursel", "Vrije Tijd",
IF($C15 = "Kopop", "Onderwijs en Educatie",
IF($C15 = "Mermans Mieke", "Vrije Tijd",
IF($C15 = "Pers Provincie Antwerpen", "Provinciebestuur",
IF($C15 = "Pluym Maarten", "Leefmileu",
IF($C15 = "Praet Petra", "Economie",
IF($C15 = "Ragas Sophie", "Ruimte",
IF($C15 = "Rosier Mariel", "Vrije Tijd",
IF($C15 = "Ruimte Provincie Antwerpen", "Ruimte",
IF($C15 = "Sapolaite Justina", "Vrije Tijd",
IF($C15 = "Sonja Geurts", "Extern - Vrije Tijd",
IF($C15 = "Stuer Soraya", "Economie",
IF($C15 = "Toerisme Scheldeland", "Vrije Tijd",
IF($C15 = "Van Daele Gert", "Onderwijs en Educatie",
IF($C15 = "Van Houselt Marleen", "Onderwijs en Educatie",
IF($C15 = "Van Malderen Nele", "Onderwijs en Educatie",
IF($C15 = "Vandendriessche Kathleen", "Vrije Tijd",
IF($C15 = "Vercammen Katrijn", "Ruimte",
IF($C15 = "Wouters Nancy", "Vrije Tijd",
IF($C15 = "Wouters Sarah (PGRM)", "Vrije Tijd",
IF($C15 = "Gatto Duan", "Vrije Tijd",
IF($C15 = "Verhelst Hilde", "Provinciebestuur",
IF($C15 = "de Warande", "Vrije Tijd",
IF($C15 = "Galle Inge", "Onderwijs en Educatie",
IF($C15 = "Verhaert Katleen", "Ruimte",
IF($C15 = "Interreg", "Economie",
IF($C15 = "Maris Sophie", "Leefmileu",
IF($C15 = "Van Grieken Heleen", "Economie",
IF($C15 = "Koninklijk conservatorium Antwerpen", "Vrije Tijd",
IF($C15 = "Art Katleen", "Economie",
IF($C15 = "OS_Redactie_Persbericht", "Provinciebestuur", "?")))))))))))))))))))))))))))))))))))))))))))))))))))</f>
        <v>Vrije Tijd</v>
      </c>
      <c r="J15" s="1" t="str">
        <f>IF($C15 = "Aerts Evelien", "?",
IF($C15 = "Agyei Nena", "zilvermeer",
IF($C15 = "Antwerpen Fietsprovincie", "?",
IF($C15 = "APS Marijke", "?",
IF($C15 = "ART Kathleen", "POM Antwerpen",
IF($C15 = "Brinckman Lobke", "MOS",
IF($C15 = "communicatie@denekker.be", "De Nekker",
IF($C15 = "De Keyzer Anouche", "PGRA",
IF($C15 = "Deman Sabine", "Campus Vesta",
IF($C15 = "D'Haenens Eva", "Arboretum",
IF($C15 = "Dienst Economie (DEIS)", "Economie, innovatie en Samenleving",
IF($C15 = "Dienst Erfgoed", "Erfgoed",
IF($C15 = "Druart Valerie", "?",
IF($C15 = "Gijsbrechts Thalia", "Waterbeleid",
IF($C15 = "Grasso Diana", "Kamp C",
IF($C15 = "Hofkens Dorien", "Zilvermeer",
IF($C15 = "Info (Europa Direct)", "europa",
IF($C15 = "Info (VZW Kempens Landschap)", "Kempens Landschap",
IF($C15 = "Jassime Meeusen", "Interreg",
IF($C15 = "Kabinet van de Gouverneur", "Gouverneur",
IF($C15 = "Kasteel d'Ursel", "Kasteel d'Ursel",
IF($C15 = "Kopop", "Veiligheidsinstituut",
IF($C15 = "Mermans Mieke", "De Warande",
IF($C15 = "Pers Provincie Antwerpen", "?",
IF($C15 = "Pluym Maarten", "Regionale Landschappen",
IF($C15 = "Praet Petra", "Havencentrum",
IF($C15 = "Ragas Sophie", "Erfgoed",
IF($C15 = "Rosier Mariel", "Toerisme Provincie Antwerpen",
IF($C15 = "Ruimte Provincie Antwerpen", "?",
IF($C15 = "Sapolaite Justina", "PGRM",
IF($C15 = "Sonja Geurts", "Kempens Landschap",
IF($C15 = "Stuer Soraya", "?",
IF($C15 = "Toerisme Scheldeland", "Toerisme provincie Antwerpen",
IF($C15 = "Van Daele Gert", "Veiligheidsinstituut",
IF($C15 = "Van Houselt Marleen", "Suske en Wiske",
IF($C15 = "Van Malderen Nele", "?",
IF($C15 = "Vandendriessche Kathleen", "De Schorre",
IF($C15 = "Vercammen Katrijn", "?",
IF($C15 = "Wouters Nancy", "PGRK",
IF($C15 = "Wouters Sarah (PGRM)", "PGRM",
IF($C15 = "Gatto Duan", "PGRA - M - K",
IF($C15 = "Verhelst Hilde", "?",
IF($C15 = "de Warande", "De Warande",
IF($C15 = "Galle Inge", "PITO",
IF($C15 = "Maris Sophie", "Regionale Landschappen",
IF($C15 = "OS_Redactie_Persbericht", "?", "?"))))))))))))))))))))))))))))))))))))))))))))))</f>
        <v>PGRM</v>
      </c>
      <c r="K15" s="1" t="s">
        <v>31</v>
      </c>
      <c r="L15" s="2">
        <v>43476</v>
      </c>
      <c r="M15" s="65" t="str">
        <f t="shared" si="0"/>
        <v>jan</v>
      </c>
    </row>
    <row r="16" spans="1:13" x14ac:dyDescent="0.25">
      <c r="A16" s="1" t="s">
        <v>599</v>
      </c>
      <c r="B16" s="1" t="str">
        <f t="shared" si="1"/>
        <v>Provincie</v>
      </c>
      <c r="C16" s="1" t="s">
        <v>50</v>
      </c>
      <c r="D16" s="6" t="s">
        <v>49</v>
      </c>
      <c r="E16" s="1" t="s">
        <v>855</v>
      </c>
      <c r="F16" s="2" t="s">
        <v>626</v>
      </c>
      <c r="G16" s="2" t="s">
        <v>855</v>
      </c>
      <c r="H16" s="2" t="s">
        <v>626</v>
      </c>
      <c r="I16" s="1" t="str">
        <f>IF($C16 = "Aerts Evelien", "Economie",
IF($C16 = "Agyei Nena", "Vrije Tijd",
IF($C16 = "Antwerpen Fietsprovincie", "Mobilteit",
IF($C16 = "APS Marijke", "Leefmileu",
IF($C16 = "ART Kathleen", "Economie",
IF($C16 = "Brinckman Lobke", "Leefmileu",
IF($C16 = "communicatie@denekker.be", "Vrije Tijd",
IF($C16 = "De Keyzer Anouche", "Vrije Tijd",
IF($C16 = "Deman Sabine", "Onderwijs en Educatie",
IF($C16 = "D'Haenens Eva", "Vrije Tijd",
IF($C16 = "Dienst Economie (DEIS)", "Economie",
IF($C16 = "Dienst Erfgoed", "Ruimte",
IF($C16 = "Druart Valerie", "Provinciebestuur",
IF($C16 = "Gijsbrechts Thalia", "Leefmileu",
IF($C16 = "Grasso Diana", "Leefmileu",
IF($C16 = "Hofkens Dorien", "Vrije Tijd",
IF($C16 = "Info (Europa Direct)", "Economie",
IF($C16 = "Info (VZW Kempens Landschap)", "Vrije Tijd",
IF($C16 = "Jassime Meeusen", "Extern",
IF($C16 = "Kabinet van de Gouverneur", "Provinciebestuur",
IF($C16 = "Kasteel d'Ursel", "Vrije Tijd",
IF($C16 = "Kopop", "Onderwijs en Educatie",
IF($C16 = "Mermans Mieke", "Vrije Tijd",
IF($C16 = "Pers Provincie Antwerpen", "Provinciebestuur",
IF($C16 = "Pluym Maarten", "Leefmileu",
IF($C16 = "Praet Petra", "Economie",
IF($C16 = "Ragas Sophie", "Ruimte",
IF($C16 = "Rosier Mariel", "Vrije Tijd",
IF($C16 = "Ruimte Provincie Antwerpen", "Ruimte",
IF($C16 = "Sapolaite Justina", "Vrije Tijd",
IF($C16 = "Sonja Geurts", "Extern - Vrije Tijd",
IF($C16 = "Stuer Soraya", "Economie",
IF($C16 = "Toerisme Scheldeland", "Vrije Tijd",
IF($C16 = "Van Daele Gert", "Onderwijs en Educatie",
IF($C16 = "Van Houselt Marleen", "Onderwijs en Educatie",
IF($C16 = "Van Malderen Nele", "Onderwijs en Educatie",
IF($C16 = "Vandendriessche Kathleen", "Vrije Tijd",
IF($C16 = "Vercammen Katrijn", "Ruimte",
IF($C16 = "Wouters Nancy", "Vrije Tijd",
IF($C16 = "Wouters Sarah (PGRM)", "Vrije Tijd",
IF($C16 = "Gatto Duan", "Vrije Tijd",
IF($C16 = "Verhelst Hilde", "Provinciebestuur",
IF($C16 = "de Warande", "Vrije Tijd",
IF($C16 = "Galle Inge", "Onderwijs en Educatie",
IF($C16 = "Verhaert Katleen", "Ruimte",
IF($C16 = "Interreg", "Economie",
IF($C16 = "Maris Sophie", "Leefmileu",
IF($C16 = "Van Grieken Heleen", "Economie",
IF($C16 = "Koninklijk conservatorium Antwerpen", "Vrije Tijd",
IF($C16 = "Art Katleen", "Economie",
IF($C16 = "OS_Redactie_Persbericht", "Provinciebestuur", "?")))))))))))))))))))))))))))))))))))))))))))))))))))</f>
        <v>Economie</v>
      </c>
      <c r="J16" s="1" t="s">
        <v>306</v>
      </c>
      <c r="K16" s="1" t="s">
        <v>16</v>
      </c>
      <c r="L16" s="2">
        <v>43479</v>
      </c>
      <c r="M16" s="65" t="str">
        <f t="shared" si="0"/>
        <v>jan</v>
      </c>
    </row>
    <row r="17" spans="1:13" x14ac:dyDescent="0.25">
      <c r="A17" s="1" t="s">
        <v>599</v>
      </c>
      <c r="B17" s="1" t="str">
        <f t="shared" si="1"/>
        <v>Provincie</v>
      </c>
      <c r="C17" s="1" t="s">
        <v>54</v>
      </c>
      <c r="D17" s="1" t="s">
        <v>53</v>
      </c>
      <c r="E17" s="1" t="s">
        <v>855</v>
      </c>
      <c r="F17" s="2" t="s">
        <v>626</v>
      </c>
      <c r="G17" s="2" t="s">
        <v>626</v>
      </c>
      <c r="H17" s="2" t="s">
        <v>855</v>
      </c>
      <c r="I17" s="1" t="str">
        <f>IF($C17 = "Aerts Evelien", "Economie",
IF($C17 = "Agyei Nena", "Vrije Tijd",
IF($C17 = "Antwerpen Fietsprovincie", "Mobilteit",
IF($C17 = "APS Marijke", "Leefmileu",
IF($C17 = "ART Kathleen", "Economie",
IF($C17 = "Brinckman Lobke", "Leefmileu",
IF($C17 = "communicatie@denekker.be", "Vrije Tijd",
IF($C17 = "De Keyzer Anouche", "Vrije Tijd",
IF($C17 = "Deman Sabine", "Onderwijs en Educatie",
IF($C17 = "D'Haenens Eva", "Vrije Tijd",
IF($C17 = "Dienst Economie (DEIS)", "Economie",
IF($C17 = "Dienst Erfgoed", "Ruimte",
IF($C17 = "Druart Valerie", "Provinciebestuur",
IF($C17 = "Gijsbrechts Thalia", "Leefmileu",
IF($C17 = "Grasso Diana", "Leefmileu",
IF($C17 = "Hofkens Dorien", "Vrije Tijd",
IF($C17 = "Info (Europa Direct)", "Economie",
IF($C17 = "Info (VZW Kempens Landschap)", "Vrije Tijd",
IF($C17 = "Jassime Meeusen", "Extern",
IF($C17 = "Kabinet van de Gouverneur", "Provinciebestuur",
IF($C17 = "Kasteel d'Ursel", "Vrije Tijd",
IF($C17 = "Kopop", "Onderwijs en Educatie",
IF($C17 = "Mermans Mieke", "Vrije Tijd",
IF($C17 = "Pers Provincie Antwerpen", "Provinciebestuur",
IF($C17 = "Pluym Maarten", "Leefmileu",
IF($C17 = "Praet Petra", "Economie",
IF($C17 = "Ragas Sophie", "Ruimte",
IF($C17 = "Rosier Mariel", "Vrije Tijd",
IF($C17 = "Ruimte Provincie Antwerpen", "Ruimte",
IF($C17 = "Sapolaite Justina", "Vrije Tijd",
IF($C17 = "Sonja Geurts", "Extern - Vrije Tijd",
IF($C17 = "Stuer Soraya", "Economie",
IF($C17 = "Toerisme Scheldeland", "Vrije Tijd",
IF($C17 = "Van Daele Gert", "Onderwijs en Educatie",
IF($C17 = "Van Houselt Marleen", "Onderwijs en Educatie",
IF($C17 = "Van Malderen Nele", "Onderwijs en Educatie",
IF($C17 = "Vandendriessche Kathleen", "Vrije Tijd",
IF($C17 = "Vercammen Katrijn", "Ruimte",
IF($C17 = "Wouters Nancy", "Vrije Tijd",
IF($C17 = "Wouters Sarah (PGRM)", "Vrije Tijd",
IF($C17 = "Gatto Duan", "Vrije Tijd",
IF($C17 = "Verhelst Hilde", "Provinciebestuur",
IF($C17 = "de Warande", "Vrije Tijd",
IF($C17 = "Galle Inge", "Onderwijs en Educatie",
IF($C17 = "Verhaert Katleen", "Ruimte",
IF($C17 = "Interreg", "Economie",
IF($C17 = "Maris Sophie", "Leefmileu",
IF($C17 = "Van Grieken Heleen", "Economie",
IF($C17 = "Koninklijk conservatorium Antwerpen", "Vrije Tijd",
IF($C17 = "Art Katleen", "Economie",
IF($C17 = "OS_Redactie_Persbericht", "Provinciebestuur", "?")))))))))))))))))))))))))))))))))))))))))))))))))))</f>
        <v>Ruimte</v>
      </c>
      <c r="J17" s="1" t="str">
        <f>IF($C17 = "Aerts Evelien", "?",
IF($C17 = "Agyei Nena", "zilvermeer",
IF($C17 = "Antwerpen Fietsprovincie", "?",
IF($C17 = "APS Marijke", "?",
IF($C17 = "ART Kathleen", "POM Antwerpen",
IF($C17 = "Brinckman Lobke", "MOS",
IF($C17 = "communicatie@denekker.be", "De Nekker",
IF($C17 = "De Keyzer Anouche", "PGRA",
IF($C17 = "Deman Sabine", "Campus Vesta",
IF($C17 = "D'Haenens Eva", "Arboretum",
IF($C17 = "Dienst Economie (DEIS)", "Economie, innovatie en Samenleving",
IF($C17 = "Dienst Erfgoed", "Erfgoed",
IF($C17 = "Druart Valerie", "?",
IF($C17 = "Gijsbrechts Thalia", "Waterbeleid",
IF($C17 = "Grasso Diana", "Kamp C",
IF($C17 = "Hofkens Dorien", "Zilvermeer",
IF($C17 = "Info (Europa Direct)", "europa",
IF($C17 = "Info (VZW Kempens Landschap)", "Kempens Landschap",
IF($C17 = "Jassime Meeusen", "Interreg",
IF($C17 = "Kabinet van de Gouverneur", "Gouverneur",
IF($C17 = "Kasteel d'Ursel", "Kasteel d'Ursel",
IF($C17 = "Kopop", "Veiligheidsinstituut",
IF($C17 = "Mermans Mieke", "De Warande",
IF($C17 = "Pers Provincie Antwerpen", "?",
IF($C17 = "Pluym Maarten", "Regionale Landschappen",
IF($C17 = "Praet Petra", "Havencentrum",
IF($C17 = "Ragas Sophie", "Erfgoed",
IF($C17 = "Rosier Mariel", "Toerisme Provincie Antwerpen",
IF($C17 = "Ruimte Provincie Antwerpen", "?",
IF($C17 = "Sapolaite Justina", "PGRM",
IF($C17 = "Sonja Geurts", "Kempens Landschap",
IF($C17 = "Stuer Soraya", "?",
IF($C17 = "Toerisme Scheldeland", "Toerisme provincie Antwerpen",
IF($C17 = "Van Daele Gert", "Veiligheidsinstituut",
IF($C17 = "Van Houselt Marleen", "Suske en Wiske",
IF($C17 = "Van Malderen Nele", "?",
IF($C17 = "Vandendriessche Kathleen", "De Schorre",
IF($C17 = "Vercammen Katrijn", "?",
IF($C17 = "Wouters Nancy", "PGRK",
IF($C17 = "Wouters Sarah (PGRM)", "PGRM",
IF($C17 = "Gatto Duan", "PGRA - M - K",
IF($C17 = "Verhelst Hilde", "?",
IF($C17 = "de Warande", "De Warande",
IF($C17 = "Galle Inge", "PITO",
IF($C17 = "Maris Sophie", "Regionale Landschappen",
IF($C17 = "OS_Redactie_Persbericht", "?", "?"))))))))))))))))))))))))))))))))))))))))))))))</f>
        <v>Erfgoed</v>
      </c>
      <c r="K17" s="1" t="s">
        <v>16</v>
      </c>
      <c r="L17" s="2">
        <v>43479</v>
      </c>
      <c r="M17" s="65" t="str">
        <f t="shared" si="0"/>
        <v>jan</v>
      </c>
    </row>
    <row r="18" spans="1:13" x14ac:dyDescent="0.25">
      <c r="A18" s="1" t="s">
        <v>599</v>
      </c>
      <c r="B18" s="1" t="str">
        <f t="shared" si="1"/>
        <v>Persdienst</v>
      </c>
      <c r="C18" s="1" t="s">
        <v>22</v>
      </c>
      <c r="D18" s="84" t="s">
        <v>55</v>
      </c>
      <c r="E18" s="1" t="s">
        <v>855</v>
      </c>
      <c r="F18" s="2" t="s">
        <v>626</v>
      </c>
      <c r="G18" s="2" t="s">
        <v>855</v>
      </c>
      <c r="H18" s="2" t="s">
        <v>626</v>
      </c>
      <c r="I18" s="1" t="s">
        <v>590</v>
      </c>
      <c r="J18" s="1" t="s">
        <v>43</v>
      </c>
      <c r="K18" s="1" t="s">
        <v>16</v>
      </c>
      <c r="L18" s="2">
        <v>43481</v>
      </c>
      <c r="M18" s="65" t="str">
        <f t="shared" si="0"/>
        <v>jan</v>
      </c>
    </row>
    <row r="19" spans="1:13" x14ac:dyDescent="0.25">
      <c r="A19" s="1" t="s">
        <v>599</v>
      </c>
      <c r="B19" s="1" t="str">
        <f t="shared" si="1"/>
        <v>Persdienst</v>
      </c>
      <c r="C19" s="1" t="s">
        <v>22</v>
      </c>
      <c r="D19" s="1" t="s">
        <v>58</v>
      </c>
      <c r="E19" s="1" t="s">
        <v>855</v>
      </c>
      <c r="F19" s="2" t="s">
        <v>626</v>
      </c>
      <c r="G19" s="2" t="s">
        <v>855</v>
      </c>
      <c r="H19" s="2" t="s">
        <v>855</v>
      </c>
      <c r="I19" s="1" t="str">
        <f>IF($C19 = "Aerts Evelien", "Economie",
IF($C19 = "Agyei Nena", "Vrije Tijd",
IF($C19 = "Antwerpen Fietsprovincie", "Mobilteit",
IF($C19 = "APS Marijke", "Leefmileu",
IF($C19 = "ART Kathleen", "Economie",
IF($C19 = "Brinckman Lobke", "Leefmileu",
IF($C19 = "communicatie@denekker.be", "Vrije Tijd",
IF($C19 = "De Keyzer Anouche", "Vrije Tijd",
IF($C19 = "Deman Sabine", "Onderwijs en Educatie",
IF($C19 = "D'Haenens Eva", "Vrije Tijd",
IF($C19 = "Dienst Economie (DEIS)", "Economie",
IF($C19 = "Dienst Erfgoed", "Ruimte",
IF($C19 = "Druart Valerie", "Provinciebestuur",
IF($C19 = "Gijsbrechts Thalia", "Leefmileu",
IF($C19 = "Grasso Diana", "Leefmileu",
IF($C19 = "Hofkens Dorien", "Vrije Tijd",
IF($C19 = "Info (Europa Direct)", "Economie",
IF($C19 = "Info (VZW Kempens Landschap)", "Vrije Tijd",
IF($C19 = "Jassime Meeusen", "Extern",
IF($C19 = "Kabinet van de Gouverneur", "Provinciebestuur",
IF($C19 = "Kasteel d'Ursel", "Vrije Tijd",
IF($C19 = "Kopop", "Onderwijs en Educatie",
IF($C19 = "Mermans Mieke", "Vrije Tijd",
IF($C19 = "Pers Provincie Antwerpen", "Provinciebestuur",
IF($C19 = "Pluym Maarten", "Leefmileu",
IF($C19 = "Praet Petra", "Economie",
IF($C19 = "Ragas Sophie", "Ruimte",
IF($C19 = "Rosier Mariel", "Vrije Tijd",
IF($C19 = "Ruimte Provincie Antwerpen", "Ruimte",
IF($C19 = "Sapolaite Justina", "Vrije Tijd",
IF($C19 = "Sonja Geurts", "Extern - Vrije Tijd",
IF($C19 = "Stuer Soraya", "Economie",
IF($C19 = "Toerisme Scheldeland", "Vrije Tijd",
IF($C19 = "Van Daele Gert", "Onderwijs en Educatie",
IF($C19 = "Van Houselt Marleen", "Onderwijs en Educatie",
IF($C19 = "Van Malderen Nele", "Onderwijs en Educatie",
IF($C19 = "Vandendriessche Kathleen", "Vrije Tijd",
IF($C19 = "Vercammen Katrijn", "Ruimte",
IF($C19 = "Wouters Nancy", "Vrije Tijd",
IF($C19 = "Wouters Sarah (PGRM)", "Vrije Tijd",
IF($C19 = "Gatto Duan", "Vrije Tijd",
IF($C19 = "Verhelst Hilde", "Provinciebestuur",
IF($C19 = "de Warande", "Vrije Tijd",
IF($C19 = "Galle Inge", "Onderwijs en Educatie",
IF($C19 = "Verhaert Katleen", "Ruimte",
IF($C19 = "Interreg", "Economie",
IF($C19 = "Maris Sophie", "Leefmileu",
IF($C19 = "Van Grieken Heleen", "Economie",
IF($C19 = "Koninklijk conservatorium Antwerpen", "Vrije Tijd",
IF($C19 = "Art Katleen", "Economie",
IF($C19 = "OS_Redactie_Persbericht", "Provinciebestuur", "?")))))))))))))))))))))))))))))))))))))))))))))))))))</f>
        <v>Provinciebestuur</v>
      </c>
      <c r="J19" s="1" t="s">
        <v>638</v>
      </c>
      <c r="K19" s="1" t="s">
        <v>20</v>
      </c>
      <c r="L19" s="2">
        <v>43483</v>
      </c>
      <c r="M19" s="65" t="str">
        <f t="shared" si="0"/>
        <v>jan</v>
      </c>
    </row>
    <row r="20" spans="1:13" x14ac:dyDescent="0.25">
      <c r="A20" s="1" t="s">
        <v>599</v>
      </c>
      <c r="B20" s="1" t="str">
        <f t="shared" si="1"/>
        <v>Provincie</v>
      </c>
      <c r="C20" s="1" t="s">
        <v>56</v>
      </c>
      <c r="D20" s="8" t="s">
        <v>57</v>
      </c>
      <c r="E20" s="1" t="s">
        <v>626</v>
      </c>
      <c r="F20" s="2" t="s">
        <v>855</v>
      </c>
      <c r="G20" s="2" t="s">
        <v>855</v>
      </c>
      <c r="H20" s="2" t="s">
        <v>855</v>
      </c>
      <c r="I20" s="1" t="str">
        <f>IF($C20 = "Aerts Evelien", "Economie",
IF($C20 = "Agyei Nena", "Vrije Tijd",
IF($C20 = "Antwerpen Fietsprovincie", "Mobilteit",
IF($C20 = "APS Marijke", "Leefmileu",
IF($C20 = "ART Kathleen", "Economie",
IF($C20 = "Brinckman Lobke", "Leefmileu",
IF($C20 = "communicatie@denekker.be", "Vrije Tijd",
IF($C20 = "De Keyzer Anouche", "Vrije Tijd",
IF($C20 = "Deman Sabine", "Onderwijs en Educatie",
IF($C20 = "D'Haenens Eva", "Vrije Tijd",
IF($C20 = "Dienst Economie (DEIS)", "Economie",
IF($C20 = "Dienst Erfgoed", "Ruimte",
IF($C20 = "Druart Valerie", "Provinciebestuur",
IF($C20 = "Gijsbrechts Thalia", "Leefmileu",
IF($C20 = "Grasso Diana", "Leefmileu",
IF($C20 = "Hofkens Dorien", "Vrije Tijd",
IF($C20 = "Info (Europa Direct)", "Economie",
IF($C20 = "Info (VZW Kempens Landschap)", "Vrije Tijd",
IF($C20 = "Jassime Meeusen", "Extern",
IF($C20 = "Kabinet van de Gouverneur", "Provinciebestuur",
IF($C20 = "Kasteel d'Ursel", "Vrije Tijd",
IF($C20 = "Kopop", "Onderwijs en Educatie",
IF($C20 = "Mermans Mieke", "Vrije Tijd",
IF($C20 = "Pers Provincie Antwerpen", "Provinciebestuur",
IF($C20 = "Pluym Maarten", "Leefmileu",
IF($C20 = "Praet Petra", "Economie",
IF($C20 = "Ragas Sophie", "Ruimte",
IF($C20 = "Rosier Mariel", "Vrije Tijd",
IF($C20 = "Ruimte Provincie Antwerpen", "Ruimte",
IF($C20 = "Sapolaite Justina", "Vrije Tijd",
IF($C20 = "Sonja Geurts", "Extern - Vrije Tijd",
IF($C20 = "Stuer Soraya", "Economie",
IF($C20 = "Toerisme Scheldeland", "Vrije Tijd",
IF($C20 = "Van Daele Gert", "Onderwijs en Educatie",
IF($C20 = "Van Houselt Marleen", "Onderwijs en Educatie",
IF($C20 = "Van Malderen Nele", "Onderwijs en Educatie",
IF($C20 = "Vandendriessche Kathleen", "Vrije Tijd",
IF($C20 = "Vercammen Katrijn", "Ruimte",
IF($C20 = "Wouters Nancy", "Vrije Tijd",
IF($C20 = "Wouters Sarah (PGRM)", "Vrije Tijd",
IF($C20 = "Gatto Duan", "Vrije Tijd",
IF($C20 = "Verhelst Hilde", "Provinciebestuur",
IF($C20 = "de Warande", "Vrije Tijd",
IF($C20 = "Galle Inge", "Onderwijs en Educatie",
IF($C20 = "Verhaert Katleen", "Ruimte",
IF($C20 = "Interreg", "Economie",
IF($C20 = "Maris Sophie", "Leefmileu",
IF($C20 = "Van Grieken Heleen", "Economie",
IF($C20 = "Koninklijk conservatorium Antwerpen", "Vrije Tijd",
IF($C20 = "Art Katleen", "Economie",
IF($C20 = "OS_Redactie_Persbericht", "Provinciebestuur", "?")))))))))))))))))))))))))))))))))))))))))))))))))))</f>
        <v>Vrije Tijd</v>
      </c>
      <c r="J20" s="1" t="str">
        <f>IF($C20 = "Aerts Evelien", "?",
IF($C20 = "Agyei Nena", "zilvermeer",
IF($C20 = "Antwerpen Fietsprovincie", "?",
IF($C20 = "APS Marijke", "?",
IF($C20 = "ART Kathleen", "POM Antwerpen",
IF($C20 = "Brinckman Lobke", "MOS",
IF($C20 = "communicatie@denekker.be", "De Nekker",
IF($C20 = "De Keyzer Anouche", "PGRA",
IF($C20 = "Deman Sabine", "Campus Vesta",
IF($C20 = "D'Haenens Eva", "Arboretum",
IF($C20 = "Dienst Economie (DEIS)", "Economie, innovatie en Samenleving",
IF($C20 = "Dienst Erfgoed", "Erfgoed",
IF($C20 = "Druart Valerie", "?",
IF($C20 = "Gijsbrechts Thalia", "Waterbeleid",
IF($C20 = "Grasso Diana", "Kamp C",
IF($C20 = "Hofkens Dorien", "Zilvermeer",
IF($C20 = "Info (Europa Direct)", "europa",
IF($C20 = "Info (VZW Kempens Landschap)", "Kempens Landschap",
IF($C20 = "Jassime Meeusen", "Interreg",
IF($C20 = "Kabinet van de Gouverneur", "Gouverneur",
IF($C20 = "Kasteel d'Ursel", "Kasteel d'Ursel",
IF($C20 = "Kopop", "Veiligheidsinstituut",
IF($C20 = "Mermans Mieke", "De Warande",
IF($C20 = "Pers Provincie Antwerpen", "?",
IF($C20 = "Pluym Maarten", "Regionale Landschappen",
IF($C20 = "Praet Petra", "Havencentrum",
IF($C20 = "Ragas Sophie", "Erfgoed",
IF($C20 = "Rosier Mariel", "Toerisme Provincie Antwerpen",
IF($C20 = "Ruimte Provincie Antwerpen", "?",
IF($C20 = "Sapolaite Justina", "PGRM",
IF($C20 = "Sonja Geurts", "Kempens Landschap",
IF($C20 = "Stuer Soraya", "?",
IF($C20 = "Toerisme Scheldeland", "Toerisme provincie Antwerpen",
IF($C20 = "Van Daele Gert", "Veiligheidsinstituut",
IF($C20 = "Van Houselt Marleen", "Suske en Wiske",
IF($C20 = "Van Malderen Nele", "?",
IF($C20 = "Vandendriessche Kathleen", "De Schorre",
IF($C20 = "Vercammen Katrijn", "?",
IF($C20 = "Wouters Nancy", "PGRK",
IF($C20 = "Wouters Sarah (PGRM)", "PGRM",
IF($C20 = "Gatto Duan", "PGRA - M - K",
IF($C20 = "Verhelst Hilde", "?",
IF($C20 = "de Warande", "De Warande",
IF($C20 = "Galle Inge", "PITO",
IF($C20 = "Maris Sophie", "Regionale Landschappen",
IF($C20 = "OS_Redactie_Persbericht", "?", "?"))))))))))))))))))))))))))))))))))))))))))))))</f>
        <v>Kasteel d'Ursel</v>
      </c>
      <c r="K20" s="1" t="s">
        <v>11</v>
      </c>
      <c r="L20" s="2">
        <v>43483</v>
      </c>
      <c r="M20" s="65" t="str">
        <f t="shared" si="0"/>
        <v>jan</v>
      </c>
    </row>
    <row r="21" spans="1:13" x14ac:dyDescent="0.25">
      <c r="A21" s="1" t="s">
        <v>599</v>
      </c>
      <c r="B21" s="1" t="str">
        <f t="shared" si="1"/>
        <v>Persdienst</v>
      </c>
      <c r="C21" s="1" t="s">
        <v>22</v>
      </c>
      <c r="D21" s="90" t="s">
        <v>66</v>
      </c>
      <c r="E21" s="1" t="s">
        <v>855</v>
      </c>
      <c r="F21" s="2" t="s">
        <v>855</v>
      </c>
      <c r="G21" s="2" t="s">
        <v>855</v>
      </c>
      <c r="H21" s="2" t="s">
        <v>855</v>
      </c>
      <c r="I21" s="1" t="s">
        <v>591</v>
      </c>
      <c r="J21" s="1" t="s">
        <v>643</v>
      </c>
      <c r="K21" s="1" t="s">
        <v>16</v>
      </c>
      <c r="L21" s="2">
        <v>43486</v>
      </c>
      <c r="M21" s="65" t="str">
        <f t="shared" si="0"/>
        <v>jan</v>
      </c>
    </row>
    <row r="22" spans="1:13" x14ac:dyDescent="0.25">
      <c r="A22" s="1" t="s">
        <v>599</v>
      </c>
      <c r="B22" s="1" t="str">
        <f t="shared" si="1"/>
        <v>Provincie</v>
      </c>
      <c r="C22" s="1" t="s">
        <v>61</v>
      </c>
      <c r="D22" s="1" t="s">
        <v>60</v>
      </c>
      <c r="E22" s="1" t="s">
        <v>855</v>
      </c>
      <c r="F22" s="2" t="s">
        <v>626</v>
      </c>
      <c r="G22" s="2" t="s">
        <v>855</v>
      </c>
      <c r="H22" s="2" t="s">
        <v>855</v>
      </c>
      <c r="I22" s="1" t="s">
        <v>591</v>
      </c>
      <c r="J22" s="1" t="s">
        <v>863</v>
      </c>
      <c r="K22" s="1" t="s">
        <v>16</v>
      </c>
      <c r="L22" s="2">
        <v>43486</v>
      </c>
      <c r="M22" s="65" t="str">
        <f t="shared" si="0"/>
        <v>jan</v>
      </c>
    </row>
    <row r="23" spans="1:13" x14ac:dyDescent="0.25">
      <c r="A23" s="1" t="s">
        <v>599</v>
      </c>
      <c r="B23" s="1" t="str">
        <f t="shared" si="1"/>
        <v>Provincie</v>
      </c>
      <c r="C23" s="1" t="s">
        <v>64</v>
      </c>
      <c r="D23" s="1" t="s">
        <v>63</v>
      </c>
      <c r="E23" s="1" t="s">
        <v>855</v>
      </c>
      <c r="F23" s="2" t="s">
        <v>626</v>
      </c>
      <c r="G23" s="2" t="s">
        <v>855</v>
      </c>
      <c r="H23" s="2" t="s">
        <v>855</v>
      </c>
      <c r="I23" s="1" t="str">
        <f>IF($C23 = "Aerts Evelien", "Economie",
IF($C23 = "Agyei Nena", "Vrije Tijd",
IF($C23 = "Antwerpen Fietsprovincie", "Mobilteit",
IF($C23 = "APS Marijke", "Leefmileu",
IF($C23 = "ART Kathleen", "Economie",
IF($C23 = "Brinckman Lobke", "Leefmileu",
IF($C23 = "communicatie@denekker.be", "Vrije Tijd",
IF($C23 = "De Keyzer Anouche", "Vrije Tijd",
IF($C23 = "Deman Sabine", "Onderwijs en Educatie",
IF($C23 = "D'Haenens Eva", "Vrije Tijd",
IF($C23 = "Dienst Economie (DEIS)", "Economie",
IF($C23 = "Dienst Erfgoed", "Ruimte",
IF($C23 = "Druart Valerie", "Provinciebestuur",
IF($C23 = "Gijsbrechts Thalia", "Leefmileu",
IF($C23 = "Grasso Diana", "Leefmileu",
IF($C23 = "Hofkens Dorien", "Vrije Tijd",
IF($C23 = "Info (Europa Direct)", "Economie",
IF($C23 = "Info (VZW Kempens Landschap)", "Vrije Tijd",
IF($C23 = "Jassime Meeusen", "Extern",
IF($C23 = "Kabinet van de Gouverneur", "Provinciebestuur",
IF($C23 = "Kasteel d'Ursel", "Vrije Tijd",
IF($C23 = "Kopop", "Onderwijs en Educatie",
IF($C23 = "Mermans Mieke", "Vrije Tijd",
IF($C23 = "Pers Provincie Antwerpen", "Provinciebestuur",
IF($C23 = "Pluym Maarten", "Leefmileu",
IF($C23 = "Praet Petra", "Economie",
IF($C23 = "Ragas Sophie", "Ruimte",
IF($C23 = "Rosier Mariel", "Vrije Tijd",
IF($C23 = "Ruimte Provincie Antwerpen", "Ruimte",
IF($C23 = "Sapolaite Justina", "Vrije Tijd",
IF($C23 = "Sonja Geurts", "Extern - Vrije Tijd",
IF($C23 = "Stuer Soraya", "Economie",
IF($C23 = "Toerisme Scheldeland", "Vrije Tijd",
IF($C23 = "Van Daele Gert", "Onderwijs en Educatie",
IF($C23 = "Van Houselt Marleen", "Onderwijs en Educatie",
IF($C23 = "Van Malderen Nele", "Onderwijs en Educatie",
IF($C23 = "Vandendriessche Kathleen", "Vrije Tijd",
IF($C23 = "Vercammen Katrijn", "Ruimte",
IF($C23 = "Wouters Nancy", "Vrije Tijd",
IF($C23 = "Wouters Sarah (PGRM)", "Vrije Tijd",
IF($C23 = "Gatto Duan", "Vrije Tijd",
IF($C23 = "Verhelst Hilde", "Provinciebestuur",
IF($C23 = "de Warande", "Vrije Tijd",
IF($C23 = "Galle Inge", "Onderwijs en Educatie",
IF($C23 = "Verhaert Katleen", "Ruimte",
IF($C23 = "Interreg", "Economie",
IF($C23 = "Maris Sophie", "Leefmileu",
IF($C23 = "Van Grieken Heleen", "Economie",
IF($C23 = "Koninklijk conservatorium Antwerpen", "Vrije Tijd",
IF($C23 = "Art Katleen", "Economie",
IF($C23 = "OS_Redactie_Persbericht", "Provinciebestuur", "?")))))))))))))))))))))))))))))))))))))))))))))))))))</f>
        <v>Vrije Tijd</v>
      </c>
      <c r="J23" s="1" t="str">
        <f>IF($C23 = "Aerts Evelien", "?",
IF($C23 = "Agyei Nena", "zilvermeer",
IF($C23 = "Antwerpen Fietsprovincie", "?",
IF($C23 = "APS Marijke", "?",
IF($C23 = "ART Kathleen", "POM Antwerpen",
IF($C23 = "Brinckman Lobke", "MOS",
IF($C23 = "communicatie@denekker.be", "De Nekker",
IF($C23 = "De Keyzer Anouche", "PGRA",
IF($C23 = "Deman Sabine", "Campus Vesta",
IF($C23 = "D'Haenens Eva", "Arboretum",
IF($C23 = "Dienst Economie (DEIS)", "Economie, innovatie en Samenleving",
IF($C23 = "Dienst Erfgoed", "Erfgoed",
IF($C23 = "Druart Valerie", "?",
IF($C23 = "Gijsbrechts Thalia", "Waterbeleid",
IF($C23 = "Grasso Diana", "Kamp C",
IF($C23 = "Hofkens Dorien", "Zilvermeer",
IF($C23 = "Info (Europa Direct)", "europa",
IF($C23 = "Info (VZW Kempens Landschap)", "Kempens Landschap",
IF($C23 = "Jassime Meeusen", "Interreg",
IF($C23 = "Kabinet van de Gouverneur", "Gouverneur",
IF($C23 = "Kasteel d'Ursel", "Kasteel d'Ursel",
IF($C23 = "Kopop", "Veiligheidsinstituut",
IF($C23 = "Mermans Mieke", "De Warande",
IF($C23 = "Pers Provincie Antwerpen", "?",
IF($C23 = "Pluym Maarten", "Regionale Landschappen",
IF($C23 = "Praet Petra", "Havencentrum",
IF($C23 = "Ragas Sophie", "Erfgoed",
IF($C23 = "Rosier Mariel", "Toerisme Provincie Antwerpen",
IF($C23 = "Ruimte Provincie Antwerpen", "?",
IF($C23 = "Sapolaite Justina", "PGRM",
IF($C23 = "Sonja Geurts", "Kempens Landschap",
IF($C23 = "Stuer Soraya", "?",
IF($C23 = "Toerisme Scheldeland", "Toerisme provincie Antwerpen",
IF($C23 = "Van Daele Gert", "Veiligheidsinstituut",
IF($C23 = "Van Houselt Marleen", "Suske en Wiske",
IF($C23 = "Van Malderen Nele", "?",
IF($C23 = "Vandendriessche Kathleen", "De Schorre",
IF($C23 = "Vercammen Katrijn", "?",
IF($C23 = "Wouters Nancy", "PGRK",
IF($C23 = "Wouters Sarah (PGRM)", "PGRM",
IF($C23 = "Gatto Duan", "PGRA - M - K",
IF($C23 = "Verhelst Hilde", "?",
IF($C23 = "de Warande", "De Warande",
IF($C23 = "Galle Inge", "PITO",
IF($C23 = "Maris Sophie", "Regionale Landschappen",
IF($C23 = "OS_Redactie_Persbericht", "?", "?"))))))))))))))))))))))))))))))))))))))))))))))</f>
        <v>Arboretum</v>
      </c>
      <c r="K23" s="1" t="s">
        <v>31</v>
      </c>
      <c r="L23" s="2">
        <v>43486</v>
      </c>
      <c r="M23" s="65" t="str">
        <f t="shared" si="0"/>
        <v>jan</v>
      </c>
    </row>
    <row r="24" spans="1:13" x14ac:dyDescent="0.25">
      <c r="A24" s="1" t="s">
        <v>599</v>
      </c>
      <c r="B24" s="1" t="str">
        <f t="shared" si="1"/>
        <v>Provincie</v>
      </c>
      <c r="C24" s="1" t="s">
        <v>70</v>
      </c>
      <c r="D24" s="1" t="s">
        <v>69</v>
      </c>
      <c r="E24" s="1" t="s">
        <v>855</v>
      </c>
      <c r="F24" s="2" t="s">
        <v>626</v>
      </c>
      <c r="G24" s="2" t="s">
        <v>626</v>
      </c>
      <c r="H24" s="2" t="s">
        <v>626</v>
      </c>
      <c r="I24" s="1" t="s">
        <v>593</v>
      </c>
      <c r="J24" s="1" t="s">
        <v>646</v>
      </c>
      <c r="K24" s="1" t="s">
        <v>16</v>
      </c>
      <c r="L24" s="2">
        <v>43487</v>
      </c>
      <c r="M24" s="65" t="str">
        <f t="shared" si="0"/>
        <v>jan</v>
      </c>
    </row>
    <row r="25" spans="1:13" x14ac:dyDescent="0.25">
      <c r="A25" s="1" t="s">
        <v>599</v>
      </c>
      <c r="B25" s="1" t="str">
        <f t="shared" si="1"/>
        <v>Persdienst</v>
      </c>
      <c r="C25" s="1" t="s">
        <v>22</v>
      </c>
      <c r="D25" s="1" t="s">
        <v>72</v>
      </c>
      <c r="E25" s="1" t="s">
        <v>855</v>
      </c>
      <c r="F25" s="2" t="s">
        <v>626</v>
      </c>
      <c r="G25" s="2" t="s">
        <v>855</v>
      </c>
      <c r="H25" s="2" t="s">
        <v>855</v>
      </c>
      <c r="I25" s="1" t="str">
        <f>IF($C25 = "Aerts Evelien", "Economie",
IF($C25 = "Agyei Nena", "Vrije Tijd",
IF($C25 = "Antwerpen Fietsprovincie", "Mobilteit",
IF($C25 = "APS Marijke", "Leefmileu",
IF($C25 = "ART Kathleen", "Economie",
IF($C25 = "Brinckman Lobke", "Leefmileu",
IF($C25 = "communicatie@denekker.be", "Vrije Tijd",
IF($C25 = "De Keyzer Anouche", "Vrije Tijd",
IF($C25 = "Deman Sabine", "Onderwijs en Educatie",
IF($C25 = "D'Haenens Eva", "Vrije Tijd",
IF($C25 = "Dienst Economie (DEIS)", "Economie",
IF($C25 = "Dienst Erfgoed", "Ruimte",
IF($C25 = "Druart Valerie", "Provinciebestuur",
IF($C25 = "Gijsbrechts Thalia", "Leefmileu",
IF($C25 = "Grasso Diana", "Leefmileu",
IF($C25 = "Hofkens Dorien", "Vrije Tijd",
IF($C25 = "Info (Europa Direct)", "Economie",
IF($C25 = "Info (VZW Kempens Landschap)", "Vrije Tijd",
IF($C25 = "Jassime Meeusen", "Extern",
IF($C25 = "Kabinet van de Gouverneur", "Provinciebestuur",
IF($C25 = "Kasteel d'Ursel", "Vrije Tijd",
IF($C25 = "Kopop", "Onderwijs en Educatie",
IF($C25 = "Mermans Mieke", "Vrije Tijd",
IF($C25 = "Pers Provincie Antwerpen", "Provinciebestuur",
IF($C25 = "Pluym Maarten", "Leefmileu",
IF($C25 = "Praet Petra", "Economie",
IF($C25 = "Ragas Sophie", "Ruimte",
IF($C25 = "Rosier Mariel", "Vrije Tijd",
IF($C25 = "Ruimte Provincie Antwerpen", "Ruimte",
IF($C25 = "Sapolaite Justina", "Vrije Tijd",
IF($C25 = "Sonja Geurts", "Extern - Vrije Tijd",
IF($C25 = "Stuer Soraya", "Economie",
IF($C25 = "Toerisme Scheldeland", "Vrije Tijd",
IF($C25 = "Van Daele Gert", "Onderwijs en Educatie",
IF($C25 = "Van Houselt Marleen", "Onderwijs en Educatie",
IF($C25 = "Van Malderen Nele", "Onderwijs en Educatie",
IF($C25 = "Vandendriessche Kathleen", "Vrije Tijd",
IF($C25 = "Vercammen Katrijn", "Ruimte",
IF($C25 = "Wouters Nancy", "Vrije Tijd",
IF($C25 = "Wouters Sarah (PGRM)", "Vrije Tijd",
IF($C25 = "Gatto Duan", "Vrije Tijd",
IF($C25 = "Verhelst Hilde", "Provinciebestuur",
IF($C25 = "de Warande", "Vrije Tijd",
IF($C25 = "Galle Inge", "Onderwijs en Educatie",
IF($C25 = "Verhaert Katleen", "Ruimte",
IF($C25 = "Interreg", "Economie",
IF($C25 = "Maris Sophie", "Leefmileu",
IF($C25 = "Van Grieken Heleen", "Economie",
IF($C25 = "Koninklijk conservatorium Antwerpen", "Vrije Tijd",
IF($C25 = "Art Katleen", "Economie",
IF($C25 = "OS_Redactie_Persbericht", "Provinciebestuur", "?")))))))))))))))))))))))))))))))))))))))))))))))))))</f>
        <v>Provinciebestuur</v>
      </c>
      <c r="J25" s="1" t="s">
        <v>636</v>
      </c>
      <c r="K25" s="1" t="s">
        <v>11</v>
      </c>
      <c r="L25" s="2">
        <v>43488</v>
      </c>
      <c r="M25" s="65" t="str">
        <f t="shared" si="0"/>
        <v>jan</v>
      </c>
    </row>
    <row r="26" spans="1:13" x14ac:dyDescent="0.25">
      <c r="A26" s="1" t="s">
        <v>599</v>
      </c>
      <c r="B26" s="1" t="str">
        <f t="shared" si="1"/>
        <v>Persdienst</v>
      </c>
      <c r="C26" s="1" t="s">
        <v>22</v>
      </c>
      <c r="D26" s="1" t="s">
        <v>74</v>
      </c>
      <c r="E26" s="1" t="s">
        <v>855</v>
      </c>
      <c r="F26" s="2" t="s">
        <v>626</v>
      </c>
      <c r="G26" s="2" t="s">
        <v>626</v>
      </c>
      <c r="H26" s="2" t="s">
        <v>855</v>
      </c>
      <c r="I26" s="1" t="s">
        <v>597</v>
      </c>
      <c r="J26" s="1" t="s">
        <v>73</v>
      </c>
      <c r="K26" s="1" t="s">
        <v>16</v>
      </c>
      <c r="L26" s="2">
        <v>43488</v>
      </c>
      <c r="M26" s="65" t="str">
        <f t="shared" si="0"/>
        <v>jan</v>
      </c>
    </row>
    <row r="27" spans="1:13" x14ac:dyDescent="0.25">
      <c r="A27" s="1" t="s">
        <v>599</v>
      </c>
      <c r="B27" s="1" t="str">
        <f t="shared" si="1"/>
        <v>Provincie</v>
      </c>
      <c r="C27" s="1" t="s">
        <v>628</v>
      </c>
      <c r="D27" s="1" t="s">
        <v>78</v>
      </c>
      <c r="E27" s="1" t="s">
        <v>855</v>
      </c>
      <c r="F27" s="2" t="s">
        <v>855</v>
      </c>
      <c r="G27" s="2" t="s">
        <v>855</v>
      </c>
      <c r="H27" s="2" t="s">
        <v>855</v>
      </c>
      <c r="I27" s="1" t="str">
        <f>IF($C27 = "Aerts Evelien", "Economie",
IF($C27 = "Agyei Nena", "Vrije Tijd",
IF($C27 = "Antwerpen Fietsprovincie", "Mobilteit",
IF($C27 = "APS Marijke", "Leefmileu",
IF($C27 = "ART Kathleen", "Economie",
IF($C27 = "Brinckman Lobke", "Leefmileu",
IF($C27 = "communicatie@denekker.be", "Vrije Tijd",
IF($C27 = "De Keyzer Anouche", "Vrije Tijd",
IF($C27 = "Deman Sabine", "Onderwijs en Educatie",
IF($C27 = "D'Haenens Eva", "Vrije Tijd",
IF($C27 = "Dienst Economie (DEIS)", "Economie",
IF($C27 = "Dienst Erfgoed", "Ruimte",
IF($C27 = "Druart Valerie", "Provinciebestuur",
IF($C27 = "Gijsbrechts Thalia", "Leefmileu",
IF($C27 = "Grasso Diana", "Leefmileu",
IF($C27 = "Hofkens Dorien", "Vrije Tijd",
IF($C27 = "Info (Europa Direct)", "Economie",
IF($C27 = "Info (VZW Kempens Landschap)", "Vrije Tijd",
IF($C27 = "Jassime Meeusen", "Extern",
IF($C27 = "Kabinet van de Gouverneur", "Provinciebestuur",
IF($C27 = "Kasteel d'Ursel", "Vrije Tijd",
IF($C27 = "Kopop", "Onderwijs en Educatie",
IF($C27 = "Mermans Mieke", "Vrije Tijd",
IF($C27 = "Pers Provincie Antwerpen", "Provinciebestuur",
IF($C27 = "Pluym Maarten", "Leefmileu",
IF($C27 = "Praet Petra", "Economie",
IF($C27 = "Ragas Sophie", "Ruimte",
IF($C27 = "Rosier Mariel", "Vrije Tijd",
IF($C27 = "Ruimte Provincie Antwerpen", "Ruimte",
IF($C27 = "Sapolaite Justina", "Vrije Tijd",
IF($C27 = "Sonja Geurts", "Extern - Vrije Tijd",
IF($C27 = "Stuer Soraya", "Economie",
IF($C27 = "Toerisme Scheldeland", "Vrije Tijd",
IF($C27 = "Van Daele Gert", "Onderwijs en Educatie",
IF($C27 = "Van Houselt Marleen", "Onderwijs en Educatie",
IF($C27 = "Van Malderen Nele", "Onderwijs en Educatie",
IF($C27 = "Vandendriessche Kathleen", "Vrije Tijd",
IF($C27 = "Vercammen Katrijn", "Ruimte",
IF($C27 = "Wouters Nancy", "Vrije Tijd",
IF($C27 = "Wouters Sarah (PGRM)", "Vrije Tijd",
IF($C27 = "Gatto Duan", "Vrije Tijd",
IF($C27 = "Verhelst Hilde", "Provinciebestuur",
IF($C27 = "de Warande", "Vrije Tijd",
IF($C27 = "Galle Inge", "Onderwijs en Educatie",
IF($C27 = "Verhaert Katleen", "Ruimte",
IF($C27 = "Interreg", "Economie",
IF($C27 = "Maris Sophie", "Leefmileu",
IF($C27 = "Van Grieken Heleen", "Economie",
IF($C27 = "Koninklijk conservatorium Antwerpen", "Vrije Tijd",
IF($C27 = "Art Katleen", "Economie",
IF($C27 = "OS_Redactie_Persbericht", "Provinciebestuur", "?")))))))))))))))))))))))))))))))))))))))))))))))))))</f>
        <v>Economie</v>
      </c>
      <c r="J27" s="1" t="s">
        <v>648</v>
      </c>
      <c r="K27" s="1" t="s">
        <v>16</v>
      </c>
      <c r="L27" s="2">
        <v>43489</v>
      </c>
      <c r="M27" s="65" t="str">
        <f t="shared" si="0"/>
        <v>jan</v>
      </c>
    </row>
    <row r="28" spans="1:13" x14ac:dyDescent="0.25">
      <c r="A28" s="1" t="s">
        <v>599</v>
      </c>
      <c r="B28" s="1" t="str">
        <f t="shared" si="1"/>
        <v>Provincie</v>
      </c>
      <c r="C28" s="1" t="s">
        <v>76</v>
      </c>
      <c r="D28" s="1" t="s">
        <v>75</v>
      </c>
      <c r="E28" s="1" t="s">
        <v>855</v>
      </c>
      <c r="F28" s="2" t="s">
        <v>626</v>
      </c>
      <c r="G28" s="2" t="s">
        <v>855</v>
      </c>
      <c r="H28" s="2" t="s">
        <v>855</v>
      </c>
      <c r="I28" s="1" t="str">
        <f>IF($C28 = "Aerts Evelien", "Economie",
IF($C28 = "Agyei Nena", "Vrije Tijd",
IF($C28 = "Antwerpen Fietsprovincie", "Mobilteit",
IF($C28 = "APS Marijke", "Leefmileu",
IF($C28 = "ART Kathleen", "Economie",
IF($C28 = "Brinckman Lobke", "Leefmileu",
IF($C28 = "communicatie@denekker.be", "Vrije Tijd",
IF($C28 = "De Keyzer Anouche", "Vrije Tijd",
IF($C28 = "Deman Sabine", "Onderwijs en Educatie",
IF($C28 = "D'Haenens Eva", "Vrije Tijd",
IF($C28 = "Dienst Economie (DEIS)", "Economie",
IF($C28 = "Dienst Erfgoed", "Ruimte",
IF($C28 = "Druart Valerie", "Provinciebestuur",
IF($C28 = "Gijsbrechts Thalia", "Leefmileu",
IF($C28 = "Grasso Diana", "Leefmileu",
IF($C28 = "Hofkens Dorien", "Vrije Tijd",
IF($C28 = "Info (Europa Direct)", "Economie",
IF($C28 = "Info (VZW Kempens Landschap)", "Vrije Tijd",
IF($C28 = "Jassime Meeusen", "Extern",
IF($C28 = "Kabinet van de Gouverneur", "Provinciebestuur",
IF($C28 = "Kasteel d'Ursel", "Vrije Tijd",
IF($C28 = "Kopop", "Onderwijs en Educatie",
IF($C28 = "Mermans Mieke", "Vrije Tijd",
IF($C28 = "Pers Provincie Antwerpen", "Provinciebestuur",
IF($C28 = "Pluym Maarten", "Leefmileu",
IF($C28 = "Praet Petra", "Economie",
IF($C28 = "Ragas Sophie", "Ruimte",
IF($C28 = "Rosier Mariel", "Vrije Tijd",
IF($C28 = "Ruimte Provincie Antwerpen", "Ruimte",
IF($C28 = "Sapolaite Justina", "Vrije Tijd",
IF($C28 = "Sonja Geurts", "Extern - Vrije Tijd",
IF($C28 = "Stuer Soraya", "Economie",
IF($C28 = "Toerisme Scheldeland", "Vrije Tijd",
IF($C28 = "Van Daele Gert", "Onderwijs en Educatie",
IF($C28 = "Van Houselt Marleen", "Onderwijs en Educatie",
IF($C28 = "Van Malderen Nele", "Onderwijs en Educatie",
IF($C28 = "Vandendriessche Kathleen", "Vrije Tijd",
IF($C28 = "Vercammen Katrijn", "Ruimte",
IF($C28 = "Wouters Nancy", "Vrije Tijd",
IF($C28 = "Wouters Sarah (PGRM)", "Vrije Tijd",
IF($C28 = "Gatto Duan", "Vrije Tijd",
IF($C28 = "Verhelst Hilde", "Provinciebestuur",
IF($C28 = "de Warande", "Vrije Tijd",
IF($C28 = "Galle Inge", "Onderwijs en Educatie",
IF($C28 = "Verhaert Katleen", "Ruimte",
IF($C28 = "Interreg", "Economie",
IF($C28 = "Maris Sophie", "Leefmileu",
IF($C28 = "Van Grieken Heleen", "Economie",
IF($C28 = "Koninklijk conservatorium Antwerpen", "Vrije Tijd",
IF($C28 = "Art Katleen", "Economie",
IF($C28 = "OS_Redactie_Persbericht", "Provinciebestuur", "?")))))))))))))))))))))))))))))))))))))))))))))))))))</f>
        <v>Vrije Tijd</v>
      </c>
      <c r="J28" s="1" t="s">
        <v>73</v>
      </c>
      <c r="K28" s="1" t="s">
        <v>16</v>
      </c>
      <c r="L28" s="2">
        <v>43489</v>
      </c>
      <c r="M28" s="65" t="str">
        <f t="shared" si="0"/>
        <v>jan</v>
      </c>
    </row>
    <row r="29" spans="1:13" x14ac:dyDescent="0.25">
      <c r="A29" s="1" t="s">
        <v>599</v>
      </c>
      <c r="B29" s="1" t="str">
        <f t="shared" si="1"/>
        <v>Persdienst</v>
      </c>
      <c r="C29" s="1" t="s">
        <v>22</v>
      </c>
      <c r="D29" s="1" t="s">
        <v>80</v>
      </c>
      <c r="E29" s="1" t="s">
        <v>855</v>
      </c>
      <c r="F29" s="2" t="s">
        <v>626</v>
      </c>
      <c r="G29" s="2" t="s">
        <v>855</v>
      </c>
      <c r="H29" s="2" t="s">
        <v>855</v>
      </c>
      <c r="I29" s="1" t="str">
        <f>IF($C29 = "Aerts Evelien", "Economie",
IF($C29 = "Agyei Nena", "Vrije Tijd",
IF($C29 = "Antwerpen Fietsprovincie", "Mobilteit",
IF($C29 = "APS Marijke", "Leefmileu",
IF($C29 = "ART Kathleen", "Economie",
IF($C29 = "Brinckman Lobke", "Leefmileu",
IF($C29 = "communicatie@denekker.be", "Vrije Tijd",
IF($C29 = "De Keyzer Anouche", "Vrije Tijd",
IF($C29 = "Deman Sabine", "Onderwijs en Educatie",
IF($C29 = "D'Haenens Eva", "Vrije Tijd",
IF($C29 = "Dienst Economie (DEIS)", "Economie",
IF($C29 = "Dienst Erfgoed", "Ruimte",
IF($C29 = "Druart Valerie", "Provinciebestuur",
IF($C29 = "Gijsbrechts Thalia", "Leefmileu",
IF($C29 = "Grasso Diana", "Leefmileu",
IF($C29 = "Hofkens Dorien", "Vrije Tijd",
IF($C29 = "Info (Europa Direct)", "Economie",
IF($C29 = "Info (VZW Kempens Landschap)", "Vrije Tijd",
IF($C29 = "Jassime Meeusen", "Extern",
IF($C29 = "Kabinet van de Gouverneur", "Provinciebestuur",
IF($C29 = "Kasteel d'Ursel", "Vrije Tijd",
IF($C29 = "Kopop", "Onderwijs en Educatie",
IF($C29 = "Mermans Mieke", "Vrije Tijd",
IF($C29 = "Pers Provincie Antwerpen", "Provinciebestuur",
IF($C29 = "Pluym Maarten", "Leefmileu",
IF($C29 = "Praet Petra", "Economie",
IF($C29 = "Ragas Sophie", "Ruimte",
IF($C29 = "Rosier Mariel", "Vrije Tijd",
IF($C29 = "Ruimte Provincie Antwerpen", "Ruimte",
IF($C29 = "Sapolaite Justina", "Vrije Tijd",
IF($C29 = "Sonja Geurts", "Extern - Vrije Tijd",
IF($C29 = "Stuer Soraya", "Economie",
IF($C29 = "Toerisme Scheldeland", "Vrije Tijd",
IF($C29 = "Van Daele Gert", "Onderwijs en Educatie",
IF($C29 = "Van Houselt Marleen", "Onderwijs en Educatie",
IF($C29 = "Van Malderen Nele", "Onderwijs en Educatie",
IF($C29 = "Vandendriessche Kathleen", "Vrije Tijd",
IF($C29 = "Vercammen Katrijn", "Ruimte",
IF($C29 = "Wouters Nancy", "Vrije Tijd",
IF($C29 = "Wouters Sarah (PGRM)", "Vrije Tijd",
IF($C29 = "Gatto Duan", "Vrije Tijd",
IF($C29 = "Verhelst Hilde", "Provinciebestuur",
IF($C29 = "de Warande", "Vrije Tijd",
IF($C29 = "Galle Inge", "Onderwijs en Educatie",
IF($C29 = "Verhaert Katleen", "Ruimte",
IF($C29 = "Interreg", "Economie",
IF($C29 = "Maris Sophie", "Leefmileu",
IF($C29 = "Van Grieken Heleen", "Economie",
IF($C29 = "Koninklijk conservatorium Antwerpen", "Vrije Tijd",
IF($C29 = "Art Katleen", "Economie",
IF($C29 = "OS_Redactie_Persbericht", "Provinciebestuur", "?")))))))))))))))))))))))))))))))))))))))))))))))))))</f>
        <v>Provinciebestuur</v>
      </c>
      <c r="J29" s="1" t="s">
        <v>638</v>
      </c>
      <c r="K29" s="1" t="s">
        <v>31</v>
      </c>
      <c r="L29" s="2">
        <v>43490</v>
      </c>
      <c r="M29" s="65" t="str">
        <f t="shared" si="0"/>
        <v>jan</v>
      </c>
    </row>
    <row r="30" spans="1:13" x14ac:dyDescent="0.25">
      <c r="A30" s="1" t="s">
        <v>599</v>
      </c>
      <c r="B30" s="1" t="str">
        <f t="shared" si="1"/>
        <v>Provincie</v>
      </c>
      <c r="C30" s="1" t="s">
        <v>56</v>
      </c>
      <c r="D30" s="8" t="s">
        <v>79</v>
      </c>
      <c r="E30" s="1" t="s">
        <v>855</v>
      </c>
      <c r="F30" s="2" t="s">
        <v>626</v>
      </c>
      <c r="G30" s="2" t="s">
        <v>855</v>
      </c>
      <c r="H30" s="2" t="s">
        <v>626</v>
      </c>
      <c r="I30" s="1" t="str">
        <f>IF($C30 = "Aerts Evelien", "Economie",
IF($C30 = "Agyei Nena", "Vrije Tijd",
IF($C30 = "Antwerpen Fietsprovincie", "Mobilteit",
IF($C30 = "APS Marijke", "Leefmileu",
IF($C30 = "ART Kathleen", "Economie",
IF($C30 = "Brinckman Lobke", "Leefmileu",
IF($C30 = "communicatie@denekker.be", "Vrije Tijd",
IF($C30 = "De Keyzer Anouche", "Vrije Tijd",
IF($C30 = "Deman Sabine", "Onderwijs en Educatie",
IF($C30 = "D'Haenens Eva", "Vrije Tijd",
IF($C30 = "Dienst Economie (DEIS)", "Economie",
IF($C30 = "Dienst Erfgoed", "Ruimte",
IF($C30 = "Druart Valerie", "Provinciebestuur",
IF($C30 = "Gijsbrechts Thalia", "Leefmileu",
IF($C30 = "Grasso Diana", "Leefmileu",
IF($C30 = "Hofkens Dorien", "Vrije Tijd",
IF($C30 = "Info (Europa Direct)", "Economie",
IF($C30 = "Info (VZW Kempens Landschap)", "Vrije Tijd",
IF($C30 = "Jassime Meeusen", "Extern",
IF($C30 = "Kabinet van de Gouverneur", "Provinciebestuur",
IF($C30 = "Kasteel d'Ursel", "Vrije Tijd",
IF($C30 = "Kopop", "Onderwijs en Educatie",
IF($C30 = "Mermans Mieke", "Vrije Tijd",
IF($C30 = "Pers Provincie Antwerpen", "Provinciebestuur",
IF($C30 = "Pluym Maarten", "Leefmileu",
IF($C30 = "Praet Petra", "Economie",
IF($C30 = "Ragas Sophie", "Ruimte",
IF($C30 = "Rosier Mariel", "Vrije Tijd",
IF($C30 = "Ruimte Provincie Antwerpen", "Ruimte",
IF($C30 = "Sapolaite Justina", "Vrije Tijd",
IF($C30 = "Sonja Geurts", "Extern - Vrije Tijd",
IF($C30 = "Stuer Soraya", "Economie",
IF($C30 = "Toerisme Scheldeland", "Vrije Tijd",
IF($C30 = "Van Daele Gert", "Onderwijs en Educatie",
IF($C30 = "Van Houselt Marleen", "Onderwijs en Educatie",
IF($C30 = "Van Malderen Nele", "Onderwijs en Educatie",
IF($C30 = "Vandendriessche Kathleen", "Vrije Tijd",
IF($C30 = "Vercammen Katrijn", "Ruimte",
IF($C30 = "Wouters Nancy", "Vrije Tijd",
IF($C30 = "Wouters Sarah (PGRM)", "Vrije Tijd",
IF($C30 = "Gatto Duan", "Vrije Tijd",
IF($C30 = "Verhelst Hilde", "Provinciebestuur",
IF($C30 = "de Warande", "Vrije Tijd",
IF($C30 = "Galle Inge", "Onderwijs en Educatie",
IF($C30 = "Verhaert Katleen", "Ruimte",
IF($C30 = "Interreg", "Economie",
IF($C30 = "Maris Sophie", "Leefmileu",
IF($C30 = "Van Grieken Heleen", "Economie",
IF($C30 = "Koninklijk conservatorium Antwerpen", "Vrije Tijd",
IF($C30 = "Art Katleen", "Economie",
IF($C30 = "OS_Redactie_Persbericht", "Provinciebestuur", "?")))))))))))))))))))))))))))))))))))))))))))))))))))</f>
        <v>Vrije Tijd</v>
      </c>
      <c r="J30" s="1" t="str">
        <f>IF($C30 = "Aerts Evelien", "?",
IF($C30 = "Agyei Nena", "zilvermeer",
IF($C30 = "Antwerpen Fietsprovincie", "?",
IF($C30 = "APS Marijke", "?",
IF($C30 = "ART Kathleen", "POM Antwerpen",
IF($C30 = "Brinckman Lobke", "MOS",
IF($C30 = "communicatie@denekker.be", "De Nekker",
IF($C30 = "De Keyzer Anouche", "PGRA",
IF($C30 = "Deman Sabine", "Campus Vesta",
IF($C30 = "D'Haenens Eva", "Arboretum",
IF($C30 = "Dienst Economie (DEIS)", "Economie, innovatie en Samenleving",
IF($C30 = "Dienst Erfgoed", "Erfgoed",
IF($C30 = "Druart Valerie", "?",
IF($C30 = "Gijsbrechts Thalia", "Waterbeleid",
IF($C30 = "Grasso Diana", "Kamp C",
IF($C30 = "Hofkens Dorien", "Zilvermeer",
IF($C30 = "Info (Europa Direct)", "europa",
IF($C30 = "Info (VZW Kempens Landschap)", "Kempens Landschap",
IF($C30 = "Jassime Meeusen", "Interreg",
IF($C30 = "Kabinet van de Gouverneur", "Gouverneur",
IF($C30 = "Kasteel d'Ursel", "Kasteel d'Ursel",
IF($C30 = "Kopop", "Veiligheidsinstituut",
IF($C30 = "Mermans Mieke", "De Warande",
IF($C30 = "Pers Provincie Antwerpen", "?",
IF($C30 = "Pluym Maarten", "Regionale Landschappen",
IF($C30 = "Praet Petra", "Havencentrum",
IF($C30 = "Ragas Sophie", "Erfgoed",
IF($C30 = "Rosier Mariel", "Toerisme Provincie Antwerpen",
IF($C30 = "Ruimte Provincie Antwerpen", "?",
IF($C30 = "Sapolaite Justina", "PGRM",
IF($C30 = "Sonja Geurts", "Kempens Landschap",
IF($C30 = "Stuer Soraya", "?",
IF($C30 = "Toerisme Scheldeland", "Toerisme provincie Antwerpen",
IF($C30 = "Van Daele Gert", "Veiligheidsinstituut",
IF($C30 = "Van Houselt Marleen", "Suske en Wiske",
IF($C30 = "Van Malderen Nele", "?",
IF($C30 = "Vandendriessche Kathleen", "De Schorre",
IF($C30 = "Vercammen Katrijn", "?",
IF($C30 = "Wouters Nancy", "PGRK",
IF($C30 = "Wouters Sarah (PGRM)", "PGRM",
IF($C30 = "Gatto Duan", "PGRA - M - K",
IF($C30 = "Verhelst Hilde", "?",
IF($C30 = "de Warande", "De Warande",
IF($C30 = "Galle Inge", "PITO",
IF($C30 = "Maris Sophie", "Regionale Landschappen",
IF($C30 = "OS_Redactie_Persbericht", "?", "?"))))))))))))))))))))))))))))))))))))))))))))))</f>
        <v>Kasteel d'Ursel</v>
      </c>
      <c r="K30" s="1" t="s">
        <v>16</v>
      </c>
      <c r="L30" s="2">
        <v>43490</v>
      </c>
      <c r="M30" s="65" t="str">
        <f t="shared" si="0"/>
        <v>jan</v>
      </c>
    </row>
    <row r="31" spans="1:13" x14ac:dyDescent="0.25">
      <c r="A31" s="1" t="s">
        <v>599</v>
      </c>
      <c r="B31" s="1" t="str">
        <f t="shared" si="1"/>
        <v>Persdienst</v>
      </c>
      <c r="C31" s="1" t="s">
        <v>84</v>
      </c>
      <c r="D31" s="1" t="s">
        <v>83</v>
      </c>
      <c r="E31" s="1" t="s">
        <v>855</v>
      </c>
      <c r="F31" s="2" t="s">
        <v>626</v>
      </c>
      <c r="G31" s="2" t="s">
        <v>855</v>
      </c>
      <c r="H31" s="2" t="s">
        <v>855</v>
      </c>
      <c r="I31" s="1" t="s">
        <v>591</v>
      </c>
      <c r="J31" s="1" t="s">
        <v>864</v>
      </c>
      <c r="K31" s="1" t="s">
        <v>16</v>
      </c>
      <c r="L31" s="2">
        <v>43493</v>
      </c>
      <c r="M31" s="65" t="str">
        <f t="shared" si="0"/>
        <v>jan</v>
      </c>
    </row>
    <row r="32" spans="1:13" x14ac:dyDescent="0.25">
      <c r="A32" s="1" t="s">
        <v>599</v>
      </c>
      <c r="B32" s="1" t="str">
        <f t="shared" si="1"/>
        <v>Provincie</v>
      </c>
      <c r="C32" s="1" t="s">
        <v>61</v>
      </c>
      <c r="D32" s="13" t="s">
        <v>82</v>
      </c>
      <c r="E32" s="1" t="s">
        <v>626</v>
      </c>
      <c r="F32" s="2" t="s">
        <v>855</v>
      </c>
      <c r="G32" s="2" t="s">
        <v>855</v>
      </c>
      <c r="H32" s="2" t="s">
        <v>855</v>
      </c>
      <c r="I32" s="1" t="s">
        <v>591</v>
      </c>
      <c r="J32" s="1" t="s">
        <v>863</v>
      </c>
      <c r="K32" s="1" t="s">
        <v>11</v>
      </c>
      <c r="L32" s="2">
        <v>43493</v>
      </c>
      <c r="M32" s="65" t="str">
        <f t="shared" si="0"/>
        <v>jan</v>
      </c>
    </row>
    <row r="33" spans="1:13" x14ac:dyDescent="0.25">
      <c r="A33" s="1" t="s">
        <v>599</v>
      </c>
      <c r="B33" s="1" t="str">
        <f t="shared" si="1"/>
        <v>Provincie</v>
      </c>
      <c r="C33" s="1" t="s">
        <v>566</v>
      </c>
      <c r="D33" s="1" t="s">
        <v>85</v>
      </c>
      <c r="E33" s="1" t="s">
        <v>855</v>
      </c>
      <c r="F33" s="2" t="s">
        <v>626</v>
      </c>
      <c r="G33" s="2" t="s">
        <v>855</v>
      </c>
      <c r="H33" s="2" t="s">
        <v>626</v>
      </c>
      <c r="I33" s="1" t="str">
        <f>IF($C33 = "Aerts Evelien", "Economie",
IF($C33 = "Agyei Nena", "Vrije Tijd",
IF($C33 = "Antwerpen Fietsprovincie", "Mobilteit",
IF($C33 = "APS Marijke", "Leefmileu",
IF($C33 = "ART Kathleen", "Economie",
IF($C33 = "Brinckman Lobke", "Leefmileu",
IF($C33 = "communicatie@denekker.be", "Vrije Tijd",
IF($C33 = "De Keyzer Anouche", "Vrije Tijd",
IF($C33 = "Deman Sabine", "Onderwijs en Educatie",
IF($C33 = "D'Haenens Eva", "Vrije Tijd",
IF($C33 = "Dienst Economie (DEIS)", "Economie",
IF($C33 = "Dienst Erfgoed", "Ruimte",
IF($C33 = "Druart Valerie", "Provinciebestuur",
IF($C33 = "Gijsbrechts Thalia", "Leefmileu",
IF($C33 = "Grasso Diana", "Leefmileu",
IF($C33 = "Hofkens Dorien", "Vrije Tijd",
IF($C33 = "Info (Europa Direct)", "Economie",
IF($C33 = "Info (VZW Kempens Landschap)", "Vrije Tijd",
IF($C33 = "Jassime Meeusen", "Extern",
IF($C33 = "Kabinet van de Gouverneur", "Provinciebestuur",
IF($C33 = "Kasteel d'Ursel", "Vrije Tijd",
IF($C33 = "Kopop", "Onderwijs en Educatie",
IF($C33 = "Mermans Mieke", "Vrije Tijd",
IF($C33 = "Pers Provincie Antwerpen", "Provinciebestuur",
IF($C33 = "Pluym Maarten", "Leefmileu",
IF($C33 = "Praet Petra", "Economie",
IF($C33 = "Ragas Sophie", "Ruimte",
IF($C33 = "Rosier Mariel", "Vrije Tijd",
IF($C33 = "Ruimte Provincie Antwerpen", "Ruimte",
IF($C33 = "Sapolaite Justina", "Vrije Tijd",
IF($C33 = "Sonja Geurts", "Extern - Vrije Tijd",
IF($C33 = "Stuer Soraya", "Economie",
IF($C33 = "Toerisme Scheldeland", "Vrije Tijd",
IF($C33 = "Van Daele Gert", "Onderwijs en Educatie",
IF($C33 = "Van Houselt Marleen", "Onderwijs en Educatie",
IF($C33 = "Van Malderen Nele", "Onderwijs en Educatie",
IF($C33 = "Vandendriessche Kathleen", "Vrije Tijd",
IF($C33 = "Vercammen Katrijn", "Ruimte",
IF($C33 = "Wouters Nancy", "Vrije Tijd",
IF($C33 = "Wouters Sarah (PGRM)", "Vrije Tijd",
IF($C33 = "Gatto Duan", "Vrije Tijd",
IF($C33 = "Verhelst Hilde", "Provinciebestuur",
IF($C33 = "de Warande", "Vrije Tijd",
IF($C33 = "Galle Inge", "Onderwijs en Educatie",
IF($C33 = "Verhaert Katleen", "Ruimte",
IF($C33 = "Interreg", "Economie",
IF($C33 = "Maris Sophie", "Leefmileu",
IF($C33 = "Van Grieken Heleen", "Economie",
IF($C33 = "Koninklijk conservatorium Antwerpen", "Vrije Tijd",
IF($C33 = "Art Katleen", "Economie",
IF($C33 = "OS_Redactie_Persbericht", "Provinciebestuur", "?")))))))))))))))))))))))))))))))))))))))))))))))))))</f>
        <v>Vrije Tijd</v>
      </c>
      <c r="J33" s="1" t="s">
        <v>35</v>
      </c>
      <c r="K33" s="1" t="s">
        <v>16</v>
      </c>
      <c r="L33" s="2">
        <v>43493</v>
      </c>
      <c r="M33" s="65" t="str">
        <f t="shared" si="0"/>
        <v>jan</v>
      </c>
    </row>
    <row r="34" spans="1:13" x14ac:dyDescent="0.25">
      <c r="A34" s="1" t="s">
        <v>599</v>
      </c>
      <c r="B34" s="1" t="str">
        <f t="shared" si="1"/>
        <v>Provincie</v>
      </c>
      <c r="C34" s="1" t="s">
        <v>90</v>
      </c>
      <c r="D34" s="1" t="s">
        <v>89</v>
      </c>
      <c r="E34" s="1" t="s">
        <v>855</v>
      </c>
      <c r="F34" s="2" t="s">
        <v>626</v>
      </c>
      <c r="G34" s="2" t="s">
        <v>626</v>
      </c>
      <c r="H34" s="2" t="s">
        <v>855</v>
      </c>
      <c r="I34" s="1" t="str">
        <f>IF($C34 = "Aerts Evelien", "Economie",
IF($C34 = "Agyei Nena", "Vrije Tijd",
IF($C34 = "Antwerpen Fietsprovincie", "Mobilteit",
IF($C34 = "APS Marijke", "Leefmileu",
IF($C34 = "ART Kathleen", "Economie",
IF($C34 = "Brinckman Lobke", "Leefmileu",
IF($C34 = "communicatie@denekker.be", "Vrije Tijd",
IF($C34 = "De Keyzer Anouche", "Vrije Tijd",
IF($C34 = "Deman Sabine", "Onderwijs en Educatie",
IF($C34 = "D'Haenens Eva", "Vrije Tijd",
IF($C34 = "Dienst Economie (DEIS)", "Economie",
IF($C34 = "Dienst Erfgoed", "Ruimte",
IF($C34 = "Druart Valerie", "Provinciebestuur",
IF($C34 = "Gijsbrechts Thalia", "Leefmileu",
IF($C34 = "Grasso Diana", "Leefmileu",
IF($C34 = "Hofkens Dorien", "Vrije Tijd",
IF($C34 = "Info (Europa Direct)", "Economie",
IF($C34 = "Info (VZW Kempens Landschap)", "Vrije Tijd",
IF($C34 = "Jassime Meeusen", "Extern",
IF($C34 = "Kabinet van de Gouverneur", "Provinciebestuur",
IF($C34 = "Kasteel d'Ursel", "Vrije Tijd",
IF($C34 = "Kopop", "Onderwijs en Educatie",
IF($C34 = "Mermans Mieke", "Vrije Tijd",
IF($C34 = "Pers Provincie Antwerpen", "Provinciebestuur",
IF($C34 = "Pluym Maarten", "Leefmileu",
IF($C34 = "Praet Petra", "Economie",
IF($C34 = "Ragas Sophie", "Ruimte",
IF($C34 = "Rosier Mariel", "Vrije Tijd",
IF($C34 = "Ruimte Provincie Antwerpen", "Ruimte",
IF($C34 = "Sapolaite Justina", "Vrije Tijd",
IF($C34 = "Sonja Geurts", "Extern - Vrije Tijd",
IF($C34 = "Stuer Soraya", "Economie",
IF($C34 = "Toerisme Scheldeland", "Vrije Tijd",
IF($C34 = "Van Daele Gert", "Onderwijs en Educatie",
IF($C34 = "Van Houselt Marleen", "Onderwijs en Educatie",
IF($C34 = "Van Malderen Nele", "Onderwijs en Educatie",
IF($C34 = "Vandendriessche Kathleen", "Vrije Tijd",
IF($C34 = "Vercammen Katrijn", "Ruimte",
IF($C34 = "Wouters Nancy", "Vrije Tijd",
IF($C34 = "Wouters Sarah (PGRM)", "Vrije Tijd",
IF($C34 = "Gatto Duan", "Vrije Tijd",
IF($C34 = "Verhelst Hilde", "Provinciebestuur",
IF($C34 = "de Warande", "Vrije Tijd",
IF($C34 = "Galle Inge", "Onderwijs en Educatie",
IF($C34 = "Verhaert Katleen", "Ruimte",
IF($C34 = "Interreg", "Economie",
IF($C34 = "Maris Sophie", "Leefmileu",
IF($C34 = "Van Grieken Heleen", "Economie",
IF($C34 = "Koninklijk conservatorium Antwerpen", "Vrije Tijd",
IF($C34 = "Art Katleen", "Economie",
IF($C34 = "OS_Redactie_Persbericht", "Provinciebestuur", "?")))))))))))))))))))))))))))))))))))))))))))))))))))</f>
        <v>Onderwijs en Educatie</v>
      </c>
      <c r="J34" s="1" t="s">
        <v>640</v>
      </c>
      <c r="K34" s="1" t="s">
        <v>16</v>
      </c>
      <c r="L34" s="2">
        <v>43495</v>
      </c>
      <c r="M34" s="65" t="str">
        <f t="shared" si="0"/>
        <v>jan</v>
      </c>
    </row>
    <row r="35" spans="1:13" x14ac:dyDescent="0.25">
      <c r="A35" s="1" t="s">
        <v>599</v>
      </c>
      <c r="B35" s="1" t="str">
        <f t="shared" si="1"/>
        <v>Provincie</v>
      </c>
      <c r="C35" s="1" t="s">
        <v>56</v>
      </c>
      <c r="D35" s="17" t="s">
        <v>91</v>
      </c>
      <c r="E35" s="1" t="s">
        <v>626</v>
      </c>
      <c r="F35" s="2" t="s">
        <v>855</v>
      </c>
      <c r="G35" s="2" t="s">
        <v>855</v>
      </c>
      <c r="H35" s="2" t="s">
        <v>855</v>
      </c>
      <c r="I35" s="1" t="str">
        <f>IF($C35 = "Aerts Evelien", "Economie",
IF($C35 = "Agyei Nena", "Vrije Tijd",
IF($C35 = "Antwerpen Fietsprovincie", "Mobilteit",
IF($C35 = "APS Marijke", "Leefmileu",
IF($C35 = "ART Kathleen", "Economie",
IF($C35 = "Brinckman Lobke", "Leefmileu",
IF($C35 = "communicatie@denekker.be", "Vrije Tijd",
IF($C35 = "De Keyzer Anouche", "Vrije Tijd",
IF($C35 = "Deman Sabine", "Onderwijs en Educatie",
IF($C35 = "D'Haenens Eva", "Vrije Tijd",
IF($C35 = "Dienst Economie (DEIS)", "Economie",
IF($C35 = "Dienst Erfgoed", "Ruimte",
IF($C35 = "Druart Valerie", "Provinciebestuur",
IF($C35 = "Gijsbrechts Thalia", "Leefmileu",
IF($C35 = "Grasso Diana", "Leefmileu",
IF($C35 = "Hofkens Dorien", "Vrije Tijd",
IF($C35 = "Info (Europa Direct)", "Economie",
IF($C35 = "Info (VZW Kempens Landschap)", "Vrije Tijd",
IF($C35 = "Jassime Meeusen", "Extern",
IF($C35 = "Kabinet van de Gouverneur", "Provinciebestuur",
IF($C35 = "Kasteel d'Ursel", "Vrije Tijd",
IF($C35 = "Kopop", "Onderwijs en Educatie",
IF($C35 = "Mermans Mieke", "Vrije Tijd",
IF($C35 = "Pers Provincie Antwerpen", "Provinciebestuur",
IF($C35 = "Pluym Maarten", "Leefmileu",
IF($C35 = "Praet Petra", "Economie",
IF($C35 = "Ragas Sophie", "Ruimte",
IF($C35 = "Rosier Mariel", "Vrije Tijd",
IF($C35 = "Ruimte Provincie Antwerpen", "Ruimte",
IF($C35 = "Sapolaite Justina", "Vrije Tijd",
IF($C35 = "Sonja Geurts", "Extern - Vrije Tijd",
IF($C35 = "Stuer Soraya", "Economie",
IF($C35 = "Toerisme Scheldeland", "Vrije Tijd",
IF($C35 = "Van Daele Gert", "Onderwijs en Educatie",
IF($C35 = "Van Houselt Marleen", "Onderwijs en Educatie",
IF($C35 = "Van Malderen Nele", "Onderwijs en Educatie",
IF($C35 = "Vandendriessche Kathleen", "Vrije Tijd",
IF($C35 = "Vercammen Katrijn", "Ruimte",
IF($C35 = "Wouters Nancy", "Vrije Tijd",
IF($C35 = "Wouters Sarah (PGRM)", "Vrije Tijd",
IF($C35 = "Gatto Duan", "Vrije Tijd",
IF($C35 = "Verhelst Hilde", "Provinciebestuur",
IF($C35 = "de Warande", "Vrije Tijd",
IF($C35 = "Galle Inge", "Onderwijs en Educatie",
IF($C35 = "Verhaert Katleen", "Ruimte",
IF($C35 = "Interreg", "Economie",
IF($C35 = "Maris Sophie", "Leefmileu",
IF($C35 = "Van Grieken Heleen", "Economie",
IF($C35 = "Koninklijk conservatorium Antwerpen", "Vrije Tijd",
IF($C35 = "Art Katleen", "Economie",
IF($C35 = "OS_Redactie_Persbericht", "Provinciebestuur", "?")))))))))))))))))))))))))))))))))))))))))))))))))))</f>
        <v>Vrije Tijd</v>
      </c>
      <c r="J35" s="1" t="str">
        <f>IF($C35 = "Aerts Evelien", "?",
IF($C35 = "Agyei Nena", "zilvermeer",
IF($C35 = "Antwerpen Fietsprovincie", "?",
IF($C35 = "APS Marijke", "?",
IF($C35 = "ART Kathleen", "POM Antwerpen",
IF($C35 = "Brinckman Lobke", "MOS",
IF($C35 = "communicatie@denekker.be", "De Nekker",
IF($C35 = "De Keyzer Anouche", "PGRA",
IF($C35 = "Deman Sabine", "Campus Vesta",
IF($C35 = "D'Haenens Eva", "Arboretum",
IF($C35 = "Dienst Economie (DEIS)", "Economie, innovatie en Samenleving",
IF($C35 = "Dienst Erfgoed", "Erfgoed",
IF($C35 = "Druart Valerie", "?",
IF($C35 = "Gijsbrechts Thalia", "Waterbeleid",
IF($C35 = "Grasso Diana", "Kamp C",
IF($C35 = "Hofkens Dorien", "Zilvermeer",
IF($C35 = "Info (Europa Direct)", "europa",
IF($C35 = "Info (VZW Kempens Landschap)", "Kempens Landschap",
IF($C35 = "Jassime Meeusen", "Interreg",
IF($C35 = "Kabinet van de Gouverneur", "Gouverneur",
IF($C35 = "Kasteel d'Ursel", "Kasteel d'Ursel",
IF($C35 = "Kopop", "Veiligheidsinstituut",
IF($C35 = "Mermans Mieke", "De Warande",
IF($C35 = "Pers Provincie Antwerpen", "?",
IF($C35 = "Pluym Maarten", "Regionale Landschappen",
IF($C35 = "Praet Petra", "Havencentrum",
IF($C35 = "Ragas Sophie", "Erfgoed",
IF($C35 = "Rosier Mariel", "Toerisme Provincie Antwerpen",
IF($C35 = "Ruimte Provincie Antwerpen", "?",
IF($C35 = "Sapolaite Justina", "PGRM",
IF($C35 = "Sonja Geurts", "Kempens Landschap",
IF($C35 = "Stuer Soraya", "?",
IF($C35 = "Toerisme Scheldeland", "Toerisme provincie Antwerpen",
IF($C35 = "Van Daele Gert", "Veiligheidsinstituut",
IF($C35 = "Van Houselt Marleen", "Suske en Wiske",
IF($C35 = "Van Malderen Nele", "?",
IF($C35 = "Vandendriessche Kathleen", "De Schorre",
IF($C35 = "Vercammen Katrijn", "?",
IF($C35 = "Wouters Nancy", "PGRK",
IF($C35 = "Wouters Sarah (PGRM)", "PGRM",
IF($C35 = "Gatto Duan", "PGRA - M - K",
IF($C35 = "Verhelst Hilde", "?",
IF($C35 = "de Warande", "De Warande",
IF($C35 = "Galle Inge", "PITO",
IF($C35 = "Maris Sophie", "Regionale Landschappen",
IF($C35 = "OS_Redactie_Persbericht", "?", "?"))))))))))))))))))))))))))))))))))))))))))))))</f>
        <v>Kasteel d'Ursel</v>
      </c>
      <c r="K35" s="1" t="s">
        <v>11</v>
      </c>
      <c r="L35" s="2">
        <v>43496</v>
      </c>
      <c r="M35" s="65" t="str">
        <f t="shared" si="0"/>
        <v>jan</v>
      </c>
    </row>
    <row r="36" spans="1:13" x14ac:dyDescent="0.25">
      <c r="A36" s="1" t="s">
        <v>599</v>
      </c>
      <c r="B36" s="1" t="str">
        <f t="shared" si="1"/>
        <v>Persdienst</v>
      </c>
      <c r="C36" s="1" t="s">
        <v>22</v>
      </c>
      <c r="D36" s="1" t="s">
        <v>92</v>
      </c>
      <c r="E36" s="1" t="s">
        <v>855</v>
      </c>
      <c r="F36" s="2" t="s">
        <v>626</v>
      </c>
      <c r="G36" s="2" t="s">
        <v>855</v>
      </c>
      <c r="H36" s="2" t="s">
        <v>855</v>
      </c>
      <c r="I36" s="1" t="s">
        <v>590</v>
      </c>
      <c r="J36" s="1" t="s">
        <v>43</v>
      </c>
      <c r="K36" s="1" t="s">
        <v>16</v>
      </c>
      <c r="L36" s="2">
        <v>43497</v>
      </c>
      <c r="M36" s="65" t="str">
        <f t="shared" si="0"/>
        <v>feb</v>
      </c>
    </row>
    <row r="37" spans="1:13" x14ac:dyDescent="0.25">
      <c r="A37" s="1" t="s">
        <v>599</v>
      </c>
      <c r="B37" s="1" t="str">
        <f t="shared" si="1"/>
        <v>Persdienst</v>
      </c>
      <c r="C37" s="1" t="s">
        <v>22</v>
      </c>
      <c r="D37" s="1" t="s">
        <v>93</v>
      </c>
      <c r="E37" s="1" t="s">
        <v>855</v>
      </c>
      <c r="F37" s="2" t="s">
        <v>626</v>
      </c>
      <c r="G37" s="2" t="s">
        <v>855</v>
      </c>
      <c r="H37" s="2" t="s">
        <v>855</v>
      </c>
      <c r="I37" s="1" t="str">
        <f>IF($C37 = "Aerts Evelien", "Economie",
IF($C37 = "Agyei Nena", "Vrije Tijd",
IF($C37 = "Antwerpen Fietsprovincie", "Mobilteit",
IF($C37 = "APS Marijke", "Leefmileu",
IF($C37 = "ART Kathleen", "Economie",
IF($C37 = "Brinckman Lobke", "Leefmileu",
IF($C37 = "communicatie@denekker.be", "Vrije Tijd",
IF($C37 = "De Keyzer Anouche", "Vrije Tijd",
IF($C37 = "Deman Sabine", "Onderwijs en Educatie",
IF($C37 = "D'Haenens Eva", "Vrije Tijd",
IF($C37 = "Dienst Economie (DEIS)", "Economie",
IF($C37 = "Dienst Erfgoed", "Ruimte",
IF($C37 = "Druart Valerie", "Provinciebestuur",
IF($C37 = "Gijsbrechts Thalia", "Leefmileu",
IF($C37 = "Grasso Diana", "Leefmileu",
IF($C37 = "Hofkens Dorien", "Vrije Tijd",
IF($C37 = "Info (Europa Direct)", "Economie",
IF($C37 = "Info (VZW Kempens Landschap)", "Vrije Tijd",
IF($C37 = "Jassime Meeusen", "Extern",
IF($C37 = "Kabinet van de Gouverneur", "Provinciebestuur",
IF($C37 = "Kasteel d'Ursel", "Vrije Tijd",
IF($C37 = "Kopop", "Onderwijs en Educatie",
IF($C37 = "Mermans Mieke", "Vrije Tijd",
IF($C37 = "Pers Provincie Antwerpen", "Provinciebestuur",
IF($C37 = "Pluym Maarten", "Leefmileu",
IF($C37 = "Praet Petra", "Economie",
IF($C37 = "Ragas Sophie", "Ruimte",
IF($C37 = "Rosier Mariel", "Vrije Tijd",
IF($C37 = "Ruimte Provincie Antwerpen", "Ruimte",
IF($C37 = "Sapolaite Justina", "Vrije Tijd",
IF($C37 = "Sonja Geurts", "Extern - Vrije Tijd",
IF($C37 = "Stuer Soraya", "Economie",
IF($C37 = "Toerisme Scheldeland", "Vrije Tijd",
IF($C37 = "Van Daele Gert", "Onderwijs en Educatie",
IF($C37 = "Van Houselt Marleen", "Onderwijs en Educatie",
IF($C37 = "Van Malderen Nele", "Onderwijs en Educatie",
IF($C37 = "Vandendriessche Kathleen", "Vrije Tijd",
IF($C37 = "Vercammen Katrijn", "Ruimte",
IF($C37 = "Wouters Nancy", "Vrije Tijd",
IF($C37 = "Wouters Sarah (PGRM)", "Vrije Tijd",
IF($C37 = "Gatto Duan", "Vrije Tijd",
IF($C37 = "Verhelst Hilde", "Provinciebestuur",
IF($C37 = "de Warande", "Vrije Tijd",
IF($C37 = "Galle Inge", "Onderwijs en Educatie",
IF($C37 = "Verhaert Katleen", "Ruimte",
IF($C37 = "Interreg", "Economie",
IF($C37 = "Maris Sophie", "Leefmileu",
IF($C37 = "Van Grieken Heleen", "Economie",
IF($C37 = "Koninklijk conservatorium Antwerpen", "Vrije Tijd",
IF($C37 = "Art Katleen", "Economie",
IF($C37 = "OS_Redactie_Persbericht", "Provinciebestuur", "?")))))))))))))))))))))))))))))))))))))))))))))))))))</f>
        <v>Provinciebestuur</v>
      </c>
      <c r="J37" s="1" t="s">
        <v>638</v>
      </c>
      <c r="K37" s="1" t="s">
        <v>20</v>
      </c>
      <c r="L37" s="2">
        <v>43497</v>
      </c>
      <c r="M37" s="65" t="str">
        <f t="shared" si="0"/>
        <v>feb</v>
      </c>
    </row>
    <row r="38" spans="1:13" x14ac:dyDescent="0.25">
      <c r="A38" s="1" t="s">
        <v>599</v>
      </c>
      <c r="B38" s="1" t="str">
        <f t="shared" si="1"/>
        <v>Provincie</v>
      </c>
      <c r="C38" s="1" t="s">
        <v>96</v>
      </c>
      <c r="D38" s="1" t="s">
        <v>95</v>
      </c>
      <c r="E38" s="1" t="s">
        <v>855</v>
      </c>
      <c r="F38" s="2" t="s">
        <v>626</v>
      </c>
      <c r="G38" s="2" t="s">
        <v>626</v>
      </c>
      <c r="H38" s="2" t="s">
        <v>855</v>
      </c>
      <c r="I38" s="1" t="str">
        <f>IF($C38 = "Aerts Evelien", "Economie",
IF($C38 = "Agyei Nena", "Vrije Tijd",
IF($C38 = "Antwerpen Fietsprovincie", "Mobilteit",
IF($C38 = "APS Marijke", "Leefmileu",
IF($C38 = "ART Kathleen", "Economie",
IF($C38 = "Brinckman Lobke", "Leefmileu",
IF($C38 = "communicatie@denekker.be", "Vrije Tijd",
IF($C38 = "De Keyzer Anouche", "Vrije Tijd",
IF($C38 = "Deman Sabine", "Onderwijs en Educatie",
IF($C38 = "D'Haenens Eva", "Vrije Tijd",
IF($C38 = "Dienst Economie (DEIS)", "Economie",
IF($C38 = "Dienst Erfgoed", "Ruimte",
IF($C38 = "Druart Valerie", "Provinciebestuur",
IF($C38 = "Gijsbrechts Thalia", "Leefmileu",
IF($C38 = "Grasso Diana", "Leefmileu",
IF($C38 = "Hofkens Dorien", "Vrije Tijd",
IF($C38 = "Info (Europa Direct)", "Economie",
IF($C38 = "Info (VZW Kempens Landschap)", "Vrije Tijd",
IF($C38 = "Jassime Meeusen", "Extern",
IF($C38 = "Kabinet van de Gouverneur", "Provinciebestuur",
IF($C38 = "Kasteel d'Ursel", "Vrije Tijd",
IF($C38 = "Kopop", "Onderwijs en Educatie",
IF($C38 = "Mermans Mieke", "Vrije Tijd",
IF($C38 = "Pers Provincie Antwerpen", "Provinciebestuur",
IF($C38 = "Pluym Maarten", "Leefmileu",
IF($C38 = "Praet Petra", "Economie",
IF($C38 = "Ragas Sophie", "Ruimte",
IF($C38 = "Rosier Mariel", "Vrije Tijd",
IF($C38 = "Ruimte Provincie Antwerpen", "Ruimte",
IF($C38 = "Sapolaite Justina", "Vrije Tijd",
IF($C38 = "Sonja Geurts", "Extern - Vrije Tijd",
IF($C38 = "Stuer Soraya", "Economie",
IF($C38 = "Toerisme Scheldeland", "Vrije Tijd",
IF($C38 = "Van Daele Gert", "Onderwijs en Educatie",
IF($C38 = "Van Houselt Marleen", "Onderwijs en Educatie",
IF($C38 = "Van Malderen Nele", "Onderwijs en Educatie",
IF($C38 = "Vandendriessche Kathleen", "Vrije Tijd",
IF($C38 = "Vercammen Katrijn", "Ruimte",
IF($C38 = "Wouters Nancy", "Vrije Tijd",
IF($C38 = "Wouters Sarah (PGRM)", "Vrije Tijd",
IF($C38 = "Gatto Duan", "Vrije Tijd",
IF($C38 = "Verhelst Hilde", "Provinciebestuur",
IF($C38 = "de Warande", "Vrije Tijd",
IF($C38 = "Galle Inge", "Onderwijs en Educatie",
IF($C38 = "Verhaert Katleen", "Ruimte",
IF($C38 = "Interreg", "Economie",
IF($C38 = "Maris Sophie", "Leefmileu",
IF($C38 = "Van Grieken Heleen", "Economie",
IF($C38 = "Koninklijk conservatorium Antwerpen", "Vrije Tijd",
IF($C38 = "Art Katleen", "Economie",
IF($C38 = "OS_Redactie_Persbericht", "Provinciebestuur", "?")))))))))))))))))))))))))))))))))))))))))))))))))))</f>
        <v>Vrije Tijd</v>
      </c>
      <c r="J38" s="1" t="str">
        <f>IF($C38 = "Aerts Evelien", "?",
IF($C38 = "Agyei Nena", "zilvermeer",
IF($C38 = "Antwerpen Fietsprovincie", "?",
IF($C38 = "APS Marijke", "?",
IF($C38 = "ART Kathleen", "POM Antwerpen",
IF($C38 = "Brinckman Lobke", "MOS",
IF($C38 = "communicatie@denekker.be", "De Nekker",
IF($C38 = "De Keyzer Anouche", "PGRA",
IF($C38 = "Deman Sabine", "Campus Vesta",
IF($C38 = "D'Haenens Eva", "Arboretum",
IF($C38 = "Dienst Economie (DEIS)", "Economie, innovatie en Samenleving",
IF($C38 = "Dienst Erfgoed", "Erfgoed",
IF($C38 = "Druart Valerie", "?",
IF($C38 = "Gijsbrechts Thalia", "Waterbeleid",
IF($C38 = "Grasso Diana", "Kamp C",
IF($C38 = "Hofkens Dorien", "Zilvermeer",
IF($C38 = "Info (Europa Direct)", "europa",
IF($C38 = "Info (VZW Kempens Landschap)", "Kempens Landschap",
IF($C38 = "Jassime Meeusen", "Interreg",
IF($C38 = "Kabinet van de Gouverneur", "Gouverneur",
IF($C38 = "Kasteel d'Ursel", "Kasteel d'Ursel",
IF($C38 = "Kopop", "Veiligheidsinstituut",
IF($C38 = "Mermans Mieke", "De Warande",
IF($C38 = "Pers Provincie Antwerpen", "?",
IF($C38 = "Pluym Maarten", "Regionale Landschappen",
IF($C38 = "Praet Petra", "Havencentrum",
IF($C38 = "Ragas Sophie", "Erfgoed",
IF($C38 = "Rosier Mariel", "Toerisme Provincie Antwerpen",
IF($C38 = "Ruimte Provincie Antwerpen", "?",
IF($C38 = "Sapolaite Justina", "PGRM",
IF($C38 = "Sonja Geurts", "Kempens Landschap",
IF($C38 = "Stuer Soraya", "?",
IF($C38 = "Toerisme Scheldeland", "Toerisme provincie Antwerpen",
IF($C38 = "Van Daele Gert", "Veiligheidsinstituut",
IF($C38 = "Van Houselt Marleen", "Suske en Wiske",
IF($C38 = "Van Malderen Nele", "?",
IF($C38 = "Vandendriessche Kathleen", "De Schorre",
IF($C38 = "Vercammen Katrijn", "?",
IF($C38 = "Wouters Nancy", "PGRK",
IF($C38 = "Wouters Sarah (PGRM)", "PGRM",
IF($C38 = "Gatto Duan", "PGRA - M - K",
IF($C38 = "Verhelst Hilde", "?",
IF($C38 = "de Warande", "De Warande",
IF($C38 = "Galle Inge", "PITO",
IF($C38 = "Maris Sophie", "Regionale Landschappen",
IF($C38 = "OS_Redactie_Persbericht", "?", "?"))))))))))))))))))))))))))))))))))))))))))))))</f>
        <v>Toerisme Provincie Antwerpen</v>
      </c>
      <c r="K38" s="1" t="s">
        <v>16</v>
      </c>
      <c r="L38" s="2">
        <v>43497</v>
      </c>
      <c r="M38" s="65" t="str">
        <f t="shared" si="0"/>
        <v>feb</v>
      </c>
    </row>
    <row r="39" spans="1:13" x14ac:dyDescent="0.25">
      <c r="A39" s="1" t="s">
        <v>599</v>
      </c>
      <c r="B39" s="1" t="str">
        <f t="shared" si="1"/>
        <v>Provincie</v>
      </c>
      <c r="C39" s="1" t="s">
        <v>50</v>
      </c>
      <c r="D39" s="1" t="s">
        <v>97</v>
      </c>
      <c r="E39" s="1" t="s">
        <v>855</v>
      </c>
      <c r="F39" s="2" t="s">
        <v>626</v>
      </c>
      <c r="G39" s="2" t="s">
        <v>626</v>
      </c>
      <c r="H39" s="2" t="s">
        <v>855</v>
      </c>
      <c r="I39" s="1" t="str">
        <f>IF($C39 = "Aerts Evelien", "Economie",
IF($C39 = "Agyei Nena", "Vrije Tijd",
IF($C39 = "Antwerpen Fietsprovincie", "Mobilteit",
IF($C39 = "APS Marijke", "Leefmileu",
IF($C39 = "ART Kathleen", "Economie",
IF($C39 = "Brinckman Lobke", "Leefmileu",
IF($C39 = "communicatie@denekker.be", "Vrije Tijd",
IF($C39 = "De Keyzer Anouche", "Vrije Tijd",
IF($C39 = "Deman Sabine", "Onderwijs en Educatie",
IF($C39 = "D'Haenens Eva", "Vrije Tijd",
IF($C39 = "Dienst Economie (DEIS)", "Economie",
IF($C39 = "Dienst Erfgoed", "Ruimte",
IF($C39 = "Druart Valerie", "Provinciebestuur",
IF($C39 = "Gijsbrechts Thalia", "Leefmileu",
IF($C39 = "Grasso Diana", "Leefmileu",
IF($C39 = "Hofkens Dorien", "Vrije Tijd",
IF($C39 = "Info (Europa Direct)", "Economie",
IF($C39 = "Info (VZW Kempens Landschap)", "Vrije Tijd",
IF($C39 = "Jassime Meeusen", "Extern",
IF($C39 = "Kabinet van de Gouverneur", "Provinciebestuur",
IF($C39 = "Kasteel d'Ursel", "Vrije Tijd",
IF($C39 = "Kopop", "Onderwijs en Educatie",
IF($C39 = "Mermans Mieke", "Vrije Tijd",
IF($C39 = "Pers Provincie Antwerpen", "Provinciebestuur",
IF($C39 = "Pluym Maarten", "Leefmileu",
IF($C39 = "Praet Petra", "Economie",
IF($C39 = "Ragas Sophie", "Ruimte",
IF($C39 = "Rosier Mariel", "Vrije Tijd",
IF($C39 = "Ruimte Provincie Antwerpen", "Ruimte",
IF($C39 = "Sapolaite Justina", "Vrije Tijd",
IF($C39 = "Sonja Geurts", "Extern - Vrije Tijd",
IF($C39 = "Stuer Soraya", "Economie",
IF($C39 = "Toerisme Scheldeland", "Vrije Tijd",
IF($C39 = "Van Daele Gert", "Onderwijs en Educatie",
IF($C39 = "Van Houselt Marleen", "Onderwijs en Educatie",
IF($C39 = "Van Malderen Nele", "Onderwijs en Educatie",
IF($C39 = "Vandendriessche Kathleen", "Vrije Tijd",
IF($C39 = "Vercammen Katrijn", "Ruimte",
IF($C39 = "Wouters Nancy", "Vrije Tijd",
IF($C39 = "Wouters Sarah (PGRM)", "Vrije Tijd",
IF($C39 = "Gatto Duan", "Vrije Tijd",
IF($C39 = "Verhelst Hilde", "Provinciebestuur",
IF($C39 = "de Warande", "Vrije Tijd",
IF($C39 = "Galle Inge", "Onderwijs en Educatie",
IF($C39 = "Verhaert Katleen", "Ruimte",
IF($C39 = "Interreg", "Economie",
IF($C39 = "Maris Sophie", "Leefmileu",
IF($C39 = "Van Grieken Heleen", "Economie",
IF($C39 = "Koninklijk conservatorium Antwerpen", "Vrije Tijd",
IF($C39 = "Art Katleen", "Economie",
IF($C39 = "OS_Redactie_Persbericht", "Provinciebestuur", "?")))))))))))))))))))))))))))))))))))))))))))))))))))</f>
        <v>Economie</v>
      </c>
      <c r="J39" s="1" t="s">
        <v>637</v>
      </c>
      <c r="K39" s="1" t="s">
        <v>16</v>
      </c>
      <c r="L39" s="2">
        <v>43500</v>
      </c>
      <c r="M39" s="65" t="str">
        <f t="shared" si="0"/>
        <v>feb</v>
      </c>
    </row>
    <row r="40" spans="1:13" x14ac:dyDescent="0.25">
      <c r="A40" s="1" t="s">
        <v>599</v>
      </c>
      <c r="B40" s="1" t="str">
        <f t="shared" si="1"/>
        <v>Gouverneur</v>
      </c>
      <c r="C40" s="1" t="s">
        <v>100</v>
      </c>
      <c r="D40" s="20" t="s">
        <v>99</v>
      </c>
      <c r="E40" s="1" t="s">
        <v>626</v>
      </c>
      <c r="F40" s="2" t="s">
        <v>855</v>
      </c>
      <c r="G40" s="2" t="s">
        <v>855</v>
      </c>
      <c r="H40" s="2" t="s">
        <v>855</v>
      </c>
      <c r="I40" s="1" t="s">
        <v>644</v>
      </c>
      <c r="J40" s="1" t="s">
        <v>869</v>
      </c>
      <c r="K40" s="1" t="s">
        <v>11</v>
      </c>
      <c r="L40" s="2">
        <v>43500</v>
      </c>
      <c r="M40" s="65" t="str">
        <f t="shared" si="0"/>
        <v>feb</v>
      </c>
    </row>
    <row r="41" spans="1:13" x14ac:dyDescent="0.25">
      <c r="A41" s="1" t="s">
        <v>599</v>
      </c>
      <c r="B41" s="1" t="str">
        <f t="shared" si="1"/>
        <v>Provincie</v>
      </c>
      <c r="C41" s="1" t="s">
        <v>33</v>
      </c>
      <c r="D41" s="1" t="s">
        <v>98</v>
      </c>
      <c r="E41" s="1" t="s">
        <v>855</v>
      </c>
      <c r="F41" s="2" t="s">
        <v>855</v>
      </c>
      <c r="G41" s="2" t="s">
        <v>855</v>
      </c>
      <c r="H41" s="2" t="s">
        <v>855</v>
      </c>
      <c r="I41" s="1" t="str">
        <f>IF($C41 = "Aerts Evelien", "Economie",
IF($C41 = "Agyei Nena", "Vrije Tijd",
IF($C41 = "Antwerpen Fietsprovincie", "Mobilteit",
IF($C41 = "APS Marijke", "Leefmileu",
IF($C41 = "ART Kathleen", "Economie",
IF($C41 = "Brinckman Lobke", "Leefmileu",
IF($C41 = "communicatie@denekker.be", "Vrije Tijd",
IF($C41 = "De Keyzer Anouche", "Vrije Tijd",
IF($C41 = "Deman Sabine", "Onderwijs en Educatie",
IF($C41 = "D'Haenens Eva", "Vrije Tijd",
IF($C41 = "Dienst Economie (DEIS)", "Economie",
IF($C41 = "Dienst Erfgoed", "Ruimte",
IF($C41 = "Druart Valerie", "Provinciebestuur",
IF($C41 = "Gijsbrechts Thalia", "Leefmileu",
IF($C41 = "Grasso Diana", "Leefmileu",
IF($C41 = "Hofkens Dorien", "Vrije Tijd",
IF($C41 = "Info (Europa Direct)", "Economie",
IF($C41 = "Info (VZW Kempens Landschap)", "Vrije Tijd",
IF($C41 = "Jassime Meeusen", "Extern",
IF($C41 = "Kabinet van de Gouverneur", "Provinciebestuur",
IF($C41 = "Kasteel d'Ursel", "Vrije Tijd",
IF($C41 = "Kopop", "Onderwijs en Educatie",
IF($C41 = "Mermans Mieke", "Vrije Tijd",
IF($C41 = "Pers Provincie Antwerpen", "Provinciebestuur",
IF($C41 = "Pluym Maarten", "Leefmileu",
IF($C41 = "Praet Petra", "Economie",
IF($C41 = "Ragas Sophie", "Ruimte",
IF($C41 = "Rosier Mariel", "Vrije Tijd",
IF($C41 = "Ruimte Provincie Antwerpen", "Ruimte",
IF($C41 = "Sapolaite Justina", "Vrije Tijd",
IF($C41 = "Sonja Geurts", "Extern - Vrije Tijd",
IF($C41 = "Stuer Soraya", "Economie",
IF($C41 = "Toerisme Scheldeland", "Vrije Tijd",
IF($C41 = "Van Daele Gert", "Onderwijs en Educatie",
IF($C41 = "Van Houselt Marleen", "Onderwijs en Educatie",
IF($C41 = "Van Malderen Nele", "Onderwijs en Educatie",
IF($C41 = "Vandendriessche Kathleen", "Vrije Tijd",
IF($C41 = "Vercammen Katrijn", "Ruimte",
IF($C41 = "Wouters Nancy", "Vrije Tijd",
IF($C41 = "Wouters Sarah (PGRM)", "Vrije Tijd",
IF($C41 = "Gatto Duan", "Vrije Tijd",
IF($C41 = "Verhelst Hilde", "Provinciebestuur",
IF($C41 = "de Warande", "Vrije Tijd",
IF($C41 = "Galle Inge", "Onderwijs en Educatie",
IF($C41 = "Verhaert Katleen", "Ruimte",
IF($C41 = "Interreg", "Economie",
IF($C41 = "Maris Sophie", "Leefmileu",
IF($C41 = "Van Grieken Heleen", "Economie",
IF($C41 = "Koninklijk conservatorium Antwerpen", "Vrije Tijd",
IF($C41 = "Art Katleen", "Economie",
IF($C41 = "OS_Redactie_Persbericht", "Provinciebestuur", "?")))))))))))))))))))))))))))))))))))))))))))))))))))</f>
        <v>Vrije Tijd</v>
      </c>
      <c r="J41" s="1" t="str">
        <f>IF($C41 = "Aerts Evelien", "?",
IF($C41 = "Agyei Nena", "zilvermeer",
IF($C41 = "Antwerpen Fietsprovincie", "?",
IF($C41 = "APS Marijke", "?",
IF($C41 = "ART Kathleen", "POM Antwerpen",
IF($C41 = "Brinckman Lobke", "MOS",
IF($C41 = "communicatie@denekker.be", "De Nekker",
IF($C41 = "De Keyzer Anouche", "PGRA",
IF($C41 = "Deman Sabine", "Campus Vesta",
IF($C41 = "D'Haenens Eva", "Arboretum",
IF($C41 = "Dienst Economie (DEIS)", "Economie, innovatie en Samenleving",
IF($C41 = "Dienst Erfgoed", "Erfgoed",
IF($C41 = "Druart Valerie", "?",
IF($C41 = "Gijsbrechts Thalia", "Waterbeleid",
IF($C41 = "Grasso Diana", "Kamp C",
IF($C41 = "Hofkens Dorien", "Zilvermeer",
IF($C41 = "Info (Europa Direct)", "europa",
IF($C41 = "Info (VZW Kempens Landschap)", "Kempens Landschap",
IF($C41 = "Jassime Meeusen", "Interreg",
IF($C41 = "Kabinet van de Gouverneur", "Gouverneur",
IF($C41 = "Kasteel d'Ursel", "Kasteel d'Ursel",
IF($C41 = "Kopop", "Veiligheidsinstituut",
IF($C41 = "Mermans Mieke", "De Warande",
IF($C41 = "Pers Provincie Antwerpen", "?",
IF($C41 = "Pluym Maarten", "Regionale Landschappen",
IF($C41 = "Praet Petra", "Havencentrum",
IF($C41 = "Ragas Sophie", "Erfgoed",
IF($C41 = "Rosier Mariel", "Toerisme Provincie Antwerpen",
IF($C41 = "Ruimte Provincie Antwerpen", "?",
IF($C41 = "Sapolaite Justina", "PGRM",
IF($C41 = "Sonja Geurts", "Kempens Landschap",
IF($C41 = "Stuer Soraya", "?",
IF($C41 = "Toerisme Scheldeland", "Toerisme provincie Antwerpen",
IF($C41 = "Van Daele Gert", "Veiligheidsinstituut",
IF($C41 = "Van Houselt Marleen", "Suske en Wiske",
IF($C41 = "Van Malderen Nele", "?",
IF($C41 = "Vandendriessche Kathleen", "De Schorre",
IF($C41 = "Vercammen Katrijn", "?",
IF($C41 = "Wouters Nancy", "PGRK",
IF($C41 = "Wouters Sarah (PGRM)", "PGRM",
IF($C41 = "Gatto Duan", "PGRA - M - K",
IF($C41 = "Verhelst Hilde", "?",
IF($C41 = "de Warande", "De Warande",
IF($C41 = "Galle Inge", "PITO",
IF($C41 = "Maris Sophie", "Regionale Landschappen",
IF($C41 = "OS_Redactie_Persbericht", "?", "?"))))))))))))))))))))))))))))))))))))))))))))))</f>
        <v>PGRA</v>
      </c>
      <c r="K41" s="1" t="s">
        <v>31</v>
      </c>
      <c r="L41" s="2">
        <v>43500</v>
      </c>
      <c r="M41" s="65" t="str">
        <f t="shared" si="0"/>
        <v>feb</v>
      </c>
    </row>
    <row r="42" spans="1:13" x14ac:dyDescent="0.25">
      <c r="A42" s="1" t="s">
        <v>599</v>
      </c>
      <c r="B42" s="1" t="str">
        <f t="shared" si="1"/>
        <v>Gouverneur</v>
      </c>
      <c r="C42" s="1" t="s">
        <v>100</v>
      </c>
      <c r="D42" s="20" t="s">
        <v>103</v>
      </c>
      <c r="E42" s="1" t="s">
        <v>855</v>
      </c>
      <c r="F42" s="2" t="s">
        <v>626</v>
      </c>
      <c r="G42" s="2" t="s">
        <v>855</v>
      </c>
      <c r="H42" s="2" t="s">
        <v>855</v>
      </c>
      <c r="I42" s="17" t="s">
        <v>644</v>
      </c>
      <c r="J42" s="17" t="s">
        <v>869</v>
      </c>
      <c r="K42" s="1" t="s">
        <v>11</v>
      </c>
      <c r="L42" s="2">
        <v>43501</v>
      </c>
      <c r="M42" s="65" t="str">
        <f t="shared" si="0"/>
        <v>feb</v>
      </c>
    </row>
    <row r="43" spans="1:13" x14ac:dyDescent="0.25">
      <c r="A43" s="1" t="s">
        <v>599</v>
      </c>
      <c r="B43" s="1" t="str">
        <f t="shared" si="1"/>
        <v>Provincie</v>
      </c>
      <c r="C43" s="1" t="s">
        <v>56</v>
      </c>
      <c r="D43" s="1" t="s">
        <v>104</v>
      </c>
      <c r="E43" s="1" t="s">
        <v>855</v>
      </c>
      <c r="F43" s="2" t="s">
        <v>626</v>
      </c>
      <c r="G43" s="2" t="s">
        <v>855</v>
      </c>
      <c r="H43" s="2" t="s">
        <v>626</v>
      </c>
      <c r="I43" s="1" t="str">
        <f>IF($C43 = "Aerts Evelien", "Economie",
IF($C43 = "Agyei Nena", "Vrije Tijd",
IF($C43 = "Antwerpen Fietsprovincie", "Mobilteit",
IF($C43 = "APS Marijke", "Leefmileu",
IF($C43 = "ART Kathleen", "Economie",
IF($C43 = "Brinckman Lobke", "Leefmileu",
IF($C43 = "communicatie@denekker.be", "Vrije Tijd",
IF($C43 = "De Keyzer Anouche", "Vrije Tijd",
IF($C43 = "Deman Sabine", "Onderwijs en Educatie",
IF($C43 = "D'Haenens Eva", "Vrije Tijd",
IF($C43 = "Dienst Economie (DEIS)", "Economie",
IF($C43 = "Dienst Erfgoed", "Ruimte",
IF($C43 = "Druart Valerie", "Provinciebestuur",
IF($C43 = "Gijsbrechts Thalia", "Leefmileu",
IF($C43 = "Grasso Diana", "Leefmileu",
IF($C43 = "Hofkens Dorien", "Vrije Tijd",
IF($C43 = "Info (Europa Direct)", "Economie",
IF($C43 = "Info (VZW Kempens Landschap)", "Vrije Tijd",
IF($C43 = "Jassime Meeusen", "Extern",
IF($C43 = "Kabinet van de Gouverneur", "Provinciebestuur",
IF($C43 = "Kasteel d'Ursel", "Vrije Tijd",
IF($C43 = "Kopop", "Onderwijs en Educatie",
IF($C43 = "Mermans Mieke", "Vrije Tijd",
IF($C43 = "Pers Provincie Antwerpen", "Provinciebestuur",
IF($C43 = "Pluym Maarten", "Leefmileu",
IF($C43 = "Praet Petra", "Economie",
IF($C43 = "Ragas Sophie", "Ruimte",
IF($C43 = "Rosier Mariel", "Vrije Tijd",
IF($C43 = "Ruimte Provincie Antwerpen", "Ruimte",
IF($C43 = "Sapolaite Justina", "Vrije Tijd",
IF($C43 = "Sonja Geurts", "Extern - Vrije Tijd",
IF($C43 = "Stuer Soraya", "Economie",
IF($C43 = "Toerisme Scheldeland", "Vrije Tijd",
IF($C43 = "Van Daele Gert", "Onderwijs en Educatie",
IF($C43 = "Van Houselt Marleen", "Onderwijs en Educatie",
IF($C43 = "Van Malderen Nele", "Onderwijs en Educatie",
IF($C43 = "Vandendriessche Kathleen", "Vrije Tijd",
IF($C43 = "Vercammen Katrijn", "Ruimte",
IF($C43 = "Wouters Nancy", "Vrije Tijd",
IF($C43 = "Wouters Sarah (PGRM)", "Vrije Tijd",
IF($C43 = "Gatto Duan", "Vrije Tijd",
IF($C43 = "Verhelst Hilde", "Provinciebestuur",
IF($C43 = "de Warande", "Vrije Tijd",
IF($C43 = "Galle Inge", "Onderwijs en Educatie",
IF($C43 = "Verhaert Katleen", "Ruimte",
IF($C43 = "Interreg", "Economie",
IF($C43 = "Maris Sophie", "Leefmileu",
IF($C43 = "Van Grieken Heleen", "Economie",
IF($C43 = "Koninklijk conservatorium Antwerpen", "Vrije Tijd",
IF($C43 = "Art Katleen", "Economie",
IF($C43 = "OS_Redactie_Persbericht", "Provinciebestuur", "?")))))))))))))))))))))))))))))))))))))))))))))))))))</f>
        <v>Vrije Tijd</v>
      </c>
      <c r="J43" s="1" t="str">
        <f>IF($C43 = "Aerts Evelien", "?",
IF($C43 = "Agyei Nena", "zilvermeer",
IF($C43 = "Antwerpen Fietsprovincie", "?",
IF($C43 = "APS Marijke", "?",
IF($C43 = "ART Kathleen", "POM Antwerpen",
IF($C43 = "Brinckman Lobke", "MOS",
IF($C43 = "communicatie@denekker.be", "De Nekker",
IF($C43 = "De Keyzer Anouche", "PGRA",
IF($C43 = "Deman Sabine", "Campus Vesta",
IF($C43 = "D'Haenens Eva", "Arboretum",
IF($C43 = "Dienst Economie (DEIS)", "Economie, innovatie en Samenleving",
IF($C43 = "Dienst Erfgoed", "Erfgoed",
IF($C43 = "Druart Valerie", "?",
IF($C43 = "Gijsbrechts Thalia", "Waterbeleid",
IF($C43 = "Grasso Diana", "Kamp C",
IF($C43 = "Hofkens Dorien", "Zilvermeer",
IF($C43 = "Info (Europa Direct)", "europa",
IF($C43 = "Info (VZW Kempens Landschap)", "Kempens Landschap",
IF($C43 = "Jassime Meeusen", "Interreg",
IF($C43 = "Kabinet van de Gouverneur", "Gouverneur",
IF($C43 = "Kasteel d'Ursel", "Kasteel d'Ursel",
IF($C43 = "Kopop", "Veiligheidsinstituut",
IF($C43 = "Mermans Mieke", "De Warande",
IF($C43 = "Pers Provincie Antwerpen", "?",
IF($C43 = "Pluym Maarten", "Regionale Landschappen",
IF($C43 = "Praet Petra", "Havencentrum",
IF($C43 = "Ragas Sophie", "Erfgoed",
IF($C43 = "Rosier Mariel", "Toerisme Provincie Antwerpen",
IF($C43 = "Ruimte Provincie Antwerpen", "?",
IF($C43 = "Sapolaite Justina", "PGRM",
IF($C43 = "Sonja Geurts", "Kempens Landschap",
IF($C43 = "Stuer Soraya", "?",
IF($C43 = "Toerisme Scheldeland", "Toerisme provincie Antwerpen",
IF($C43 = "Van Daele Gert", "Veiligheidsinstituut",
IF($C43 = "Van Houselt Marleen", "Suske en Wiske",
IF($C43 = "Van Malderen Nele", "?",
IF($C43 = "Vandendriessche Kathleen", "De Schorre",
IF($C43 = "Vercammen Katrijn", "?",
IF($C43 = "Wouters Nancy", "PGRK",
IF($C43 = "Wouters Sarah (PGRM)", "PGRM",
IF($C43 = "Gatto Duan", "PGRA - M - K",
IF($C43 = "Verhelst Hilde", "?",
IF($C43 = "de Warande", "De Warande",
IF($C43 = "Galle Inge", "PITO",
IF($C43 = "Maris Sophie", "Regionale Landschappen",
IF($C43 = "OS_Redactie_Persbericht", "?", "?"))))))))))))))))))))))))))))))))))))))))))))))</f>
        <v>Kasteel d'Ursel</v>
      </c>
      <c r="K43" s="1" t="s">
        <v>11</v>
      </c>
      <c r="L43" s="2">
        <v>43501</v>
      </c>
      <c r="M43" s="65" t="str">
        <f t="shared" si="0"/>
        <v>feb</v>
      </c>
    </row>
    <row r="44" spans="1:13" x14ac:dyDescent="0.25">
      <c r="A44" s="1" t="s">
        <v>599</v>
      </c>
      <c r="B44" s="1" t="str">
        <f t="shared" si="1"/>
        <v>Provincie</v>
      </c>
      <c r="C44" s="1" t="s">
        <v>29</v>
      </c>
      <c r="D44" s="1" t="s">
        <v>102</v>
      </c>
      <c r="E44" s="1" t="s">
        <v>855</v>
      </c>
      <c r="F44" s="2" t="s">
        <v>626</v>
      </c>
      <c r="G44" s="2" t="s">
        <v>855</v>
      </c>
      <c r="H44" s="2" t="s">
        <v>855</v>
      </c>
      <c r="I44" s="1" t="str">
        <f>IF($C44 = "Aerts Evelien", "Economie",
IF($C44 = "Agyei Nena", "Vrije Tijd",
IF($C44 = "Antwerpen Fietsprovincie", "Mobilteit",
IF($C44 = "APS Marijke", "Leefmileu",
IF($C44 = "ART Kathleen", "Economie",
IF($C44 = "Brinckman Lobke", "Leefmileu",
IF($C44 = "communicatie@denekker.be", "Vrije Tijd",
IF($C44 = "De Keyzer Anouche", "Vrije Tijd",
IF($C44 = "Deman Sabine", "Onderwijs en Educatie",
IF($C44 = "D'Haenens Eva", "Vrije Tijd",
IF($C44 = "Dienst Economie (DEIS)", "Economie",
IF($C44 = "Dienst Erfgoed", "Ruimte",
IF($C44 = "Druart Valerie", "Provinciebestuur",
IF($C44 = "Gijsbrechts Thalia", "Leefmileu",
IF($C44 = "Grasso Diana", "Leefmileu",
IF($C44 = "Hofkens Dorien", "Vrije Tijd",
IF($C44 = "Info (Europa Direct)", "Economie",
IF($C44 = "Info (VZW Kempens Landschap)", "Vrije Tijd",
IF($C44 = "Jassime Meeusen", "Extern",
IF($C44 = "Kabinet van de Gouverneur", "Provinciebestuur",
IF($C44 = "Kasteel d'Ursel", "Vrije Tijd",
IF($C44 = "Kopop", "Onderwijs en Educatie",
IF($C44 = "Mermans Mieke", "Vrije Tijd",
IF($C44 = "Pers Provincie Antwerpen", "Provinciebestuur",
IF($C44 = "Pluym Maarten", "Leefmileu",
IF($C44 = "Praet Petra", "Economie",
IF($C44 = "Ragas Sophie", "Ruimte",
IF($C44 = "Rosier Mariel", "Vrije Tijd",
IF($C44 = "Ruimte Provincie Antwerpen", "Ruimte",
IF($C44 = "Sapolaite Justina", "Vrije Tijd",
IF($C44 = "Sonja Geurts", "Extern - Vrije Tijd",
IF($C44 = "Stuer Soraya", "Economie",
IF($C44 = "Toerisme Scheldeland", "Vrije Tijd",
IF($C44 = "Van Daele Gert", "Onderwijs en Educatie",
IF($C44 = "Van Houselt Marleen", "Onderwijs en Educatie",
IF($C44 = "Van Malderen Nele", "Onderwijs en Educatie",
IF($C44 = "Vandendriessche Kathleen", "Vrije Tijd",
IF($C44 = "Vercammen Katrijn", "Ruimte",
IF($C44 = "Wouters Nancy", "Vrije Tijd",
IF($C44 = "Wouters Sarah (PGRM)", "Vrije Tijd",
IF($C44 = "Gatto Duan", "Vrije Tijd",
IF($C44 = "Verhelst Hilde", "Provinciebestuur",
IF($C44 = "de Warande", "Vrije Tijd",
IF($C44 = "Galle Inge", "Onderwijs en Educatie",
IF($C44 = "Verhaert Katleen", "Ruimte",
IF($C44 = "Interreg", "Economie",
IF($C44 = "Maris Sophie", "Leefmileu",
IF($C44 = "Van Grieken Heleen", "Economie",
IF($C44 = "Koninklijk conservatorium Antwerpen", "Vrije Tijd",
IF($C44 = "Art Katleen", "Economie",
IF($C44 = "OS_Redactie_Persbericht", "Provinciebestuur", "?")))))))))))))))))))))))))))))))))))))))))))))))))))</f>
        <v>Vrije Tijd</v>
      </c>
      <c r="J44" s="1" t="str">
        <f>IF($C44 = "Aerts Evelien", "?",
IF($C44 = "Agyei Nena", "zilvermeer",
IF($C44 = "Antwerpen Fietsprovincie", "?",
IF($C44 = "APS Marijke", "?",
IF($C44 = "ART Kathleen", "POM Antwerpen",
IF($C44 = "Brinckman Lobke", "MOS",
IF($C44 = "communicatie@denekker.be", "De Nekker",
IF($C44 = "De Keyzer Anouche", "PGRA",
IF($C44 = "Deman Sabine", "Campus Vesta",
IF($C44 = "D'Haenens Eva", "Arboretum",
IF($C44 = "Dienst Economie (DEIS)", "Economie, innovatie en Samenleving",
IF($C44 = "Dienst Erfgoed", "Erfgoed",
IF($C44 = "Druart Valerie", "?",
IF($C44 = "Gijsbrechts Thalia", "Waterbeleid",
IF($C44 = "Grasso Diana", "Kamp C",
IF($C44 = "Hofkens Dorien", "Zilvermeer",
IF($C44 = "Info (Europa Direct)", "europa",
IF($C44 = "Info (VZW Kempens Landschap)", "Kempens Landschap",
IF($C44 = "Jassime Meeusen", "Interreg",
IF($C44 = "Kabinet van de Gouverneur", "Gouverneur",
IF($C44 = "Kasteel d'Ursel", "Kasteel d'Ursel",
IF($C44 = "Kopop", "Veiligheidsinstituut",
IF($C44 = "Mermans Mieke", "De Warande",
IF($C44 = "Pers Provincie Antwerpen", "?",
IF($C44 = "Pluym Maarten", "Regionale Landschappen",
IF($C44 = "Praet Petra", "Havencentrum",
IF($C44 = "Ragas Sophie", "Erfgoed",
IF($C44 = "Rosier Mariel", "Toerisme Provincie Antwerpen",
IF($C44 = "Ruimte Provincie Antwerpen", "?",
IF($C44 = "Sapolaite Justina", "PGRM",
IF($C44 = "Sonja Geurts", "Kempens Landschap",
IF($C44 = "Stuer Soraya", "?",
IF($C44 = "Toerisme Scheldeland", "Toerisme provincie Antwerpen",
IF($C44 = "Van Daele Gert", "Veiligheidsinstituut",
IF($C44 = "Van Houselt Marleen", "Suske en Wiske",
IF($C44 = "Van Malderen Nele", "?",
IF($C44 = "Vandendriessche Kathleen", "De Schorre",
IF($C44 = "Vercammen Katrijn", "?",
IF($C44 = "Wouters Nancy", "PGRK",
IF($C44 = "Wouters Sarah (PGRM)", "PGRM",
IF($C44 = "Gatto Duan", "PGRA - M - K",
IF($C44 = "Verhelst Hilde", "?",
IF($C44 = "de Warande", "De Warande",
IF($C44 = "Galle Inge", "PITO",
IF($C44 = "Maris Sophie", "Regionale Landschappen",
IF($C44 = "OS_Redactie_Persbericht", "?", "?"))))))))))))))))))))))))))))))))))))))))))))))</f>
        <v>Kempens Landschap</v>
      </c>
      <c r="K44" s="1" t="s">
        <v>16</v>
      </c>
      <c r="L44" s="2">
        <v>43501</v>
      </c>
      <c r="M44" s="65" t="str">
        <f t="shared" si="0"/>
        <v>feb</v>
      </c>
    </row>
    <row r="45" spans="1:13" x14ac:dyDescent="0.25">
      <c r="A45" s="1" t="s">
        <v>599</v>
      </c>
      <c r="B45" s="1" t="str">
        <f t="shared" si="1"/>
        <v>Provincie</v>
      </c>
      <c r="C45" s="1" t="s">
        <v>33</v>
      </c>
      <c r="D45" s="1" t="s">
        <v>101</v>
      </c>
      <c r="E45" s="1" t="s">
        <v>855</v>
      </c>
      <c r="F45" s="2" t="s">
        <v>626</v>
      </c>
      <c r="G45" s="2" t="s">
        <v>855</v>
      </c>
      <c r="H45" s="2" t="s">
        <v>626</v>
      </c>
      <c r="I45" s="1" t="str">
        <f>IF($C45 = "Aerts Evelien", "Economie",
IF($C45 = "Agyei Nena", "Vrije Tijd",
IF($C45 = "Antwerpen Fietsprovincie", "Mobilteit",
IF($C45 = "APS Marijke", "Leefmileu",
IF($C45 = "ART Kathleen", "Economie",
IF($C45 = "Brinckman Lobke", "Leefmileu",
IF($C45 = "communicatie@denekker.be", "Vrije Tijd",
IF($C45 = "De Keyzer Anouche", "Vrije Tijd",
IF($C45 = "Deman Sabine", "Onderwijs en Educatie",
IF($C45 = "D'Haenens Eva", "Vrije Tijd",
IF($C45 = "Dienst Economie (DEIS)", "Economie",
IF($C45 = "Dienst Erfgoed", "Ruimte",
IF($C45 = "Druart Valerie", "Provinciebestuur",
IF($C45 = "Gijsbrechts Thalia", "Leefmileu",
IF($C45 = "Grasso Diana", "Leefmileu",
IF($C45 = "Hofkens Dorien", "Vrije Tijd",
IF($C45 = "Info (Europa Direct)", "Economie",
IF($C45 = "Info (VZW Kempens Landschap)", "Vrije Tijd",
IF($C45 = "Jassime Meeusen", "Extern",
IF($C45 = "Kabinet van de Gouverneur", "Provinciebestuur",
IF($C45 = "Kasteel d'Ursel", "Vrije Tijd",
IF($C45 = "Kopop", "Onderwijs en Educatie",
IF($C45 = "Mermans Mieke", "Vrije Tijd",
IF($C45 = "Pers Provincie Antwerpen", "Provinciebestuur",
IF($C45 = "Pluym Maarten", "Leefmileu",
IF($C45 = "Praet Petra", "Economie",
IF($C45 = "Ragas Sophie", "Ruimte",
IF($C45 = "Rosier Mariel", "Vrije Tijd",
IF($C45 = "Ruimte Provincie Antwerpen", "Ruimte",
IF($C45 = "Sapolaite Justina", "Vrije Tijd",
IF($C45 = "Sonja Geurts", "Extern - Vrije Tijd",
IF($C45 = "Stuer Soraya", "Economie",
IF($C45 = "Toerisme Scheldeland", "Vrije Tijd",
IF($C45 = "Van Daele Gert", "Onderwijs en Educatie",
IF($C45 = "Van Houselt Marleen", "Onderwijs en Educatie",
IF($C45 = "Van Malderen Nele", "Onderwijs en Educatie",
IF($C45 = "Vandendriessche Kathleen", "Vrije Tijd",
IF($C45 = "Vercammen Katrijn", "Ruimte",
IF($C45 = "Wouters Nancy", "Vrije Tijd",
IF($C45 = "Wouters Sarah (PGRM)", "Vrije Tijd",
IF($C45 = "Gatto Duan", "Vrije Tijd",
IF($C45 = "Verhelst Hilde", "Provinciebestuur",
IF($C45 = "de Warande", "Vrije Tijd",
IF($C45 = "Galle Inge", "Onderwijs en Educatie",
IF($C45 = "Verhaert Katleen", "Ruimte",
IF($C45 = "Interreg", "Economie",
IF($C45 = "Maris Sophie", "Leefmileu",
IF($C45 = "Van Grieken Heleen", "Economie",
IF($C45 = "Koninklijk conservatorium Antwerpen", "Vrije Tijd",
IF($C45 = "Art Katleen", "Economie",
IF($C45 = "OS_Redactie_Persbericht", "Provinciebestuur", "?")))))))))))))))))))))))))))))))))))))))))))))))))))</f>
        <v>Vrije Tijd</v>
      </c>
      <c r="J45" s="1" t="str">
        <f>IF($C45 = "Aerts Evelien", "?",
IF($C45 = "Agyei Nena", "zilvermeer",
IF($C45 = "Antwerpen Fietsprovincie", "?",
IF($C45 = "APS Marijke", "?",
IF($C45 = "ART Kathleen", "POM Antwerpen",
IF($C45 = "Brinckman Lobke", "MOS",
IF($C45 = "communicatie@denekker.be", "De Nekker",
IF($C45 = "De Keyzer Anouche", "PGRA",
IF($C45 = "Deman Sabine", "Campus Vesta",
IF($C45 = "D'Haenens Eva", "Arboretum",
IF($C45 = "Dienst Economie (DEIS)", "Economie, innovatie en Samenleving",
IF($C45 = "Dienst Erfgoed", "Erfgoed",
IF($C45 = "Druart Valerie", "?",
IF($C45 = "Gijsbrechts Thalia", "Waterbeleid",
IF($C45 = "Grasso Diana", "Kamp C",
IF($C45 = "Hofkens Dorien", "Zilvermeer",
IF($C45 = "Info (Europa Direct)", "europa",
IF($C45 = "Info (VZW Kempens Landschap)", "Kempens Landschap",
IF($C45 = "Jassime Meeusen", "Interreg",
IF($C45 = "Kabinet van de Gouverneur", "Gouverneur",
IF($C45 = "Kasteel d'Ursel", "Kasteel d'Ursel",
IF($C45 = "Kopop", "Veiligheidsinstituut",
IF($C45 = "Mermans Mieke", "De Warande",
IF($C45 = "Pers Provincie Antwerpen", "?",
IF($C45 = "Pluym Maarten", "Regionale Landschappen",
IF($C45 = "Praet Petra", "Havencentrum",
IF($C45 = "Ragas Sophie", "Erfgoed",
IF($C45 = "Rosier Mariel", "Toerisme Provincie Antwerpen",
IF($C45 = "Ruimte Provincie Antwerpen", "?",
IF($C45 = "Sapolaite Justina", "PGRM",
IF($C45 = "Sonja Geurts", "Kempens Landschap",
IF($C45 = "Stuer Soraya", "?",
IF($C45 = "Toerisme Scheldeland", "Toerisme provincie Antwerpen",
IF($C45 = "Van Daele Gert", "Veiligheidsinstituut",
IF($C45 = "Van Houselt Marleen", "Suske en Wiske",
IF($C45 = "Van Malderen Nele", "?",
IF($C45 = "Vandendriessche Kathleen", "De Schorre",
IF($C45 = "Vercammen Katrijn", "?",
IF($C45 = "Wouters Nancy", "PGRK",
IF($C45 = "Wouters Sarah (PGRM)", "PGRM",
IF($C45 = "Gatto Duan", "PGRA - M - K",
IF($C45 = "Verhelst Hilde", "?",
IF($C45 = "de Warande", "De Warande",
IF($C45 = "Galle Inge", "PITO",
IF($C45 = "Maris Sophie", "Regionale Landschappen",
IF($C45 = "OS_Redactie_Persbericht", "?", "?"))))))))))))))))))))))))))))))))))))))))))))))</f>
        <v>PGRA</v>
      </c>
      <c r="K45" s="1" t="s">
        <v>31</v>
      </c>
      <c r="L45" s="2">
        <v>43501</v>
      </c>
      <c r="M45" s="65" t="str">
        <f t="shared" si="0"/>
        <v>feb</v>
      </c>
    </row>
    <row r="46" spans="1:13" x14ac:dyDescent="0.25">
      <c r="A46" s="1" t="s">
        <v>599</v>
      </c>
      <c r="B46" s="1" t="str">
        <f t="shared" si="1"/>
        <v>Provincie</v>
      </c>
      <c r="C46" s="1" t="s">
        <v>56</v>
      </c>
      <c r="D46" s="17" t="s">
        <v>105</v>
      </c>
      <c r="E46" s="1" t="s">
        <v>855</v>
      </c>
      <c r="F46" s="2" t="s">
        <v>626</v>
      </c>
      <c r="G46" s="2" t="s">
        <v>855</v>
      </c>
      <c r="H46" s="2" t="s">
        <v>855</v>
      </c>
      <c r="I46" s="1" t="str">
        <f>IF($C46 = "Aerts Evelien", "Economie",
IF($C46 = "Agyei Nena", "Vrije Tijd",
IF($C46 = "Antwerpen Fietsprovincie", "Mobilteit",
IF($C46 = "APS Marijke", "Leefmileu",
IF($C46 = "ART Kathleen", "Economie",
IF($C46 = "Brinckman Lobke", "Leefmileu",
IF($C46 = "communicatie@denekker.be", "Vrije Tijd",
IF($C46 = "De Keyzer Anouche", "Vrije Tijd",
IF($C46 = "Deman Sabine", "Onderwijs en Educatie",
IF($C46 = "D'Haenens Eva", "Vrije Tijd",
IF($C46 = "Dienst Economie (DEIS)", "Economie",
IF($C46 = "Dienst Erfgoed", "Ruimte",
IF($C46 = "Druart Valerie", "Provinciebestuur",
IF($C46 = "Gijsbrechts Thalia", "Leefmileu",
IF($C46 = "Grasso Diana", "Leefmileu",
IF($C46 = "Hofkens Dorien", "Vrije Tijd",
IF($C46 = "Info (Europa Direct)", "Economie",
IF($C46 = "Info (VZW Kempens Landschap)", "Vrije Tijd",
IF($C46 = "Jassime Meeusen", "Extern",
IF($C46 = "Kabinet van de Gouverneur", "Provinciebestuur",
IF($C46 = "Kasteel d'Ursel", "Vrije Tijd",
IF($C46 = "Kopop", "Onderwijs en Educatie",
IF($C46 = "Mermans Mieke", "Vrije Tijd",
IF($C46 = "Pers Provincie Antwerpen", "Provinciebestuur",
IF($C46 = "Pluym Maarten", "Leefmileu",
IF($C46 = "Praet Petra", "Economie",
IF($C46 = "Ragas Sophie", "Ruimte",
IF($C46 = "Rosier Mariel", "Vrije Tijd",
IF($C46 = "Ruimte Provincie Antwerpen", "Ruimte",
IF($C46 = "Sapolaite Justina", "Vrije Tijd",
IF($C46 = "Sonja Geurts", "Extern - Vrije Tijd",
IF($C46 = "Stuer Soraya", "Economie",
IF($C46 = "Toerisme Scheldeland", "Vrije Tijd",
IF($C46 = "Van Daele Gert", "Onderwijs en Educatie",
IF($C46 = "Van Houselt Marleen", "Onderwijs en Educatie",
IF($C46 = "Van Malderen Nele", "Onderwijs en Educatie",
IF($C46 = "Vandendriessche Kathleen", "Vrije Tijd",
IF($C46 = "Vercammen Katrijn", "Ruimte",
IF($C46 = "Wouters Nancy", "Vrije Tijd",
IF($C46 = "Wouters Sarah (PGRM)", "Vrije Tijd",
IF($C46 = "Gatto Duan", "Vrije Tijd",
IF($C46 = "Verhelst Hilde", "Provinciebestuur",
IF($C46 = "de Warande", "Vrije Tijd",
IF($C46 = "Galle Inge", "Onderwijs en Educatie",
IF($C46 = "Verhaert Katleen", "Ruimte",
IF($C46 = "Interreg", "Economie",
IF($C46 = "Maris Sophie", "Leefmileu",
IF($C46 = "Van Grieken Heleen", "Economie",
IF($C46 = "Koninklijk conservatorium Antwerpen", "Vrije Tijd",
IF($C46 = "Art Katleen", "Economie",
IF($C46 = "OS_Redactie_Persbericht", "Provinciebestuur", "?")))))))))))))))))))))))))))))))))))))))))))))))))))</f>
        <v>Vrije Tijd</v>
      </c>
      <c r="J46" s="1" t="str">
        <f>IF($C46 = "Aerts Evelien", "?",
IF($C46 = "Agyei Nena", "zilvermeer",
IF($C46 = "Antwerpen Fietsprovincie", "?",
IF($C46 = "APS Marijke", "?",
IF($C46 = "ART Kathleen", "POM Antwerpen",
IF($C46 = "Brinckman Lobke", "MOS",
IF($C46 = "communicatie@denekker.be", "De Nekker",
IF($C46 = "De Keyzer Anouche", "PGRA",
IF($C46 = "Deman Sabine", "Campus Vesta",
IF($C46 = "D'Haenens Eva", "Arboretum",
IF($C46 = "Dienst Economie (DEIS)", "Economie, innovatie en Samenleving",
IF($C46 = "Dienst Erfgoed", "Erfgoed",
IF($C46 = "Druart Valerie", "?",
IF($C46 = "Gijsbrechts Thalia", "Waterbeleid",
IF($C46 = "Grasso Diana", "Kamp C",
IF($C46 = "Hofkens Dorien", "Zilvermeer",
IF($C46 = "Info (Europa Direct)", "europa",
IF($C46 = "Info (VZW Kempens Landschap)", "Kempens Landschap",
IF($C46 = "Jassime Meeusen", "Interreg",
IF($C46 = "Kabinet van de Gouverneur", "Gouverneur",
IF($C46 = "Kasteel d'Ursel", "Kasteel d'Ursel",
IF($C46 = "Kopop", "Veiligheidsinstituut",
IF($C46 = "Mermans Mieke", "De Warande",
IF($C46 = "Pers Provincie Antwerpen", "?",
IF($C46 = "Pluym Maarten", "Regionale Landschappen",
IF($C46 = "Praet Petra", "Havencentrum",
IF($C46 = "Ragas Sophie", "Erfgoed",
IF($C46 = "Rosier Mariel", "Toerisme Provincie Antwerpen",
IF($C46 = "Ruimte Provincie Antwerpen", "?",
IF($C46 = "Sapolaite Justina", "PGRM",
IF($C46 = "Sonja Geurts", "Kempens Landschap",
IF($C46 = "Stuer Soraya", "?",
IF($C46 = "Toerisme Scheldeland", "Toerisme provincie Antwerpen",
IF($C46 = "Van Daele Gert", "Veiligheidsinstituut",
IF($C46 = "Van Houselt Marleen", "Suske en Wiske",
IF($C46 = "Van Malderen Nele", "?",
IF($C46 = "Vandendriessche Kathleen", "De Schorre",
IF($C46 = "Vercammen Katrijn", "?",
IF($C46 = "Wouters Nancy", "PGRK",
IF($C46 = "Wouters Sarah (PGRM)", "PGRM",
IF($C46 = "Gatto Duan", "PGRA - M - K",
IF($C46 = "Verhelst Hilde", "?",
IF($C46 = "de Warande", "De Warande",
IF($C46 = "Galle Inge", "PITO",
IF($C46 = "Maris Sophie", "Regionale Landschappen",
IF($C46 = "OS_Redactie_Persbericht", "?", "?"))))))))))))))))))))))))))))))))))))))))))))))</f>
        <v>Kasteel d'Ursel</v>
      </c>
      <c r="K46" s="1" t="s">
        <v>11</v>
      </c>
      <c r="L46" s="2">
        <v>43502</v>
      </c>
      <c r="M46" s="65" t="str">
        <f t="shared" si="0"/>
        <v>feb</v>
      </c>
    </row>
    <row r="47" spans="1:13" x14ac:dyDescent="0.25">
      <c r="A47" s="1" t="s">
        <v>599</v>
      </c>
      <c r="B47" s="1" t="str">
        <f t="shared" si="1"/>
        <v>Provincie</v>
      </c>
      <c r="C47" s="1" t="s">
        <v>61</v>
      </c>
      <c r="D47" s="13" t="s">
        <v>107</v>
      </c>
      <c r="E47" s="1" t="s">
        <v>855</v>
      </c>
      <c r="F47" s="2" t="s">
        <v>626</v>
      </c>
      <c r="G47" s="2" t="s">
        <v>855</v>
      </c>
      <c r="H47" s="2" t="s">
        <v>626</v>
      </c>
      <c r="I47" s="1" t="s">
        <v>591</v>
      </c>
      <c r="J47" s="1" t="s">
        <v>863</v>
      </c>
      <c r="K47" s="1" t="s">
        <v>16</v>
      </c>
      <c r="L47" s="2">
        <v>43503</v>
      </c>
      <c r="M47" s="65" t="str">
        <f t="shared" si="0"/>
        <v>feb</v>
      </c>
    </row>
    <row r="48" spans="1:13" x14ac:dyDescent="0.25">
      <c r="A48" s="1" t="s">
        <v>599</v>
      </c>
      <c r="B48" s="1" t="str">
        <f t="shared" si="1"/>
        <v>Persdienst</v>
      </c>
      <c r="C48" s="1" t="s">
        <v>22</v>
      </c>
      <c r="D48" s="1" t="s">
        <v>109</v>
      </c>
      <c r="E48" s="1" t="s">
        <v>855</v>
      </c>
      <c r="F48" s="2" t="s">
        <v>626</v>
      </c>
      <c r="G48" s="2" t="s">
        <v>855</v>
      </c>
      <c r="H48" s="2" t="s">
        <v>855</v>
      </c>
      <c r="I48" s="1" t="s">
        <v>591</v>
      </c>
      <c r="J48" s="1" t="s">
        <v>308</v>
      </c>
      <c r="K48" s="1" t="s">
        <v>16</v>
      </c>
      <c r="L48" s="2">
        <v>43503</v>
      </c>
      <c r="M48" s="65" t="str">
        <f t="shared" si="0"/>
        <v>feb</v>
      </c>
    </row>
    <row r="49" spans="1:13" x14ac:dyDescent="0.25">
      <c r="A49" s="1" t="s">
        <v>599</v>
      </c>
      <c r="B49" s="1" t="str">
        <f t="shared" si="1"/>
        <v>Provincie</v>
      </c>
      <c r="C49" s="1" t="s">
        <v>70</v>
      </c>
      <c r="D49" s="1" t="s">
        <v>106</v>
      </c>
      <c r="E49" s="1" t="s">
        <v>855</v>
      </c>
      <c r="F49" s="2" t="s">
        <v>626</v>
      </c>
      <c r="G49" s="2" t="s">
        <v>855</v>
      </c>
      <c r="H49" s="2" t="s">
        <v>626</v>
      </c>
      <c r="I49" s="1" t="s">
        <v>593</v>
      </c>
      <c r="J49" s="1" t="s">
        <v>646</v>
      </c>
      <c r="K49" s="1" t="s">
        <v>16</v>
      </c>
      <c r="L49" s="2">
        <v>43503</v>
      </c>
      <c r="M49" s="65" t="str">
        <f t="shared" si="0"/>
        <v>feb</v>
      </c>
    </row>
    <row r="50" spans="1:13" x14ac:dyDescent="0.25">
      <c r="A50" s="1" t="s">
        <v>599</v>
      </c>
      <c r="B50" s="1" t="str">
        <f t="shared" si="1"/>
        <v>Provincie</v>
      </c>
      <c r="C50" s="1" t="s">
        <v>112</v>
      </c>
      <c r="D50" s="1" t="s">
        <v>111</v>
      </c>
      <c r="E50" s="1" t="s">
        <v>855</v>
      </c>
      <c r="F50" s="2" t="s">
        <v>626</v>
      </c>
      <c r="G50" s="2" t="s">
        <v>855</v>
      </c>
      <c r="H50" s="2" t="s">
        <v>855</v>
      </c>
      <c r="I50" s="1" t="str">
        <f t="shared" ref="I50:I55" si="2">IF($C50 = "Aerts Evelien", "Economie",
IF($C50 = "Agyei Nena", "Vrije Tijd",
IF($C50 = "Antwerpen Fietsprovincie", "Mobilteit",
IF($C50 = "APS Marijke", "Leefmileu",
IF($C50 = "ART Kathleen", "Economie",
IF($C50 = "Brinckman Lobke", "Leefmileu",
IF($C50 = "communicatie@denekker.be", "Vrije Tijd",
IF($C50 = "De Keyzer Anouche", "Vrije Tijd",
IF($C50 = "Deman Sabine", "Onderwijs en Educatie",
IF($C50 = "D'Haenens Eva", "Vrije Tijd",
IF($C50 = "Dienst Economie (DEIS)", "Economie",
IF($C50 = "Dienst Erfgoed", "Ruimte",
IF($C50 = "Druart Valerie", "Provinciebestuur",
IF($C50 = "Gijsbrechts Thalia", "Leefmileu",
IF($C50 = "Grasso Diana", "Leefmileu",
IF($C50 = "Hofkens Dorien", "Vrije Tijd",
IF($C50 = "Info (Europa Direct)", "Economie",
IF($C50 = "Info (VZW Kempens Landschap)", "Vrije Tijd",
IF($C50 = "Jassime Meeusen", "Extern",
IF($C50 = "Kabinet van de Gouverneur", "Provinciebestuur",
IF($C50 = "Kasteel d'Ursel", "Vrije Tijd",
IF($C50 = "Kopop", "Onderwijs en Educatie",
IF($C50 = "Mermans Mieke", "Vrije Tijd",
IF($C50 = "Pers Provincie Antwerpen", "Provinciebestuur",
IF($C50 = "Pluym Maarten", "Leefmileu",
IF($C50 = "Praet Petra", "Economie",
IF($C50 = "Ragas Sophie", "Ruimte",
IF($C50 = "Rosier Mariel", "Vrije Tijd",
IF($C50 = "Ruimte Provincie Antwerpen", "Ruimte",
IF($C50 = "Sapolaite Justina", "Vrije Tijd",
IF($C50 = "Sonja Geurts", "Extern - Vrije Tijd",
IF($C50 = "Stuer Soraya", "Economie",
IF($C50 = "Toerisme Scheldeland", "Vrije Tijd",
IF($C50 = "Van Daele Gert", "Onderwijs en Educatie",
IF($C50 = "Van Houselt Marleen", "Onderwijs en Educatie",
IF($C50 = "Van Malderen Nele", "Onderwijs en Educatie",
IF($C50 = "Vandendriessche Kathleen", "Vrije Tijd",
IF($C50 = "Vercammen Katrijn", "Ruimte",
IF($C50 = "Wouters Nancy", "Vrije Tijd",
IF($C50 = "Wouters Sarah (PGRM)", "Vrije Tijd",
IF($C50 = "Gatto Duan", "Vrije Tijd",
IF($C50 = "Verhelst Hilde", "Provinciebestuur",
IF($C50 = "de Warande", "Vrije Tijd",
IF($C50 = "Galle Inge", "Onderwijs en Educatie",
IF($C50 = "Verhaert Katleen", "Ruimte",
IF($C50 = "Interreg", "Economie",
IF($C50 = "Maris Sophie", "Leefmileu",
IF($C50 = "Van Grieken Heleen", "Economie",
IF($C50 = "Koninklijk conservatorium Antwerpen", "Vrije Tijd",
IF($C50 = "Art Katleen", "Economie",
IF($C50 = "OS_Redactie_Persbericht", "Provinciebestuur", "?")))))))))))))))))))))))))))))))))))))))))))))))))))</f>
        <v>Vrije Tijd</v>
      </c>
      <c r="J50" s="1" t="str">
        <f>IF($C50 = "Aerts Evelien", "?",
IF($C50 = "Agyei Nena", "zilvermeer",
IF($C50 = "Antwerpen Fietsprovincie", "?",
IF($C50 = "APS Marijke", "?",
IF($C50 = "ART Kathleen", "POM Antwerpen",
IF($C50 = "Brinckman Lobke", "MOS",
IF($C50 = "communicatie@denekker.be", "De Nekker",
IF($C50 = "De Keyzer Anouche", "PGRA",
IF($C50 = "Deman Sabine", "Campus Vesta",
IF($C50 = "D'Haenens Eva", "Arboretum",
IF($C50 = "Dienst Economie (DEIS)", "Economie, innovatie en Samenleving",
IF($C50 = "Dienst Erfgoed", "Erfgoed",
IF($C50 = "Druart Valerie", "?",
IF($C50 = "Gijsbrechts Thalia", "Waterbeleid",
IF($C50 = "Grasso Diana", "Kamp C",
IF($C50 = "Hofkens Dorien", "Zilvermeer",
IF($C50 = "Info (Europa Direct)", "europa",
IF($C50 = "Info (VZW Kempens Landschap)", "Kempens Landschap",
IF($C50 = "Jassime Meeusen", "Interreg",
IF($C50 = "Kabinet van de Gouverneur", "Gouverneur",
IF($C50 = "Kasteel d'Ursel", "Kasteel d'Ursel",
IF($C50 = "Kopop", "Veiligheidsinstituut",
IF($C50 = "Mermans Mieke", "De Warande",
IF($C50 = "Pers Provincie Antwerpen", "?",
IF($C50 = "Pluym Maarten", "Regionale Landschappen",
IF($C50 = "Praet Petra", "Havencentrum",
IF($C50 = "Ragas Sophie", "Erfgoed",
IF($C50 = "Rosier Mariel", "Toerisme Provincie Antwerpen",
IF($C50 = "Ruimte Provincie Antwerpen", "?",
IF($C50 = "Sapolaite Justina", "PGRM",
IF($C50 = "Sonja Geurts", "Kempens Landschap",
IF($C50 = "Stuer Soraya", "?",
IF($C50 = "Toerisme Scheldeland", "Toerisme provincie Antwerpen",
IF($C50 = "Van Daele Gert", "Veiligheidsinstituut",
IF($C50 = "Van Houselt Marleen", "Suske en Wiske",
IF($C50 = "Van Malderen Nele", "?",
IF($C50 = "Vandendriessche Kathleen", "De Schorre",
IF($C50 = "Vercammen Katrijn", "?",
IF($C50 = "Wouters Nancy", "PGRK",
IF($C50 = "Wouters Sarah (PGRM)", "PGRM",
IF($C50 = "Gatto Duan", "PGRA - M - K",
IF($C50 = "Verhelst Hilde", "?",
IF($C50 = "de Warande", "De Warande",
IF($C50 = "Galle Inge", "PITO",
IF($C50 = "Maris Sophie", "Regionale Landschappen",
IF($C50 = "OS_Redactie_Persbericht", "?", "?"))))))))))))))))))))))))))))))))))))))))))))))</f>
        <v>PGRK</v>
      </c>
      <c r="K50" s="1" t="s">
        <v>16</v>
      </c>
      <c r="L50" s="2">
        <v>43503</v>
      </c>
      <c r="M50" s="65" t="str">
        <f t="shared" si="0"/>
        <v>feb</v>
      </c>
    </row>
    <row r="51" spans="1:13" x14ac:dyDescent="0.25">
      <c r="A51" s="1" t="s">
        <v>599</v>
      </c>
      <c r="B51" s="1" t="str">
        <f t="shared" si="1"/>
        <v>Provincie</v>
      </c>
      <c r="C51" s="1" t="s">
        <v>48</v>
      </c>
      <c r="D51" s="1" t="s">
        <v>113</v>
      </c>
      <c r="E51" s="1" t="s">
        <v>855</v>
      </c>
      <c r="F51" s="2" t="s">
        <v>855</v>
      </c>
      <c r="G51" s="2" t="s">
        <v>855</v>
      </c>
      <c r="H51" s="2" t="s">
        <v>855</v>
      </c>
      <c r="I51" s="1" t="str">
        <f t="shared" si="2"/>
        <v>Vrije Tijd</v>
      </c>
      <c r="J51" s="1" t="str">
        <f>IF($C51 = "Aerts Evelien", "?",
IF($C51 = "Agyei Nena", "zilvermeer",
IF($C51 = "Antwerpen Fietsprovincie", "?",
IF($C51 = "APS Marijke", "?",
IF($C51 = "ART Kathleen", "POM Antwerpen",
IF($C51 = "Brinckman Lobke", "MOS",
IF($C51 = "communicatie@denekker.be", "De Nekker",
IF($C51 = "De Keyzer Anouche", "PGRA",
IF($C51 = "Deman Sabine", "Campus Vesta",
IF($C51 = "D'Haenens Eva", "Arboretum",
IF($C51 = "Dienst Economie (DEIS)", "Economie, innovatie en Samenleving",
IF($C51 = "Dienst Erfgoed", "Erfgoed",
IF($C51 = "Druart Valerie", "?",
IF($C51 = "Gijsbrechts Thalia", "Waterbeleid",
IF($C51 = "Grasso Diana", "Kamp C",
IF($C51 = "Hofkens Dorien", "Zilvermeer",
IF($C51 = "Info (Europa Direct)", "europa",
IF($C51 = "Info (VZW Kempens Landschap)", "Kempens Landschap",
IF($C51 = "Jassime Meeusen", "Interreg",
IF($C51 = "Kabinet van de Gouverneur", "Gouverneur",
IF($C51 = "Kasteel d'Ursel", "Kasteel d'Ursel",
IF($C51 = "Kopop", "Veiligheidsinstituut",
IF($C51 = "Mermans Mieke", "De Warande",
IF($C51 = "Pers Provincie Antwerpen", "?",
IF($C51 = "Pluym Maarten", "Regionale Landschappen",
IF($C51 = "Praet Petra", "Havencentrum",
IF($C51 = "Ragas Sophie", "Erfgoed",
IF($C51 = "Rosier Mariel", "Toerisme Provincie Antwerpen",
IF($C51 = "Ruimte Provincie Antwerpen", "?",
IF($C51 = "Sapolaite Justina", "PGRM",
IF($C51 = "Sonja Geurts", "Kempens Landschap",
IF($C51 = "Stuer Soraya", "?",
IF($C51 = "Toerisme Scheldeland", "Toerisme provincie Antwerpen",
IF($C51 = "Van Daele Gert", "Veiligheidsinstituut",
IF($C51 = "Van Houselt Marleen", "Suske en Wiske",
IF($C51 = "Van Malderen Nele", "?",
IF($C51 = "Vandendriessche Kathleen", "De Schorre",
IF($C51 = "Vercammen Katrijn", "?",
IF($C51 = "Wouters Nancy", "PGRK",
IF($C51 = "Wouters Sarah (PGRM)", "PGRM",
IF($C51 = "Gatto Duan", "PGRA - M - K",
IF($C51 = "Verhelst Hilde", "?",
IF($C51 = "de Warande", "De Warande",
IF($C51 = "Galle Inge", "PITO",
IF($C51 = "Maris Sophie", "Regionale Landschappen",
IF($C51 = "OS_Redactie_Persbericht", "?", "?"))))))))))))))))))))))))))))))))))))))))))))))</f>
        <v>PGRM</v>
      </c>
      <c r="K51" s="1" t="s">
        <v>31</v>
      </c>
      <c r="L51" s="2">
        <v>43503</v>
      </c>
      <c r="M51" s="65" t="str">
        <f t="shared" si="0"/>
        <v>feb</v>
      </c>
    </row>
    <row r="52" spans="1:13" x14ac:dyDescent="0.25">
      <c r="A52" s="1" t="s">
        <v>599</v>
      </c>
      <c r="B52" s="1" t="str">
        <f t="shared" si="1"/>
        <v>Provincie</v>
      </c>
      <c r="C52" s="1" t="s">
        <v>48</v>
      </c>
      <c r="D52" s="1" t="s">
        <v>114</v>
      </c>
      <c r="E52" s="1" t="s">
        <v>855</v>
      </c>
      <c r="F52" s="2" t="s">
        <v>855</v>
      </c>
      <c r="G52" s="2" t="s">
        <v>855</v>
      </c>
      <c r="H52" s="2" t="s">
        <v>855</v>
      </c>
      <c r="I52" s="1" t="str">
        <f t="shared" si="2"/>
        <v>Vrije Tijd</v>
      </c>
      <c r="J52" s="1" t="str">
        <f>IF($C52 = "Aerts Evelien", "?",
IF($C52 = "Agyei Nena", "zilvermeer",
IF($C52 = "Antwerpen Fietsprovincie", "?",
IF($C52 = "APS Marijke", "?",
IF($C52 = "ART Kathleen", "POM Antwerpen",
IF($C52 = "Brinckman Lobke", "MOS",
IF($C52 = "communicatie@denekker.be", "De Nekker",
IF($C52 = "De Keyzer Anouche", "PGRA",
IF($C52 = "Deman Sabine", "Campus Vesta",
IF($C52 = "D'Haenens Eva", "Arboretum",
IF($C52 = "Dienst Economie (DEIS)", "Economie, innovatie en Samenleving",
IF($C52 = "Dienst Erfgoed", "Erfgoed",
IF($C52 = "Druart Valerie", "?",
IF($C52 = "Gijsbrechts Thalia", "Waterbeleid",
IF($C52 = "Grasso Diana", "Kamp C",
IF($C52 = "Hofkens Dorien", "Zilvermeer",
IF($C52 = "Info (Europa Direct)", "europa",
IF($C52 = "Info (VZW Kempens Landschap)", "Kempens Landschap",
IF($C52 = "Jassime Meeusen", "Interreg",
IF($C52 = "Kabinet van de Gouverneur", "Gouverneur",
IF($C52 = "Kasteel d'Ursel", "Kasteel d'Ursel",
IF($C52 = "Kopop", "Veiligheidsinstituut",
IF($C52 = "Mermans Mieke", "De Warande",
IF($C52 = "Pers Provincie Antwerpen", "?",
IF($C52 = "Pluym Maarten", "Regionale Landschappen",
IF($C52 = "Praet Petra", "Havencentrum",
IF($C52 = "Ragas Sophie", "Erfgoed",
IF($C52 = "Rosier Mariel", "Toerisme Provincie Antwerpen",
IF($C52 = "Ruimte Provincie Antwerpen", "?",
IF($C52 = "Sapolaite Justina", "PGRM",
IF($C52 = "Sonja Geurts", "Kempens Landschap",
IF($C52 = "Stuer Soraya", "?",
IF($C52 = "Toerisme Scheldeland", "Toerisme provincie Antwerpen",
IF($C52 = "Van Daele Gert", "Veiligheidsinstituut",
IF($C52 = "Van Houselt Marleen", "Suske en Wiske",
IF($C52 = "Van Malderen Nele", "?",
IF($C52 = "Vandendriessche Kathleen", "De Schorre",
IF($C52 = "Vercammen Katrijn", "?",
IF($C52 = "Wouters Nancy", "PGRK",
IF($C52 = "Wouters Sarah (PGRM)", "PGRM",
IF($C52 = "Gatto Duan", "PGRA - M - K",
IF($C52 = "Verhelst Hilde", "?",
IF($C52 = "de Warande", "De Warande",
IF($C52 = "Galle Inge", "PITO",
IF($C52 = "Maris Sophie", "Regionale Landschappen",
IF($C52 = "OS_Redactie_Persbericht", "?", "?"))))))))))))))))))))))))))))))))))))))))))))))</f>
        <v>PGRM</v>
      </c>
      <c r="K52" s="1" t="s">
        <v>31</v>
      </c>
      <c r="L52" s="2">
        <v>43503</v>
      </c>
      <c r="M52" s="65" t="str">
        <f t="shared" si="0"/>
        <v>feb</v>
      </c>
    </row>
    <row r="53" spans="1:13" x14ac:dyDescent="0.25">
      <c r="A53" s="1" t="s">
        <v>599</v>
      </c>
      <c r="B53" s="1" t="str">
        <f t="shared" si="1"/>
        <v>Persdienst</v>
      </c>
      <c r="C53" s="1" t="s">
        <v>22</v>
      </c>
      <c r="D53" s="1" t="s">
        <v>117</v>
      </c>
      <c r="E53" s="1" t="s">
        <v>855</v>
      </c>
      <c r="F53" s="2" t="s">
        <v>626</v>
      </c>
      <c r="G53" s="2" t="s">
        <v>855</v>
      </c>
      <c r="H53" s="2" t="s">
        <v>855</v>
      </c>
      <c r="I53" s="1" t="str">
        <f t="shared" si="2"/>
        <v>Provinciebestuur</v>
      </c>
      <c r="J53" s="1" t="s">
        <v>638</v>
      </c>
      <c r="K53" s="1" t="s">
        <v>20</v>
      </c>
      <c r="L53" s="2">
        <v>43504</v>
      </c>
      <c r="M53" s="65" t="str">
        <f t="shared" si="0"/>
        <v>feb</v>
      </c>
    </row>
    <row r="54" spans="1:13" x14ac:dyDescent="0.25">
      <c r="A54" s="1" t="s">
        <v>599</v>
      </c>
      <c r="B54" s="1" t="str">
        <f t="shared" si="1"/>
        <v>Provincie</v>
      </c>
      <c r="C54" s="1" t="s">
        <v>64</v>
      </c>
      <c r="D54" s="1" t="s">
        <v>115</v>
      </c>
      <c r="E54" s="1" t="s">
        <v>855</v>
      </c>
      <c r="F54" s="2" t="s">
        <v>626</v>
      </c>
      <c r="G54" s="2" t="s">
        <v>855</v>
      </c>
      <c r="H54" s="2" t="s">
        <v>855</v>
      </c>
      <c r="I54" s="1" t="str">
        <f t="shared" si="2"/>
        <v>Vrije Tijd</v>
      </c>
      <c r="J54" s="1" t="str">
        <f>IF($C54 = "Aerts Evelien", "?",
IF($C54 = "Agyei Nena", "zilvermeer",
IF($C54 = "Antwerpen Fietsprovincie", "?",
IF($C54 = "APS Marijke", "?",
IF($C54 = "ART Kathleen", "POM Antwerpen",
IF($C54 = "Brinckman Lobke", "MOS",
IF($C54 = "communicatie@denekker.be", "De Nekker",
IF($C54 = "De Keyzer Anouche", "PGRA",
IF($C54 = "Deman Sabine", "Campus Vesta",
IF($C54 = "D'Haenens Eva", "Arboretum",
IF($C54 = "Dienst Economie (DEIS)", "Economie, innovatie en Samenleving",
IF($C54 = "Dienst Erfgoed", "Erfgoed",
IF($C54 = "Druart Valerie", "?",
IF($C54 = "Gijsbrechts Thalia", "Waterbeleid",
IF($C54 = "Grasso Diana", "Kamp C",
IF($C54 = "Hofkens Dorien", "Zilvermeer",
IF($C54 = "Info (Europa Direct)", "europa",
IF($C54 = "Info (VZW Kempens Landschap)", "Kempens Landschap",
IF($C54 = "Jassime Meeusen", "Interreg",
IF($C54 = "Kabinet van de Gouverneur", "Gouverneur",
IF($C54 = "Kasteel d'Ursel", "Kasteel d'Ursel",
IF($C54 = "Kopop", "Veiligheidsinstituut",
IF($C54 = "Mermans Mieke", "De Warande",
IF($C54 = "Pers Provincie Antwerpen", "?",
IF($C54 = "Pluym Maarten", "Regionale Landschappen",
IF($C54 = "Praet Petra", "Havencentrum",
IF($C54 = "Ragas Sophie", "Erfgoed",
IF($C54 = "Rosier Mariel", "Toerisme Provincie Antwerpen",
IF($C54 = "Ruimte Provincie Antwerpen", "?",
IF($C54 = "Sapolaite Justina", "PGRM",
IF($C54 = "Sonja Geurts", "Kempens Landschap",
IF($C54 = "Stuer Soraya", "?",
IF($C54 = "Toerisme Scheldeland", "Toerisme provincie Antwerpen",
IF($C54 = "Van Daele Gert", "Veiligheidsinstituut",
IF($C54 = "Van Houselt Marleen", "Suske en Wiske",
IF($C54 = "Van Malderen Nele", "?",
IF($C54 = "Vandendriessche Kathleen", "De Schorre",
IF($C54 = "Vercammen Katrijn", "?",
IF($C54 = "Wouters Nancy", "PGRK",
IF($C54 = "Wouters Sarah (PGRM)", "PGRM",
IF($C54 = "Gatto Duan", "PGRA - M - K",
IF($C54 = "Verhelst Hilde", "?",
IF($C54 = "de Warande", "De Warande",
IF($C54 = "Galle Inge", "PITO",
IF($C54 = "Maris Sophie", "Regionale Landschappen",
IF($C54 = "OS_Redactie_Persbericht", "?", "?"))))))))))))))))))))))))))))))))))))))))))))))</f>
        <v>Arboretum</v>
      </c>
      <c r="K54" s="1" t="s">
        <v>31</v>
      </c>
      <c r="L54" s="2">
        <v>43504</v>
      </c>
      <c r="M54" s="65" t="str">
        <f t="shared" si="0"/>
        <v>feb</v>
      </c>
    </row>
    <row r="55" spans="1:13" x14ac:dyDescent="0.25">
      <c r="A55" s="1" t="s">
        <v>599</v>
      </c>
      <c r="B55" s="1" t="str">
        <f t="shared" si="1"/>
        <v>Provincie</v>
      </c>
      <c r="C55" s="1" t="s">
        <v>29</v>
      </c>
      <c r="D55" s="1" t="s">
        <v>116</v>
      </c>
      <c r="E55" s="1" t="s">
        <v>855</v>
      </c>
      <c r="F55" s="2" t="s">
        <v>626</v>
      </c>
      <c r="G55" s="2" t="s">
        <v>855</v>
      </c>
      <c r="H55" s="2" t="s">
        <v>855</v>
      </c>
      <c r="I55" s="1" t="str">
        <f t="shared" si="2"/>
        <v>Vrije Tijd</v>
      </c>
      <c r="J55" s="1" t="str">
        <f>IF($C55 = "Aerts Evelien", "?",
IF($C55 = "Agyei Nena", "zilvermeer",
IF($C55 = "Antwerpen Fietsprovincie", "?",
IF($C55 = "APS Marijke", "?",
IF($C55 = "ART Kathleen", "POM Antwerpen",
IF($C55 = "Brinckman Lobke", "MOS",
IF($C55 = "communicatie@denekker.be", "De Nekker",
IF($C55 = "De Keyzer Anouche", "PGRA",
IF($C55 = "Deman Sabine", "Campus Vesta",
IF($C55 = "D'Haenens Eva", "Arboretum",
IF($C55 = "Dienst Economie (DEIS)", "Economie, innovatie en Samenleving",
IF($C55 = "Dienst Erfgoed", "Erfgoed",
IF($C55 = "Druart Valerie", "?",
IF($C55 = "Gijsbrechts Thalia", "Waterbeleid",
IF($C55 = "Grasso Diana", "Kamp C",
IF($C55 = "Hofkens Dorien", "Zilvermeer",
IF($C55 = "Info (Europa Direct)", "europa",
IF($C55 = "Info (VZW Kempens Landschap)", "Kempens Landschap",
IF($C55 = "Jassime Meeusen", "Interreg",
IF($C55 = "Kabinet van de Gouverneur", "Gouverneur",
IF($C55 = "Kasteel d'Ursel", "Kasteel d'Ursel",
IF($C55 = "Kopop", "Veiligheidsinstituut",
IF($C55 = "Mermans Mieke", "De Warande",
IF($C55 = "Pers Provincie Antwerpen", "?",
IF($C55 = "Pluym Maarten", "Regionale Landschappen",
IF($C55 = "Praet Petra", "Havencentrum",
IF($C55 = "Ragas Sophie", "Erfgoed",
IF($C55 = "Rosier Mariel", "Toerisme Provincie Antwerpen",
IF($C55 = "Ruimte Provincie Antwerpen", "?",
IF($C55 = "Sapolaite Justina", "PGRM",
IF($C55 = "Sonja Geurts", "Kempens Landschap",
IF($C55 = "Stuer Soraya", "?",
IF($C55 = "Toerisme Scheldeland", "Toerisme provincie Antwerpen",
IF($C55 = "Van Daele Gert", "Veiligheidsinstituut",
IF($C55 = "Van Houselt Marleen", "Suske en Wiske",
IF($C55 = "Van Malderen Nele", "?",
IF($C55 = "Vandendriessche Kathleen", "De Schorre",
IF($C55 = "Vercammen Katrijn", "?",
IF($C55 = "Wouters Nancy", "PGRK",
IF($C55 = "Wouters Sarah (PGRM)", "PGRM",
IF($C55 = "Gatto Duan", "PGRA - M - K",
IF($C55 = "Verhelst Hilde", "?",
IF($C55 = "de Warande", "De Warande",
IF($C55 = "Galle Inge", "PITO",
IF($C55 = "Maris Sophie", "Regionale Landschappen",
IF($C55 = "OS_Redactie_Persbericht", "?", "?"))))))))))))))))))))))))))))))))))))))))))))))</f>
        <v>Kempens Landschap</v>
      </c>
      <c r="K55" s="1" t="s">
        <v>16</v>
      </c>
      <c r="L55" s="2">
        <v>43504</v>
      </c>
      <c r="M55" s="65" t="str">
        <f t="shared" si="0"/>
        <v>feb</v>
      </c>
    </row>
    <row r="56" spans="1:13" x14ac:dyDescent="0.25">
      <c r="A56" s="1" t="s">
        <v>599</v>
      </c>
      <c r="B56" s="1" t="str">
        <f t="shared" si="1"/>
        <v>Persdienst</v>
      </c>
      <c r="C56" s="1" t="s">
        <v>22</v>
      </c>
      <c r="D56" s="1" t="s">
        <v>118</v>
      </c>
      <c r="E56" s="1" t="s">
        <v>855</v>
      </c>
      <c r="F56" s="2" t="s">
        <v>626</v>
      </c>
      <c r="G56" s="2" t="s">
        <v>626</v>
      </c>
      <c r="H56" s="2" t="s">
        <v>855</v>
      </c>
      <c r="I56" s="1" t="s">
        <v>590</v>
      </c>
      <c r="J56" s="1" t="s">
        <v>43</v>
      </c>
      <c r="K56" s="1" t="s">
        <v>16</v>
      </c>
      <c r="L56" s="2">
        <v>43507</v>
      </c>
      <c r="M56" s="65" t="str">
        <f t="shared" si="0"/>
        <v>feb</v>
      </c>
    </row>
    <row r="57" spans="1:13" x14ac:dyDescent="0.25">
      <c r="A57" s="1" t="s">
        <v>599</v>
      </c>
      <c r="B57" s="1" t="str">
        <f t="shared" si="1"/>
        <v>Provincie</v>
      </c>
      <c r="C57" s="1" t="s">
        <v>123</v>
      </c>
      <c r="D57" s="1" t="s">
        <v>122</v>
      </c>
      <c r="E57" s="1" t="s">
        <v>855</v>
      </c>
      <c r="F57" s="2" t="s">
        <v>626</v>
      </c>
      <c r="G57" s="2" t="s">
        <v>855</v>
      </c>
      <c r="H57" s="2" t="s">
        <v>626</v>
      </c>
      <c r="I57" s="1" t="str">
        <f>IF($C57 = "Aerts Evelien", "Economie",
IF($C57 = "Agyei Nena", "Vrije Tijd",
IF($C57 = "Antwerpen Fietsprovincie", "Mobilteit",
IF($C57 = "APS Marijke", "Leefmileu",
IF($C57 = "ART Kathleen", "Economie",
IF($C57 = "Brinckman Lobke", "Leefmileu",
IF($C57 = "communicatie@denekker.be", "Vrije Tijd",
IF($C57 = "De Keyzer Anouche", "Vrije Tijd",
IF($C57 = "Deman Sabine", "Onderwijs en Educatie",
IF($C57 = "D'Haenens Eva", "Vrije Tijd",
IF($C57 = "Dienst Economie (DEIS)", "Economie",
IF($C57 = "Dienst Erfgoed", "Ruimte",
IF($C57 = "Druart Valerie", "Provinciebestuur",
IF($C57 = "Gijsbrechts Thalia", "Leefmileu",
IF($C57 = "Grasso Diana", "Leefmileu",
IF($C57 = "Hofkens Dorien", "Vrije Tijd",
IF($C57 = "Info (Europa Direct)", "Economie",
IF($C57 = "Info (VZW Kempens Landschap)", "Vrije Tijd",
IF($C57 = "Jassime Meeusen", "Extern",
IF($C57 = "Kabinet van de Gouverneur", "Provinciebestuur",
IF($C57 = "Kasteel d'Ursel", "Vrije Tijd",
IF($C57 = "Kopop", "Onderwijs en Educatie",
IF($C57 = "Mermans Mieke", "Vrije Tijd",
IF($C57 = "Pers Provincie Antwerpen", "Provinciebestuur",
IF($C57 = "Pluym Maarten", "Leefmileu",
IF($C57 = "Praet Petra", "Economie",
IF($C57 = "Ragas Sophie", "Ruimte",
IF($C57 = "Rosier Mariel", "Vrije Tijd",
IF($C57 = "Ruimte Provincie Antwerpen", "Ruimte",
IF($C57 = "Sapolaite Justina", "Vrije Tijd",
IF($C57 = "Sonja Geurts", "Extern - Vrije Tijd",
IF($C57 = "Stuer Soraya", "Economie",
IF($C57 = "Toerisme Scheldeland", "Vrije Tijd",
IF($C57 = "Van Daele Gert", "Onderwijs en Educatie",
IF($C57 = "Van Houselt Marleen", "Onderwijs en Educatie",
IF($C57 = "Van Malderen Nele", "Onderwijs en Educatie",
IF($C57 = "Vandendriessche Kathleen", "Vrije Tijd",
IF($C57 = "Vercammen Katrijn", "Ruimte",
IF($C57 = "Wouters Nancy", "Vrije Tijd",
IF($C57 = "Wouters Sarah (PGRM)", "Vrije Tijd",
IF($C57 = "Gatto Duan", "Vrije Tijd",
IF($C57 = "Verhelst Hilde", "Provinciebestuur",
IF($C57 = "de Warande", "Vrije Tijd",
IF($C57 = "Galle Inge", "Onderwijs en Educatie",
IF($C57 = "Verhaert Katleen", "Ruimte",
IF($C57 = "Interreg", "Economie",
IF($C57 = "Maris Sophie", "Leefmileu",
IF($C57 = "Van Grieken Heleen", "Economie",
IF($C57 = "Koninklijk conservatorium Antwerpen", "Vrije Tijd",
IF($C57 = "Art Katleen", "Economie",
IF($C57 = "OS_Redactie_Persbericht", "Provinciebestuur", "?")))))))))))))))))))))))))))))))))))))))))))))))))))</f>
        <v>Economie</v>
      </c>
      <c r="J57" s="1" t="str">
        <f>IF($C57 = "Aerts Evelien", "?",
IF($C57 = "Agyei Nena", "zilvermeer",
IF($C57 = "Antwerpen Fietsprovincie", "?",
IF($C57 = "APS Marijke", "?",
IF($C57 = "ART Kathleen", "POM Antwerpen",
IF($C57 = "Brinckman Lobke", "MOS",
IF($C57 = "communicatie@denekker.be", "De Nekker",
IF($C57 = "De Keyzer Anouche", "PGRA",
IF($C57 = "Deman Sabine", "Campus Vesta",
IF($C57 = "D'Haenens Eva", "Arboretum",
IF($C57 = "Dienst Economie (DEIS)", "Economie, innovatie en Samenleving",
IF($C57 = "Dienst Erfgoed", "Erfgoed",
IF($C57 = "Druart Valerie", "?",
IF($C57 = "Gijsbrechts Thalia", "Waterbeleid",
IF($C57 = "Grasso Diana", "Kamp C",
IF($C57 = "Hofkens Dorien", "Zilvermeer",
IF($C57 = "Info (Europa Direct)", "europa",
IF($C57 = "Info (VZW Kempens Landschap)", "Kempens Landschap",
IF($C57 = "Jassime Meeusen", "Interreg",
IF($C57 = "Kabinet van de Gouverneur", "Gouverneur",
IF($C57 = "Kasteel d'Ursel", "Kasteel d'Ursel",
IF($C57 = "Kopop", "Veiligheidsinstituut",
IF($C57 = "Mermans Mieke", "De Warande",
IF($C57 = "Pers Provincie Antwerpen", "?",
IF($C57 = "Pluym Maarten", "Regionale Landschappen",
IF($C57 = "Praet Petra", "Havencentrum",
IF($C57 = "Ragas Sophie", "Erfgoed",
IF($C57 = "Rosier Mariel", "Toerisme Provincie Antwerpen",
IF($C57 = "Ruimte Provincie Antwerpen", "?",
IF($C57 = "Sapolaite Justina", "PGRM",
IF($C57 = "Sonja Geurts", "Kempens Landschap",
IF($C57 = "Stuer Soraya", "?",
IF($C57 = "Toerisme Scheldeland", "Toerisme provincie Antwerpen",
IF($C57 = "Van Daele Gert", "Veiligheidsinstituut",
IF($C57 = "Van Houselt Marleen", "Suske en Wiske",
IF($C57 = "Van Malderen Nele", "?",
IF($C57 = "Vandendriessche Kathleen", "De Schorre",
IF($C57 = "Vercammen Katrijn", "?",
IF($C57 = "Wouters Nancy", "PGRK",
IF($C57 = "Wouters Sarah (PGRM)", "PGRM",
IF($C57 = "Gatto Duan", "PGRA - M - K",
IF($C57 = "Verhelst Hilde", "?",
IF($C57 = "de Warande", "De Warande",
IF($C57 = "Galle Inge", "PITO",
IF($C57 = "Maris Sophie", "Regionale Landschappen",
IF($C57 = "OS_Redactie_Persbericht", "?", "?"))))))))))))))))))))))))))))))))))))))))))))))</f>
        <v>Havencentrum</v>
      </c>
      <c r="K57" s="1" t="s">
        <v>16</v>
      </c>
      <c r="L57" s="2">
        <v>43507</v>
      </c>
      <c r="M57" s="65" t="str">
        <f t="shared" si="0"/>
        <v>feb</v>
      </c>
    </row>
    <row r="58" spans="1:13" x14ac:dyDescent="0.25">
      <c r="A58" s="1" t="s">
        <v>599</v>
      </c>
      <c r="B58" s="1" t="str">
        <f t="shared" si="1"/>
        <v>Persdienst</v>
      </c>
      <c r="C58" s="1" t="s">
        <v>22</v>
      </c>
      <c r="D58" s="88" t="s">
        <v>120</v>
      </c>
      <c r="E58" s="1" t="s">
        <v>626</v>
      </c>
      <c r="F58" s="2" t="s">
        <v>855</v>
      </c>
      <c r="G58" s="2" t="s">
        <v>855</v>
      </c>
      <c r="H58" s="2" t="s">
        <v>855</v>
      </c>
      <c r="I58" s="1" t="s">
        <v>594</v>
      </c>
      <c r="J58" s="1" t="s">
        <v>119</v>
      </c>
      <c r="K58" s="1" t="s">
        <v>11</v>
      </c>
      <c r="L58" s="2">
        <v>43507</v>
      </c>
      <c r="M58" s="65" t="str">
        <f t="shared" si="0"/>
        <v>feb</v>
      </c>
    </row>
    <row r="59" spans="1:13" x14ac:dyDescent="0.25">
      <c r="A59" s="1" t="s">
        <v>599</v>
      </c>
      <c r="B59" s="1" t="str">
        <f t="shared" si="1"/>
        <v>Provincie</v>
      </c>
      <c r="C59" s="1" t="s">
        <v>70</v>
      </c>
      <c r="D59" s="1" t="s">
        <v>592</v>
      </c>
      <c r="E59" s="1" t="s">
        <v>855</v>
      </c>
      <c r="F59" s="2" t="s">
        <v>626</v>
      </c>
      <c r="G59" s="2" t="s">
        <v>626</v>
      </c>
      <c r="H59" s="2" t="s">
        <v>855</v>
      </c>
      <c r="I59" s="1" t="s">
        <v>593</v>
      </c>
      <c r="J59" s="1" t="s">
        <v>646</v>
      </c>
      <c r="K59" s="1" t="s">
        <v>16</v>
      </c>
      <c r="L59" s="2">
        <v>43508</v>
      </c>
      <c r="M59" s="65" t="str">
        <f t="shared" si="0"/>
        <v>feb</v>
      </c>
    </row>
    <row r="60" spans="1:13" x14ac:dyDescent="0.25">
      <c r="A60" s="1" t="s">
        <v>599</v>
      </c>
      <c r="B60" s="1" t="str">
        <f t="shared" si="1"/>
        <v>Provincie</v>
      </c>
      <c r="C60" s="1" t="s">
        <v>112</v>
      </c>
      <c r="D60" s="1" t="s">
        <v>124</v>
      </c>
      <c r="E60" s="1" t="s">
        <v>855</v>
      </c>
      <c r="F60" s="2" t="s">
        <v>626</v>
      </c>
      <c r="G60" s="2" t="s">
        <v>855</v>
      </c>
      <c r="H60" s="2" t="s">
        <v>855</v>
      </c>
      <c r="I60" s="1" t="str">
        <f>IF($C60 = "Aerts Evelien", "Economie",
IF($C60 = "Agyei Nena", "Vrije Tijd",
IF($C60 = "Antwerpen Fietsprovincie", "Mobilteit",
IF($C60 = "APS Marijke", "Leefmileu",
IF($C60 = "ART Kathleen", "Economie",
IF($C60 = "Brinckman Lobke", "Leefmileu",
IF($C60 = "communicatie@denekker.be", "Vrije Tijd",
IF($C60 = "De Keyzer Anouche", "Vrije Tijd",
IF($C60 = "Deman Sabine", "Onderwijs en Educatie",
IF($C60 = "D'Haenens Eva", "Vrije Tijd",
IF($C60 = "Dienst Economie (DEIS)", "Economie",
IF($C60 = "Dienst Erfgoed", "Ruimte",
IF($C60 = "Druart Valerie", "Provinciebestuur",
IF($C60 = "Gijsbrechts Thalia", "Leefmileu",
IF($C60 = "Grasso Diana", "Leefmileu",
IF($C60 = "Hofkens Dorien", "Vrije Tijd",
IF($C60 = "Info (Europa Direct)", "Economie",
IF($C60 = "Info (VZW Kempens Landschap)", "Vrije Tijd",
IF($C60 = "Jassime Meeusen", "Extern",
IF($C60 = "Kabinet van de Gouverneur", "Provinciebestuur",
IF($C60 = "Kasteel d'Ursel", "Vrije Tijd",
IF($C60 = "Kopop", "Onderwijs en Educatie",
IF($C60 = "Mermans Mieke", "Vrije Tijd",
IF($C60 = "Pers Provincie Antwerpen", "Provinciebestuur",
IF($C60 = "Pluym Maarten", "Leefmileu",
IF($C60 = "Praet Petra", "Economie",
IF($C60 = "Ragas Sophie", "Ruimte",
IF($C60 = "Rosier Mariel", "Vrije Tijd",
IF($C60 = "Ruimte Provincie Antwerpen", "Ruimte",
IF($C60 = "Sapolaite Justina", "Vrije Tijd",
IF($C60 = "Sonja Geurts", "Extern - Vrije Tijd",
IF($C60 = "Stuer Soraya", "Economie",
IF($C60 = "Toerisme Scheldeland", "Vrije Tijd",
IF($C60 = "Van Daele Gert", "Onderwijs en Educatie",
IF($C60 = "Van Houselt Marleen", "Onderwijs en Educatie",
IF($C60 = "Van Malderen Nele", "Onderwijs en Educatie",
IF($C60 = "Vandendriessche Kathleen", "Vrije Tijd",
IF($C60 = "Vercammen Katrijn", "Ruimte",
IF($C60 = "Wouters Nancy", "Vrije Tijd",
IF($C60 = "Wouters Sarah (PGRM)", "Vrije Tijd",
IF($C60 = "Gatto Duan", "Vrije Tijd",
IF($C60 = "Verhelst Hilde", "Provinciebestuur",
IF($C60 = "de Warande", "Vrije Tijd",
IF($C60 = "Galle Inge", "Onderwijs en Educatie",
IF($C60 = "Verhaert Katleen", "Ruimte",
IF($C60 = "Interreg", "Economie",
IF($C60 = "Maris Sophie", "Leefmileu",
IF($C60 = "Van Grieken Heleen", "Economie",
IF($C60 = "Koninklijk conservatorium Antwerpen", "Vrije Tijd",
IF($C60 = "Art Katleen", "Economie",
IF($C60 = "OS_Redactie_Persbericht", "Provinciebestuur", "?")))))))))))))))))))))))))))))))))))))))))))))))))))</f>
        <v>Vrije Tijd</v>
      </c>
      <c r="J60" s="1" t="str">
        <f>IF($C60 = "Aerts Evelien", "?",
IF($C60 = "Agyei Nena", "zilvermeer",
IF($C60 = "Antwerpen Fietsprovincie", "?",
IF($C60 = "APS Marijke", "?",
IF($C60 = "ART Kathleen", "POM Antwerpen",
IF($C60 = "Brinckman Lobke", "MOS",
IF($C60 = "communicatie@denekker.be", "De Nekker",
IF($C60 = "De Keyzer Anouche", "PGRA",
IF($C60 = "Deman Sabine", "Campus Vesta",
IF($C60 = "D'Haenens Eva", "Arboretum",
IF($C60 = "Dienst Economie (DEIS)", "Economie, innovatie en Samenleving",
IF($C60 = "Dienst Erfgoed", "Erfgoed",
IF($C60 = "Druart Valerie", "?",
IF($C60 = "Gijsbrechts Thalia", "Waterbeleid",
IF($C60 = "Grasso Diana", "Kamp C",
IF($C60 = "Hofkens Dorien", "Zilvermeer",
IF($C60 = "Info (Europa Direct)", "europa",
IF($C60 = "Info (VZW Kempens Landschap)", "Kempens Landschap",
IF($C60 = "Jassime Meeusen", "Interreg",
IF($C60 = "Kabinet van de Gouverneur", "Gouverneur",
IF($C60 = "Kasteel d'Ursel", "Kasteel d'Ursel",
IF($C60 = "Kopop", "Veiligheidsinstituut",
IF($C60 = "Mermans Mieke", "De Warande",
IF($C60 = "Pers Provincie Antwerpen", "?",
IF($C60 = "Pluym Maarten", "Regionale Landschappen",
IF($C60 = "Praet Petra", "Havencentrum",
IF($C60 = "Ragas Sophie", "Erfgoed",
IF($C60 = "Rosier Mariel", "Toerisme Provincie Antwerpen",
IF($C60 = "Ruimte Provincie Antwerpen", "?",
IF($C60 = "Sapolaite Justina", "PGRM",
IF($C60 = "Sonja Geurts", "Kempens Landschap",
IF($C60 = "Stuer Soraya", "?",
IF($C60 = "Toerisme Scheldeland", "Toerisme provincie Antwerpen",
IF($C60 = "Van Daele Gert", "Veiligheidsinstituut",
IF($C60 = "Van Houselt Marleen", "Suske en Wiske",
IF($C60 = "Van Malderen Nele", "?",
IF($C60 = "Vandendriessche Kathleen", "De Schorre",
IF($C60 = "Vercammen Katrijn", "?",
IF($C60 = "Wouters Nancy", "PGRK",
IF($C60 = "Wouters Sarah (PGRM)", "PGRM",
IF($C60 = "Gatto Duan", "PGRA - M - K",
IF($C60 = "Verhelst Hilde", "?",
IF($C60 = "de Warande", "De Warande",
IF($C60 = "Galle Inge", "PITO",
IF($C60 = "Maris Sophie", "Regionale Landschappen",
IF($C60 = "OS_Redactie_Persbericht", "?", "?"))))))))))))))))))))))))))))))))))))))))))))))</f>
        <v>PGRK</v>
      </c>
      <c r="K60" s="1" t="s">
        <v>16</v>
      </c>
      <c r="L60" s="2">
        <v>43508</v>
      </c>
      <c r="M60" s="65" t="str">
        <f t="shared" si="0"/>
        <v>feb</v>
      </c>
    </row>
    <row r="61" spans="1:13" x14ac:dyDescent="0.25">
      <c r="A61" s="1" t="s">
        <v>599</v>
      </c>
      <c r="B61" s="1" t="str">
        <f t="shared" si="1"/>
        <v>Provincie</v>
      </c>
      <c r="C61" s="1" t="s">
        <v>566</v>
      </c>
      <c r="D61" s="1" t="s">
        <v>125</v>
      </c>
      <c r="E61" s="1" t="s">
        <v>855</v>
      </c>
      <c r="F61" s="2" t="s">
        <v>626</v>
      </c>
      <c r="G61" s="2" t="s">
        <v>855</v>
      </c>
      <c r="H61" s="2" t="s">
        <v>855</v>
      </c>
      <c r="I61" s="1" t="str">
        <f>IF($C61 = "Aerts Evelien", "Economie",
IF($C61 = "Agyei Nena", "Vrije Tijd",
IF($C61 = "Antwerpen Fietsprovincie", "Mobilteit",
IF($C61 = "APS Marijke", "Leefmileu",
IF($C61 = "ART Kathleen", "Economie",
IF($C61 = "Brinckman Lobke", "Leefmileu",
IF($C61 = "communicatie@denekker.be", "Vrije Tijd",
IF($C61 = "De Keyzer Anouche", "Vrije Tijd",
IF($C61 = "Deman Sabine", "Onderwijs en Educatie",
IF($C61 = "D'Haenens Eva", "Vrije Tijd",
IF($C61 = "Dienst Economie (DEIS)", "Economie",
IF($C61 = "Dienst Erfgoed", "Ruimte",
IF($C61 = "Druart Valerie", "Provinciebestuur",
IF($C61 = "Gijsbrechts Thalia", "Leefmileu",
IF($C61 = "Grasso Diana", "Leefmileu",
IF($C61 = "Hofkens Dorien", "Vrije Tijd",
IF($C61 = "Info (Europa Direct)", "Economie",
IF($C61 = "Info (VZW Kempens Landschap)", "Vrije Tijd",
IF($C61 = "Jassime Meeusen", "Extern",
IF($C61 = "Kabinet van de Gouverneur", "Provinciebestuur",
IF($C61 = "Kasteel d'Ursel", "Vrije Tijd",
IF($C61 = "Kopop", "Onderwijs en Educatie",
IF($C61 = "Mermans Mieke", "Vrije Tijd",
IF($C61 = "Pers Provincie Antwerpen", "Provinciebestuur",
IF($C61 = "Pluym Maarten", "Leefmileu",
IF($C61 = "Praet Petra", "Economie",
IF($C61 = "Ragas Sophie", "Ruimte",
IF($C61 = "Rosier Mariel", "Vrije Tijd",
IF($C61 = "Ruimte Provincie Antwerpen", "Ruimte",
IF($C61 = "Sapolaite Justina", "Vrije Tijd",
IF($C61 = "Sonja Geurts", "Extern - Vrije Tijd",
IF($C61 = "Stuer Soraya", "Economie",
IF($C61 = "Toerisme Scheldeland", "Vrije Tijd",
IF($C61 = "Van Daele Gert", "Onderwijs en Educatie",
IF($C61 = "Van Houselt Marleen", "Onderwijs en Educatie",
IF($C61 = "Van Malderen Nele", "Onderwijs en Educatie",
IF($C61 = "Vandendriessche Kathleen", "Vrije Tijd",
IF($C61 = "Vercammen Katrijn", "Ruimte",
IF($C61 = "Wouters Nancy", "Vrije Tijd",
IF($C61 = "Wouters Sarah (PGRM)", "Vrije Tijd",
IF($C61 = "Gatto Duan", "Vrije Tijd",
IF($C61 = "Verhelst Hilde", "Provinciebestuur",
IF($C61 = "de Warande", "Vrije Tijd",
IF($C61 = "Galle Inge", "Onderwijs en Educatie",
IF($C61 = "Verhaert Katleen", "Ruimte",
IF($C61 = "Interreg", "Economie",
IF($C61 = "Maris Sophie", "Leefmileu",
IF($C61 = "Van Grieken Heleen", "Economie",
IF($C61 = "Koninklijk conservatorium Antwerpen", "Vrije Tijd",
IF($C61 = "Art Katleen", "Economie",
IF($C61 = "OS_Redactie_Persbericht", "Provinciebestuur", "?")))))))))))))))))))))))))))))))))))))))))))))))))))</f>
        <v>Vrije Tijd</v>
      </c>
      <c r="J61" s="1" t="str">
        <f>IF($C61 = "Aerts Evelien", "?",
IF($C61 = "Agyei Nena", "zilvermeer",
IF($C61 = "Antwerpen Fietsprovincie", "?",
IF($C61 = "APS Marijke", "?",
IF($C61 = "ART Kathleen", "POM Antwerpen",
IF($C61 = "Brinckman Lobke", "MOS",
IF($C61 = "communicatie@denekker.be", "De Nekker",
IF($C61 = "De Keyzer Anouche", "PGRA",
IF($C61 = "Deman Sabine", "Campus Vesta",
IF($C61 = "D'Haenens Eva", "Arboretum",
IF($C61 = "Dienst Economie (DEIS)", "Economie, innovatie en Samenleving",
IF($C61 = "Dienst Erfgoed", "Erfgoed",
IF($C61 = "Druart Valerie", "?",
IF($C61 = "Gijsbrechts Thalia", "Waterbeleid",
IF($C61 = "Grasso Diana", "Kamp C",
IF($C61 = "Hofkens Dorien", "Zilvermeer",
IF($C61 = "Info (Europa Direct)", "europa",
IF($C61 = "Info (VZW Kempens Landschap)", "Kempens Landschap",
IF($C61 = "Jassime Meeusen", "Interreg",
IF($C61 = "Kabinet van de Gouverneur", "Gouverneur",
IF($C61 = "Kasteel d'Ursel", "Kasteel d'Ursel",
IF($C61 = "Kopop", "Veiligheidsinstituut",
IF($C61 = "Mermans Mieke", "De Warande",
IF($C61 = "Pers Provincie Antwerpen", "?",
IF($C61 = "Pluym Maarten", "Regionale Landschappen",
IF($C61 = "Praet Petra", "Havencentrum",
IF($C61 = "Ragas Sophie", "Erfgoed",
IF($C61 = "Rosier Mariel", "Toerisme Provincie Antwerpen",
IF($C61 = "Ruimte Provincie Antwerpen", "?",
IF($C61 = "Sapolaite Justina", "PGRM",
IF($C61 = "Sonja Geurts", "Kempens Landschap",
IF($C61 = "Stuer Soraya", "?",
IF($C61 = "Toerisme Scheldeland", "Toerisme provincie Antwerpen",
IF($C61 = "Van Daele Gert", "Veiligheidsinstituut",
IF($C61 = "Van Houselt Marleen", "Suske en Wiske",
IF($C61 = "Van Malderen Nele", "?",
IF($C61 = "Vandendriessche Kathleen", "De Schorre",
IF($C61 = "Vercammen Katrijn", "?",
IF($C61 = "Wouters Nancy", "PGRK",
IF($C61 = "Wouters Sarah (PGRM)", "PGRM",
IF($C61 = "Gatto Duan", "PGRA - M - K",
IF($C61 = "Verhelst Hilde", "?",
IF($C61 = "de Warande", "De Warande",
IF($C61 = "Galle Inge", "PITO",
IF($C61 = "Maris Sophie", "Regionale Landschappen",
IF($C61 = "OS_Redactie_Persbericht", "?", "?"))))))))))))))))))))))))))))))))))))))))))))))</f>
        <v>De Warande</v>
      </c>
      <c r="K61" s="1" t="s">
        <v>11</v>
      </c>
      <c r="L61" s="2">
        <v>43509</v>
      </c>
      <c r="M61" s="65" t="str">
        <f t="shared" si="0"/>
        <v>feb</v>
      </c>
    </row>
    <row r="62" spans="1:13" x14ac:dyDescent="0.25">
      <c r="A62" s="1" t="s">
        <v>599</v>
      </c>
      <c r="B62" s="1" t="str">
        <f t="shared" si="1"/>
        <v>Provincie</v>
      </c>
      <c r="C62" s="1" t="s">
        <v>128</v>
      </c>
      <c r="D62" s="1" t="s">
        <v>127</v>
      </c>
      <c r="E62" s="1" t="s">
        <v>855</v>
      </c>
      <c r="F62" s="2" t="s">
        <v>626</v>
      </c>
      <c r="G62" s="2" t="s">
        <v>626</v>
      </c>
      <c r="H62" s="2" t="s">
        <v>855</v>
      </c>
      <c r="I62" s="1" t="s">
        <v>591</v>
      </c>
      <c r="J62" s="1" t="str">
        <f>IF($C62 = "Aerts Evelien", "?",
IF($C62 = "Agyei Nena", "zilvermeer",
IF($C62 = "Antwerpen Fietsprovincie", "?",
IF($C62 = "APS Marijke", "?",
IF($C62 = "ART Kathleen", "POM Antwerpen",
IF($C62 = "Brinckman Lobke", "MOS",
IF($C62 = "communicatie@denekker.be", "De Nekker",
IF($C62 = "De Keyzer Anouche", "PGRA",
IF($C62 = "Deman Sabine", "Campus Vesta",
IF($C62 = "D'Haenens Eva", "Arboretum",
IF($C62 = "Dienst Economie (DEIS)", "Economie, innovatie en Samenleving",
IF($C62 = "Dienst Erfgoed", "Erfgoed",
IF($C62 = "Druart Valerie", "?",
IF($C62 = "Gijsbrechts Thalia", "Waterbeleid",
IF($C62 = "Grasso Diana", "Kamp C",
IF($C62 = "Hofkens Dorien", "Zilvermeer",
IF($C62 = "Info (Europa Direct)", "europa",
IF($C62 = "Info (VZW Kempens Landschap)", "Kempens Landschap",
IF($C62 = "Jassime Meeusen", "Interreg",
IF($C62 = "Kabinet van de Gouverneur", "Gouverneur",
IF($C62 = "Kasteel d'Ursel", "Kasteel d'Ursel",
IF($C62 = "Kopop", "Veiligheidsinstituut",
IF($C62 = "Mermans Mieke", "De Warande",
IF($C62 = "Pers Provincie Antwerpen", "?",
IF($C62 = "Pluym Maarten", "Regionale Landschappen",
IF($C62 = "Praet Petra", "Havencentrum",
IF($C62 = "Ragas Sophie", "Erfgoed",
IF($C62 = "Rosier Mariel", "Toerisme Provincie Antwerpen",
IF($C62 = "Ruimte Provincie Antwerpen", "?",
IF($C62 = "Sapolaite Justina", "PGRM",
IF($C62 = "Sonja Geurts", "Kempens Landschap",
IF($C62 = "Stuer Soraya", "?",
IF($C62 = "Toerisme Scheldeland", "Toerisme provincie Antwerpen",
IF($C62 = "Van Daele Gert", "Veiligheidsinstituut",
IF($C62 = "Van Houselt Marleen", "Suske en Wiske",
IF($C62 = "Van Malderen Nele", "?",
IF($C62 = "Vandendriessche Kathleen", "De Schorre",
IF($C62 = "Vercammen Katrijn", "?",
IF($C62 = "Wouters Nancy", "PGRK",
IF($C62 = "Wouters Sarah (PGRM)", "PGRM",
IF($C62 = "Gatto Duan", "PGRA - M - K",
IF($C62 = "Verhelst Hilde", "?",
IF($C62 = "de Warande", "De Warande",
IF($C62 = "Galle Inge", "PITO",
IF($C62 = "Maris Sophie", "Regionale Landschappen",
IF($C62 = "OS_Redactie_Persbericht", "?", "?"))))))))))))))))))))))))))))))))))))))))))))))</f>
        <v>Kamp C</v>
      </c>
      <c r="K62" s="1" t="s">
        <v>16</v>
      </c>
      <c r="L62" s="2">
        <v>43510</v>
      </c>
      <c r="M62" s="65" t="str">
        <f t="shared" si="0"/>
        <v>feb</v>
      </c>
    </row>
    <row r="63" spans="1:13" x14ac:dyDescent="0.25">
      <c r="A63" s="1" t="s">
        <v>599</v>
      </c>
      <c r="B63" s="1" t="str">
        <f t="shared" si="1"/>
        <v>Persdienst</v>
      </c>
      <c r="C63" s="2" t="s">
        <v>22</v>
      </c>
      <c r="D63" s="88" t="s">
        <v>130</v>
      </c>
      <c r="E63" s="1" t="s">
        <v>855</v>
      </c>
      <c r="F63" s="2" t="s">
        <v>626</v>
      </c>
      <c r="G63" s="2" t="s">
        <v>855</v>
      </c>
      <c r="H63" s="2" t="s">
        <v>626</v>
      </c>
      <c r="I63" s="1" t="s">
        <v>594</v>
      </c>
      <c r="J63" s="1" t="s">
        <v>640</v>
      </c>
      <c r="K63" s="1" t="s">
        <v>16</v>
      </c>
      <c r="L63" s="2">
        <v>43510</v>
      </c>
      <c r="M63" s="65" t="str">
        <f t="shared" si="0"/>
        <v>feb</v>
      </c>
    </row>
    <row r="64" spans="1:13" x14ac:dyDescent="0.25">
      <c r="A64" s="1" t="s">
        <v>599</v>
      </c>
      <c r="B64" s="1" t="str">
        <f t="shared" si="1"/>
        <v>Provincie</v>
      </c>
      <c r="C64" s="2" t="s">
        <v>29</v>
      </c>
      <c r="D64" s="1" t="s">
        <v>129</v>
      </c>
      <c r="E64" s="1" t="s">
        <v>855</v>
      </c>
      <c r="F64" s="2" t="s">
        <v>626</v>
      </c>
      <c r="G64" s="2" t="s">
        <v>855</v>
      </c>
      <c r="H64" s="2" t="s">
        <v>855</v>
      </c>
      <c r="I64" s="1" t="str">
        <f>IF($C64 = "Aerts Evelien", "Economie",
IF($C64 = "Agyei Nena", "Vrije Tijd",
IF($C64 = "Antwerpen Fietsprovincie", "Mobilteit",
IF($C64 = "APS Marijke", "Leefmileu",
IF($C64 = "ART Kathleen", "Economie",
IF($C64 = "Brinckman Lobke", "Leefmileu",
IF($C64 = "communicatie@denekker.be", "Vrije Tijd",
IF($C64 = "De Keyzer Anouche", "Vrije Tijd",
IF($C64 = "Deman Sabine", "Onderwijs en Educatie",
IF($C64 = "D'Haenens Eva", "Vrije Tijd",
IF($C64 = "Dienst Economie (DEIS)", "Economie",
IF($C64 = "Dienst Erfgoed", "Ruimte",
IF($C64 = "Druart Valerie", "Provinciebestuur",
IF($C64 = "Gijsbrechts Thalia", "Leefmileu",
IF($C64 = "Grasso Diana", "Leefmileu",
IF($C64 = "Hofkens Dorien", "Vrije Tijd",
IF($C64 = "Info (Europa Direct)", "Economie",
IF($C64 = "Info (VZW Kempens Landschap)", "Vrije Tijd",
IF($C64 = "Jassime Meeusen", "Extern",
IF($C64 = "Kabinet van de Gouverneur", "Provinciebestuur",
IF($C64 = "Kasteel d'Ursel", "Vrije Tijd",
IF($C64 = "Kopop", "Onderwijs en Educatie",
IF($C64 = "Mermans Mieke", "Vrije Tijd",
IF($C64 = "Pers Provincie Antwerpen", "Provinciebestuur",
IF($C64 = "Pluym Maarten", "Leefmileu",
IF($C64 = "Praet Petra", "Economie",
IF($C64 = "Ragas Sophie", "Ruimte",
IF($C64 = "Rosier Mariel", "Vrije Tijd",
IF($C64 = "Ruimte Provincie Antwerpen", "Ruimte",
IF($C64 = "Sapolaite Justina", "Vrije Tijd",
IF($C64 = "Sonja Geurts", "Extern - Vrije Tijd",
IF($C64 = "Stuer Soraya", "Economie",
IF($C64 = "Toerisme Scheldeland", "Vrije Tijd",
IF($C64 = "Van Daele Gert", "Onderwijs en Educatie",
IF($C64 = "Van Houselt Marleen", "Onderwijs en Educatie",
IF($C64 = "Van Malderen Nele", "Onderwijs en Educatie",
IF($C64 = "Vandendriessche Kathleen", "Vrije Tijd",
IF($C64 = "Vercammen Katrijn", "Ruimte",
IF($C64 = "Wouters Nancy", "Vrije Tijd",
IF($C64 = "Wouters Sarah (PGRM)", "Vrije Tijd",
IF($C64 = "Gatto Duan", "Vrije Tijd",
IF($C64 = "Verhelst Hilde", "Provinciebestuur",
IF($C64 = "de Warande", "Vrije Tijd",
IF($C64 = "Galle Inge", "Onderwijs en Educatie",
IF($C64 = "Verhaert Katleen", "Ruimte",
IF($C64 = "Interreg", "Economie",
IF($C64 = "Maris Sophie", "Leefmileu",
IF($C64 = "Van Grieken Heleen", "Economie",
IF($C64 = "Koninklijk conservatorium Antwerpen", "Vrije Tijd",
IF($C64 = "Art Katleen", "Economie",
IF($C64 = "OS_Redactie_Persbericht", "Provinciebestuur", "?")))))))))))))))))))))))))))))))))))))))))))))))))))</f>
        <v>Vrije Tijd</v>
      </c>
      <c r="J64" s="1" t="str">
        <f>IF($C64 = "Aerts Evelien", "?",
IF($C64 = "Agyei Nena", "zilvermeer",
IF($C64 = "Antwerpen Fietsprovincie", "?",
IF($C64 = "APS Marijke", "?",
IF($C64 = "ART Kathleen", "POM Antwerpen",
IF($C64 = "Brinckman Lobke", "MOS",
IF($C64 = "communicatie@denekker.be", "De Nekker",
IF($C64 = "De Keyzer Anouche", "PGRA",
IF($C64 = "Deman Sabine", "Campus Vesta",
IF($C64 = "D'Haenens Eva", "Arboretum",
IF($C64 = "Dienst Economie (DEIS)", "Economie, innovatie en Samenleving",
IF($C64 = "Dienst Erfgoed", "Erfgoed",
IF($C64 = "Druart Valerie", "?",
IF($C64 = "Gijsbrechts Thalia", "Waterbeleid",
IF($C64 = "Grasso Diana", "Kamp C",
IF($C64 = "Hofkens Dorien", "Zilvermeer",
IF($C64 = "Info (Europa Direct)", "europa",
IF($C64 = "Info (VZW Kempens Landschap)", "Kempens Landschap",
IF($C64 = "Jassime Meeusen", "Interreg",
IF($C64 = "Kabinet van de Gouverneur", "Gouverneur",
IF($C64 = "Kasteel d'Ursel", "Kasteel d'Ursel",
IF($C64 = "Kopop", "Veiligheidsinstituut",
IF($C64 = "Mermans Mieke", "De Warande",
IF($C64 = "Pers Provincie Antwerpen", "?",
IF($C64 = "Pluym Maarten", "Regionale Landschappen",
IF($C64 = "Praet Petra", "Havencentrum",
IF($C64 = "Ragas Sophie", "Erfgoed",
IF($C64 = "Rosier Mariel", "Toerisme Provincie Antwerpen",
IF($C64 = "Ruimte Provincie Antwerpen", "?",
IF($C64 = "Sapolaite Justina", "PGRM",
IF($C64 = "Sonja Geurts", "Kempens Landschap",
IF($C64 = "Stuer Soraya", "?",
IF($C64 = "Toerisme Scheldeland", "Toerisme provincie Antwerpen",
IF($C64 = "Van Daele Gert", "Veiligheidsinstituut",
IF($C64 = "Van Houselt Marleen", "Suske en Wiske",
IF($C64 = "Van Malderen Nele", "?",
IF($C64 = "Vandendriessche Kathleen", "De Schorre",
IF($C64 = "Vercammen Katrijn", "?",
IF($C64 = "Wouters Nancy", "PGRK",
IF($C64 = "Wouters Sarah (PGRM)", "PGRM",
IF($C64 = "Gatto Duan", "PGRA - M - K",
IF($C64 = "Verhelst Hilde", "?",
IF($C64 = "de Warande", "De Warande",
IF($C64 = "Galle Inge", "PITO",
IF($C64 = "Maris Sophie", "Regionale Landschappen",
IF($C64 = "OS_Redactie_Persbericht", "?", "?"))))))))))))))))))))))))))))))))))))))))))))))</f>
        <v>Kempens Landschap</v>
      </c>
      <c r="K64" s="1" t="s">
        <v>16</v>
      </c>
      <c r="L64" s="2">
        <v>43510</v>
      </c>
      <c r="M64" s="65" t="str">
        <f t="shared" si="0"/>
        <v>feb</v>
      </c>
    </row>
    <row r="65" spans="1:13" x14ac:dyDescent="0.25">
      <c r="A65" s="1" t="s">
        <v>599</v>
      </c>
      <c r="B65" s="1" t="str">
        <f t="shared" si="1"/>
        <v>Persdienst</v>
      </c>
      <c r="C65" s="2" t="s">
        <v>22</v>
      </c>
      <c r="D65" s="12" t="s">
        <v>132</v>
      </c>
      <c r="E65" s="1" t="s">
        <v>626</v>
      </c>
      <c r="F65" s="2" t="s">
        <v>855</v>
      </c>
      <c r="G65" s="2" t="s">
        <v>855</v>
      </c>
      <c r="H65" s="2" t="s">
        <v>855</v>
      </c>
      <c r="I65" s="1" t="s">
        <v>594</v>
      </c>
      <c r="J65" s="1" t="s">
        <v>131</v>
      </c>
      <c r="K65" s="1" t="s">
        <v>11</v>
      </c>
      <c r="L65" s="2">
        <v>43511</v>
      </c>
      <c r="M65" s="65" t="str">
        <f t="shared" si="0"/>
        <v>feb</v>
      </c>
    </row>
    <row r="66" spans="1:13" x14ac:dyDescent="0.25">
      <c r="A66" s="1" t="s">
        <v>599</v>
      </c>
      <c r="B66" s="1" t="str">
        <f t="shared" si="1"/>
        <v>Persdienst</v>
      </c>
      <c r="C66" s="2" t="s">
        <v>22</v>
      </c>
      <c r="D66" s="1" t="s">
        <v>133</v>
      </c>
      <c r="E66" s="1" t="s">
        <v>855</v>
      </c>
      <c r="F66" s="2" t="s">
        <v>626</v>
      </c>
      <c r="G66" s="2" t="s">
        <v>855</v>
      </c>
      <c r="H66" s="2" t="s">
        <v>855</v>
      </c>
      <c r="I66" s="1" t="str">
        <f>IF($C66 = "Aerts Evelien", "Economie",
IF($C66 = "Agyei Nena", "Vrije Tijd",
IF($C66 = "Antwerpen Fietsprovincie", "Mobilteit",
IF($C66 = "APS Marijke", "Leefmileu",
IF($C66 = "ART Kathleen", "Economie",
IF($C66 = "Brinckman Lobke", "Leefmileu",
IF($C66 = "communicatie@denekker.be", "Vrije Tijd",
IF($C66 = "De Keyzer Anouche", "Vrije Tijd",
IF($C66 = "Deman Sabine", "Onderwijs en Educatie",
IF($C66 = "D'Haenens Eva", "Vrije Tijd",
IF($C66 = "Dienst Economie (DEIS)", "Economie",
IF($C66 = "Dienst Erfgoed", "Ruimte",
IF($C66 = "Druart Valerie", "Provinciebestuur",
IF($C66 = "Gijsbrechts Thalia", "Leefmileu",
IF($C66 = "Grasso Diana", "Leefmileu",
IF($C66 = "Hofkens Dorien", "Vrije Tijd",
IF($C66 = "Info (Europa Direct)", "Economie",
IF($C66 = "Info (VZW Kempens Landschap)", "Vrije Tijd",
IF($C66 = "Jassime Meeusen", "Extern",
IF($C66 = "Kabinet van de Gouverneur", "Provinciebestuur",
IF($C66 = "Kasteel d'Ursel", "Vrije Tijd",
IF($C66 = "Kopop", "Onderwijs en Educatie",
IF($C66 = "Mermans Mieke", "Vrije Tijd",
IF($C66 = "Pers Provincie Antwerpen", "Provinciebestuur",
IF($C66 = "Pluym Maarten", "Leefmileu",
IF($C66 = "Praet Petra", "Economie",
IF($C66 = "Ragas Sophie", "Ruimte",
IF($C66 = "Rosier Mariel", "Vrije Tijd",
IF($C66 = "Ruimte Provincie Antwerpen", "Ruimte",
IF($C66 = "Sapolaite Justina", "Vrije Tijd",
IF($C66 = "Sonja Geurts", "Extern - Vrije Tijd",
IF($C66 = "Stuer Soraya", "Economie",
IF($C66 = "Toerisme Scheldeland", "Vrije Tijd",
IF($C66 = "Van Daele Gert", "Onderwijs en Educatie",
IF($C66 = "Van Houselt Marleen", "Onderwijs en Educatie",
IF($C66 = "Van Malderen Nele", "Onderwijs en Educatie",
IF($C66 = "Vandendriessche Kathleen", "Vrije Tijd",
IF($C66 = "Vercammen Katrijn", "Ruimte",
IF($C66 = "Wouters Nancy", "Vrije Tijd",
IF($C66 = "Wouters Sarah (PGRM)", "Vrije Tijd",
IF($C66 = "Gatto Duan", "Vrije Tijd",
IF($C66 = "Verhelst Hilde", "Provinciebestuur",
IF($C66 = "de Warande", "Vrije Tijd",
IF($C66 = "Galle Inge", "Onderwijs en Educatie",
IF($C66 = "Verhaert Katleen", "Ruimte",
IF($C66 = "Interreg", "Economie",
IF($C66 = "Maris Sophie", "Leefmileu",
IF($C66 = "Van Grieken Heleen", "Economie",
IF($C66 = "Koninklijk conservatorium Antwerpen", "Vrije Tijd",
IF($C66 = "Art Katleen", "Economie",
IF($C66 = "OS_Redactie_Persbericht", "Provinciebestuur", "?")))))))))))))))))))))))))))))))))))))))))))))))))))</f>
        <v>Provinciebestuur</v>
      </c>
      <c r="J66" s="1" t="s">
        <v>638</v>
      </c>
      <c r="K66" s="1" t="s">
        <v>20</v>
      </c>
      <c r="L66" s="2">
        <v>43511</v>
      </c>
      <c r="M66" s="65" t="str">
        <f t="shared" ref="M66:M129" si="3">IF(MONTH($L66) = 1, "jan",
IF(MONTH($L66) = 2, "feb",
IF(MONTH($L66) = 3, "mrt",
IF(MONTH($L66) = 4, "apr",
IF(MONTH($L66) = 5, "mei",
IF(MONTH($L66) = 6, "jun",
IF(MONTH($L66) = 7, "jul",
IF(MONTH($L66) = 8, "aug",
IF(MONTH($L66) = 9, "sep",
IF(MONTH($L66) = 10, "okt",
IF(MONTH($L66) = 11, "nov", "dec")))))))))))</f>
        <v>feb</v>
      </c>
    </row>
    <row r="67" spans="1:13" x14ac:dyDescent="0.25">
      <c r="A67" s="1" t="s">
        <v>599</v>
      </c>
      <c r="B67" s="1" t="str">
        <f t="shared" si="1"/>
        <v>Provincie</v>
      </c>
      <c r="C67" s="2" t="s">
        <v>566</v>
      </c>
      <c r="D67" s="1" t="s">
        <v>134</v>
      </c>
      <c r="E67" s="1" t="s">
        <v>855</v>
      </c>
      <c r="F67" s="2" t="s">
        <v>626</v>
      </c>
      <c r="G67" s="2" t="s">
        <v>855</v>
      </c>
      <c r="H67" s="2" t="s">
        <v>855</v>
      </c>
      <c r="I67" s="1" t="str">
        <f>IF($C67 = "Aerts Evelien", "Economie",
IF($C67 = "Agyei Nena", "Vrije Tijd",
IF($C67 = "Antwerpen Fietsprovincie", "Mobilteit",
IF($C67 = "APS Marijke", "Leefmileu",
IF($C67 = "ART Kathleen", "Economie",
IF($C67 = "Brinckman Lobke", "Leefmileu",
IF($C67 = "communicatie@denekker.be", "Vrije Tijd",
IF($C67 = "De Keyzer Anouche", "Vrije Tijd",
IF($C67 = "Deman Sabine", "Onderwijs en Educatie",
IF($C67 = "D'Haenens Eva", "Vrije Tijd",
IF($C67 = "Dienst Economie (DEIS)", "Economie",
IF($C67 = "Dienst Erfgoed", "Ruimte",
IF($C67 = "Druart Valerie", "Provinciebestuur",
IF($C67 = "Gijsbrechts Thalia", "Leefmileu",
IF($C67 = "Grasso Diana", "Leefmileu",
IF($C67 = "Hofkens Dorien", "Vrije Tijd",
IF($C67 = "Info (Europa Direct)", "Economie",
IF($C67 = "Info (VZW Kempens Landschap)", "Vrije Tijd",
IF($C67 = "Jassime Meeusen", "Extern",
IF($C67 = "Kabinet van de Gouverneur", "Provinciebestuur",
IF($C67 = "Kasteel d'Ursel", "Vrije Tijd",
IF($C67 = "Kopop", "Onderwijs en Educatie",
IF($C67 = "Mermans Mieke", "Vrije Tijd",
IF($C67 = "Pers Provincie Antwerpen", "Provinciebestuur",
IF($C67 = "Pluym Maarten", "Leefmileu",
IF($C67 = "Praet Petra", "Economie",
IF($C67 = "Ragas Sophie", "Ruimte",
IF($C67 = "Rosier Mariel", "Vrije Tijd",
IF($C67 = "Ruimte Provincie Antwerpen", "Ruimte",
IF($C67 = "Sapolaite Justina", "Vrije Tijd",
IF($C67 = "Sonja Geurts", "Extern - Vrije Tijd",
IF($C67 = "Stuer Soraya", "Economie",
IF($C67 = "Toerisme Scheldeland", "Vrije Tijd",
IF($C67 = "Van Daele Gert", "Onderwijs en Educatie",
IF($C67 = "Van Houselt Marleen", "Onderwijs en Educatie",
IF($C67 = "Van Malderen Nele", "Onderwijs en Educatie",
IF($C67 = "Vandendriessche Kathleen", "Vrije Tijd",
IF($C67 = "Vercammen Katrijn", "Ruimte",
IF($C67 = "Wouters Nancy", "Vrije Tijd",
IF($C67 = "Wouters Sarah (PGRM)", "Vrije Tijd",
IF($C67 = "Gatto Duan", "Vrije Tijd",
IF($C67 = "Verhelst Hilde", "Provinciebestuur",
IF($C67 = "de Warande", "Vrije Tijd",
IF($C67 = "Galle Inge", "Onderwijs en Educatie",
IF($C67 = "Verhaert Katleen", "Ruimte",
IF($C67 = "Interreg", "Economie",
IF($C67 = "Maris Sophie", "Leefmileu",
IF($C67 = "Van Grieken Heleen", "Economie",
IF($C67 = "Koninklijk conservatorium Antwerpen", "Vrije Tijd",
IF($C67 = "Art Katleen", "Economie",
IF($C67 = "OS_Redactie_Persbericht", "Provinciebestuur", "?")))))))))))))))))))))))))))))))))))))))))))))))))))</f>
        <v>Vrije Tijd</v>
      </c>
      <c r="J67" s="1" t="s">
        <v>35</v>
      </c>
      <c r="K67" s="1" t="s">
        <v>16</v>
      </c>
      <c r="L67" s="2">
        <v>43512</v>
      </c>
      <c r="M67" s="65" t="str">
        <f t="shared" si="3"/>
        <v>feb</v>
      </c>
    </row>
    <row r="68" spans="1:13" x14ac:dyDescent="0.25">
      <c r="A68" s="1" t="s">
        <v>599</v>
      </c>
      <c r="B68" s="1" t="str">
        <f t="shared" si="1"/>
        <v>Provincie</v>
      </c>
      <c r="C68" s="2" t="s">
        <v>29</v>
      </c>
      <c r="D68" s="1" t="s">
        <v>135</v>
      </c>
      <c r="E68" s="1" t="s">
        <v>855</v>
      </c>
      <c r="F68" s="2" t="s">
        <v>855</v>
      </c>
      <c r="G68" s="2" t="s">
        <v>855</v>
      </c>
      <c r="H68" s="2" t="s">
        <v>855</v>
      </c>
      <c r="I68" s="1" t="str">
        <f>IF($C68 = "Aerts Evelien", "Economie",
IF($C68 = "Agyei Nena", "Vrije Tijd",
IF($C68 = "Antwerpen Fietsprovincie", "Mobilteit",
IF($C68 = "APS Marijke", "Leefmileu",
IF($C68 = "ART Kathleen", "Economie",
IF($C68 = "Brinckman Lobke", "Leefmileu",
IF($C68 = "communicatie@denekker.be", "Vrije Tijd",
IF($C68 = "De Keyzer Anouche", "Vrije Tijd",
IF($C68 = "Deman Sabine", "Onderwijs en Educatie",
IF($C68 = "D'Haenens Eva", "Vrije Tijd",
IF($C68 = "Dienst Economie (DEIS)", "Economie",
IF($C68 = "Dienst Erfgoed", "Ruimte",
IF($C68 = "Druart Valerie", "Provinciebestuur",
IF($C68 = "Gijsbrechts Thalia", "Leefmileu",
IF($C68 = "Grasso Diana", "Leefmileu",
IF($C68 = "Hofkens Dorien", "Vrije Tijd",
IF($C68 = "Info (Europa Direct)", "Economie",
IF($C68 = "Info (VZW Kempens Landschap)", "Vrije Tijd",
IF($C68 = "Jassime Meeusen", "Extern",
IF($C68 = "Kabinet van de Gouverneur", "Provinciebestuur",
IF($C68 = "Kasteel d'Ursel", "Vrije Tijd",
IF($C68 = "Kopop", "Onderwijs en Educatie",
IF($C68 = "Mermans Mieke", "Vrije Tijd",
IF($C68 = "Pers Provincie Antwerpen", "Provinciebestuur",
IF($C68 = "Pluym Maarten", "Leefmileu",
IF($C68 = "Praet Petra", "Economie",
IF($C68 = "Ragas Sophie", "Ruimte",
IF($C68 = "Rosier Mariel", "Vrije Tijd",
IF($C68 = "Ruimte Provincie Antwerpen", "Ruimte",
IF($C68 = "Sapolaite Justina", "Vrije Tijd",
IF($C68 = "Sonja Geurts", "Extern - Vrije Tijd",
IF($C68 = "Stuer Soraya", "Economie",
IF($C68 = "Toerisme Scheldeland", "Vrije Tijd",
IF($C68 = "Van Daele Gert", "Onderwijs en Educatie",
IF($C68 = "Van Houselt Marleen", "Onderwijs en Educatie",
IF($C68 = "Van Malderen Nele", "Onderwijs en Educatie",
IF($C68 = "Vandendriessche Kathleen", "Vrije Tijd",
IF($C68 = "Vercammen Katrijn", "Ruimte",
IF($C68 = "Wouters Nancy", "Vrije Tijd",
IF($C68 = "Wouters Sarah (PGRM)", "Vrije Tijd",
IF($C68 = "Gatto Duan", "Vrije Tijd",
IF($C68 = "Verhelst Hilde", "Provinciebestuur",
IF($C68 = "de Warande", "Vrije Tijd",
IF($C68 = "Galle Inge", "Onderwijs en Educatie",
IF($C68 = "Verhaert Katleen", "Ruimte",
IF($C68 = "Interreg", "Economie",
IF($C68 = "Maris Sophie", "Leefmileu",
IF($C68 = "Van Grieken Heleen", "Economie",
IF($C68 = "Koninklijk conservatorium Antwerpen", "Vrije Tijd",
IF($C68 = "Art Katleen", "Economie",
IF($C68 = "OS_Redactie_Persbericht", "Provinciebestuur", "?")))))))))))))))))))))))))))))))))))))))))))))))))))</f>
        <v>Vrije Tijd</v>
      </c>
      <c r="J68" s="1" t="str">
        <f>IF($C68 = "Aerts Evelien", "?",
IF($C68 = "Agyei Nena", "zilvermeer",
IF($C68 = "Antwerpen Fietsprovincie", "?",
IF($C68 = "APS Marijke", "?",
IF($C68 = "ART Kathleen", "POM Antwerpen",
IF($C68 = "Brinckman Lobke", "MOS",
IF($C68 = "communicatie@denekker.be", "De Nekker",
IF($C68 = "De Keyzer Anouche", "PGRA",
IF($C68 = "Deman Sabine", "Campus Vesta",
IF($C68 = "D'Haenens Eva", "Arboretum",
IF($C68 = "Dienst Economie (DEIS)", "Economie, innovatie en Samenleving",
IF($C68 = "Dienst Erfgoed", "Erfgoed",
IF($C68 = "Druart Valerie", "?",
IF($C68 = "Gijsbrechts Thalia", "Waterbeleid",
IF($C68 = "Grasso Diana", "Kamp C",
IF($C68 = "Hofkens Dorien", "Zilvermeer",
IF($C68 = "Info (Europa Direct)", "europa",
IF($C68 = "Info (VZW Kempens Landschap)", "Kempens Landschap",
IF($C68 = "Jassime Meeusen", "Interreg",
IF($C68 = "Kabinet van de Gouverneur", "Gouverneur",
IF($C68 = "Kasteel d'Ursel", "Kasteel d'Ursel",
IF($C68 = "Kopop", "Veiligheidsinstituut",
IF($C68 = "Mermans Mieke", "De Warande",
IF($C68 = "Pers Provincie Antwerpen", "?",
IF($C68 = "Pluym Maarten", "Regionale Landschappen",
IF($C68 = "Praet Petra", "Havencentrum",
IF($C68 = "Ragas Sophie", "Erfgoed",
IF($C68 = "Rosier Mariel", "Toerisme Provincie Antwerpen",
IF($C68 = "Ruimte Provincie Antwerpen", "?",
IF($C68 = "Sapolaite Justina", "PGRM",
IF($C68 = "Sonja Geurts", "Kempens Landschap",
IF($C68 = "Stuer Soraya", "?",
IF($C68 = "Toerisme Scheldeland", "Toerisme provincie Antwerpen",
IF($C68 = "Van Daele Gert", "Veiligheidsinstituut",
IF($C68 = "Van Houselt Marleen", "Suske en Wiske",
IF($C68 = "Van Malderen Nele", "?",
IF($C68 = "Vandendriessche Kathleen", "De Schorre",
IF($C68 = "Vercammen Katrijn", "?",
IF($C68 = "Wouters Nancy", "PGRK",
IF($C68 = "Wouters Sarah (PGRM)", "PGRM",
IF($C68 = "Gatto Duan", "PGRA - M - K",
IF($C68 = "Verhelst Hilde", "?",
IF($C68 = "de Warande", "De Warande",
IF($C68 = "Galle Inge", "PITO",
IF($C68 = "Maris Sophie", "Regionale Landschappen",
IF($C68 = "OS_Redactie_Persbericht", "?", "?"))))))))))))))))))))))))))))))))))))))))))))))</f>
        <v>Kempens Landschap</v>
      </c>
      <c r="K68" s="1" t="s">
        <v>16</v>
      </c>
      <c r="L68" s="2">
        <v>43514</v>
      </c>
      <c r="M68" s="65" t="str">
        <f t="shared" si="3"/>
        <v>feb</v>
      </c>
    </row>
    <row r="69" spans="1:13" x14ac:dyDescent="0.25">
      <c r="A69" s="1" t="s">
        <v>599</v>
      </c>
      <c r="B69" s="1" t="str">
        <f t="shared" si="1"/>
        <v>Persdienst</v>
      </c>
      <c r="C69" s="2" t="s">
        <v>22</v>
      </c>
      <c r="D69" s="12" t="s">
        <v>137</v>
      </c>
      <c r="E69" s="1" t="s">
        <v>855</v>
      </c>
      <c r="F69" s="2" t="s">
        <v>626</v>
      </c>
      <c r="G69" s="2" t="s">
        <v>855</v>
      </c>
      <c r="H69" s="2" t="s">
        <v>855</v>
      </c>
      <c r="I69" s="1" t="s">
        <v>594</v>
      </c>
      <c r="J69" s="1" t="s">
        <v>640</v>
      </c>
      <c r="K69" s="1" t="s">
        <v>16</v>
      </c>
      <c r="L69" s="2">
        <v>43515</v>
      </c>
      <c r="M69" s="65" t="str">
        <f t="shared" si="3"/>
        <v>feb</v>
      </c>
    </row>
    <row r="70" spans="1:13" x14ac:dyDescent="0.25">
      <c r="A70" s="1" t="s">
        <v>599</v>
      </c>
      <c r="B70" s="1" t="str">
        <f t="shared" si="1"/>
        <v>Provincie</v>
      </c>
      <c r="C70" s="2" t="s">
        <v>33</v>
      </c>
      <c r="D70" s="1" t="s">
        <v>136</v>
      </c>
      <c r="E70" s="1" t="s">
        <v>855</v>
      </c>
      <c r="F70" s="2" t="s">
        <v>626</v>
      </c>
      <c r="G70" s="2" t="s">
        <v>855</v>
      </c>
      <c r="H70" s="2" t="s">
        <v>855</v>
      </c>
      <c r="I70" s="1" t="str">
        <f>IF($C70 = "Aerts Evelien", "Economie",
IF($C70 = "Agyei Nena", "Vrije Tijd",
IF($C70 = "Antwerpen Fietsprovincie", "Mobilteit",
IF($C70 = "APS Marijke", "Leefmileu",
IF($C70 = "ART Kathleen", "Economie",
IF($C70 = "Brinckman Lobke", "Leefmileu",
IF($C70 = "communicatie@denekker.be", "Vrije Tijd",
IF($C70 = "De Keyzer Anouche", "Vrije Tijd",
IF($C70 = "Deman Sabine", "Onderwijs en Educatie",
IF($C70 = "D'Haenens Eva", "Vrije Tijd",
IF($C70 = "Dienst Economie (DEIS)", "Economie",
IF($C70 = "Dienst Erfgoed", "Ruimte",
IF($C70 = "Druart Valerie", "Provinciebestuur",
IF($C70 = "Gijsbrechts Thalia", "Leefmileu",
IF($C70 = "Grasso Diana", "Leefmileu",
IF($C70 = "Hofkens Dorien", "Vrije Tijd",
IF($C70 = "Info (Europa Direct)", "Economie",
IF($C70 = "Info (VZW Kempens Landschap)", "Vrije Tijd",
IF($C70 = "Jassime Meeusen", "Extern",
IF($C70 = "Kabinet van de Gouverneur", "Provinciebestuur",
IF($C70 = "Kasteel d'Ursel", "Vrije Tijd",
IF($C70 = "Kopop", "Onderwijs en Educatie",
IF($C70 = "Mermans Mieke", "Vrije Tijd",
IF($C70 = "Pers Provincie Antwerpen", "Provinciebestuur",
IF($C70 = "Pluym Maarten", "Leefmileu",
IF($C70 = "Praet Petra", "Economie",
IF($C70 = "Ragas Sophie", "Ruimte",
IF($C70 = "Rosier Mariel", "Vrije Tijd",
IF($C70 = "Ruimte Provincie Antwerpen", "Ruimte",
IF($C70 = "Sapolaite Justina", "Vrije Tijd",
IF($C70 = "Sonja Geurts", "Extern - Vrije Tijd",
IF($C70 = "Stuer Soraya", "Economie",
IF($C70 = "Toerisme Scheldeland", "Vrije Tijd",
IF($C70 = "Van Daele Gert", "Onderwijs en Educatie",
IF($C70 = "Van Houselt Marleen", "Onderwijs en Educatie",
IF($C70 = "Van Malderen Nele", "Onderwijs en Educatie",
IF($C70 = "Vandendriessche Kathleen", "Vrije Tijd",
IF($C70 = "Vercammen Katrijn", "Ruimte",
IF($C70 = "Wouters Nancy", "Vrije Tijd",
IF($C70 = "Wouters Sarah (PGRM)", "Vrije Tijd",
IF($C70 = "Gatto Duan", "Vrije Tijd",
IF($C70 = "Verhelst Hilde", "Provinciebestuur",
IF($C70 = "de Warande", "Vrije Tijd",
IF($C70 = "Galle Inge", "Onderwijs en Educatie",
IF($C70 = "Verhaert Katleen", "Ruimte",
IF($C70 = "Interreg", "Economie",
IF($C70 = "Maris Sophie", "Leefmileu",
IF($C70 = "Van Grieken Heleen", "Economie",
IF($C70 = "Koninklijk conservatorium Antwerpen", "Vrije Tijd",
IF($C70 = "Art Katleen", "Economie",
IF($C70 = "OS_Redactie_Persbericht", "Provinciebestuur", "?")))))))))))))))))))))))))))))))))))))))))))))))))))</f>
        <v>Vrije Tijd</v>
      </c>
      <c r="J70" s="1" t="str">
        <f>IF($C70 = "Aerts Evelien", "?",
IF($C70 = "Agyei Nena", "zilvermeer",
IF($C70 = "Antwerpen Fietsprovincie", "?",
IF($C70 = "APS Marijke", "?",
IF($C70 = "ART Kathleen", "POM Antwerpen",
IF($C70 = "Brinckman Lobke", "MOS",
IF($C70 = "communicatie@denekker.be", "De Nekker",
IF($C70 = "De Keyzer Anouche", "PGRA",
IF($C70 = "Deman Sabine", "Campus Vesta",
IF($C70 = "D'Haenens Eva", "Arboretum",
IF($C70 = "Dienst Economie (DEIS)", "Economie, innovatie en Samenleving",
IF($C70 = "Dienst Erfgoed", "Erfgoed",
IF($C70 = "Druart Valerie", "?",
IF($C70 = "Gijsbrechts Thalia", "Waterbeleid",
IF($C70 = "Grasso Diana", "Kamp C",
IF($C70 = "Hofkens Dorien", "Zilvermeer",
IF($C70 = "Info (Europa Direct)", "europa",
IF($C70 = "Info (VZW Kempens Landschap)", "Kempens Landschap",
IF($C70 = "Jassime Meeusen", "Interreg",
IF($C70 = "Kabinet van de Gouverneur", "Gouverneur",
IF($C70 = "Kasteel d'Ursel", "Kasteel d'Ursel",
IF($C70 = "Kopop", "Veiligheidsinstituut",
IF($C70 = "Mermans Mieke", "De Warande",
IF($C70 = "Pers Provincie Antwerpen", "?",
IF($C70 = "Pluym Maarten", "Regionale Landschappen",
IF($C70 = "Praet Petra", "Havencentrum",
IF($C70 = "Ragas Sophie", "Erfgoed",
IF($C70 = "Rosier Mariel", "Toerisme Provincie Antwerpen",
IF($C70 = "Ruimte Provincie Antwerpen", "?",
IF($C70 = "Sapolaite Justina", "PGRM",
IF($C70 = "Sonja Geurts", "Kempens Landschap",
IF($C70 = "Stuer Soraya", "?",
IF($C70 = "Toerisme Scheldeland", "Toerisme provincie Antwerpen",
IF($C70 = "Van Daele Gert", "Veiligheidsinstituut",
IF($C70 = "Van Houselt Marleen", "Suske en Wiske",
IF($C70 = "Van Malderen Nele", "?",
IF($C70 = "Vandendriessche Kathleen", "De Schorre",
IF($C70 = "Vercammen Katrijn", "?",
IF($C70 = "Wouters Nancy", "PGRK",
IF($C70 = "Wouters Sarah (PGRM)", "PGRM",
IF($C70 = "Gatto Duan", "PGRA - M - K",
IF($C70 = "Verhelst Hilde", "?",
IF($C70 = "de Warande", "De Warande",
IF($C70 = "Galle Inge", "PITO",
IF($C70 = "Maris Sophie", "Regionale Landschappen",
IF($C70 = "OS_Redactie_Persbericht", "?", "?"))))))))))))))))))))))))))))))))))))))))))))))</f>
        <v>PGRA</v>
      </c>
      <c r="K70" s="1" t="s">
        <v>31</v>
      </c>
      <c r="L70" s="2">
        <v>43515</v>
      </c>
      <c r="M70" s="65" t="str">
        <f t="shared" si="3"/>
        <v>feb</v>
      </c>
    </row>
    <row r="71" spans="1:13" x14ac:dyDescent="0.25">
      <c r="A71" s="1" t="s">
        <v>599</v>
      </c>
      <c r="B71" s="1" t="str">
        <f t="shared" si="1"/>
        <v>Provincie</v>
      </c>
      <c r="C71" s="2" t="s">
        <v>139</v>
      </c>
      <c r="D71" s="22" t="s">
        <v>138</v>
      </c>
      <c r="E71" s="1" t="s">
        <v>855</v>
      </c>
      <c r="F71" s="2" t="s">
        <v>626</v>
      </c>
      <c r="G71" s="2" t="s">
        <v>626</v>
      </c>
      <c r="H71" s="2" t="s">
        <v>855</v>
      </c>
      <c r="I71" s="1" t="str">
        <f>IF($C71 = "Aerts Evelien", "Economie",
IF($C71 = "Agyei Nena", "Vrije Tijd",
IF($C71 = "Antwerpen Fietsprovincie", "Mobilteit",
IF($C71 = "APS Marijke", "Leefmileu",
IF($C71 = "ART Kathleen", "Economie",
IF($C71 = "Brinckman Lobke", "Leefmileu",
IF($C71 = "communicatie@denekker.be", "Vrije Tijd",
IF($C71 = "De Keyzer Anouche", "Vrije Tijd",
IF($C71 = "Deman Sabine", "Onderwijs en Educatie",
IF($C71 = "D'Haenens Eva", "Vrije Tijd",
IF($C71 = "Dienst Economie (DEIS)", "Economie",
IF($C71 = "Dienst Erfgoed", "Ruimte",
IF($C71 = "Druart Valerie", "Provinciebestuur",
IF($C71 = "Gijsbrechts Thalia", "Leefmileu",
IF($C71 = "Grasso Diana", "Leefmileu",
IF($C71 = "Hofkens Dorien", "Vrije Tijd",
IF($C71 = "Info (Europa Direct)", "Economie",
IF($C71 = "Info (VZW Kempens Landschap)", "Vrije Tijd",
IF($C71 = "Jassime Meeusen", "Extern",
IF($C71 = "Kabinet van de Gouverneur", "Provinciebestuur",
IF($C71 = "Kasteel d'Ursel", "Vrije Tijd",
IF($C71 = "Kopop", "Onderwijs en Educatie",
IF($C71 = "Mermans Mieke", "Vrije Tijd",
IF($C71 = "Pers Provincie Antwerpen", "Provinciebestuur",
IF($C71 = "Pluym Maarten", "Leefmileu",
IF($C71 = "Praet Petra", "Economie",
IF($C71 = "Ragas Sophie", "Ruimte",
IF($C71 = "Rosier Mariel", "Vrije Tijd",
IF($C71 = "Ruimte Provincie Antwerpen", "Ruimte",
IF($C71 = "Sapolaite Justina", "Vrije Tijd",
IF($C71 = "Sonja Geurts", "Extern - Vrije Tijd",
IF($C71 = "Stuer Soraya", "Economie",
IF($C71 = "Toerisme Scheldeland", "Vrije Tijd",
IF($C71 = "Van Daele Gert", "Onderwijs en Educatie",
IF($C71 = "Van Houselt Marleen", "Onderwijs en Educatie",
IF($C71 = "Van Malderen Nele", "Onderwijs en Educatie",
IF($C71 = "Vandendriessche Kathleen", "Vrije Tijd",
IF($C71 = "Vercammen Katrijn", "Ruimte",
IF($C71 = "Wouters Nancy", "Vrije Tijd",
IF($C71 = "Wouters Sarah (PGRM)", "Vrije Tijd",
IF($C71 = "Gatto Duan", "Vrije Tijd",
IF($C71 = "Verhelst Hilde", "Provinciebestuur",
IF($C71 = "de Warande", "Vrije Tijd",
IF($C71 = "Galle Inge", "Onderwijs en Educatie",
IF($C71 = "Verhaert Katleen", "Ruimte",
IF($C71 = "Interreg", "Economie",
IF($C71 = "Maris Sophie", "Leefmileu",
IF($C71 = "Van Grieken Heleen", "Economie",
IF($C71 = "Koninklijk conservatorium Antwerpen", "Vrije Tijd",
IF($C71 = "Art Katleen", "Economie",
IF($C71 = "OS_Redactie_Persbericht", "Provinciebestuur", "?")))))))))))))))))))))))))))))))))))))))))))))))))))</f>
        <v>Economie</v>
      </c>
      <c r="J71" s="1" t="str">
        <f>IF($C71 = "Aerts Evelien", "?",
IF($C71 = "Agyei Nena", "zilvermeer",
IF($C71 = "Antwerpen Fietsprovincie", "?",
IF($C71 = "APS Marijke", "?",
IF($C71 = "ART Kathleen", "POM Antwerpen",
IF($C71 = "Brinckman Lobke", "MOS",
IF($C71 = "communicatie@denekker.be", "De Nekker",
IF($C71 = "De Keyzer Anouche", "PGRA",
IF($C71 = "Deman Sabine", "Campus Vesta",
IF($C71 = "D'Haenens Eva", "Arboretum",
IF($C71 = "Dienst Economie (DEIS)", "Economie, innovatie en Samenleving",
IF($C71 = "Dienst Erfgoed", "Erfgoed",
IF($C71 = "Druart Valerie", "?",
IF($C71 = "Gijsbrechts Thalia", "Waterbeleid",
IF($C71 = "Grasso Diana", "Kamp C",
IF($C71 = "Hofkens Dorien", "Zilvermeer",
IF($C71 = "Info (Europa Direct)", "europa",
IF($C71 = "Info (VZW Kempens Landschap)", "Kempens Landschap",
IF($C71 = "Jassime Meeusen", "Interreg",
IF($C71 = "Kabinet van de Gouverneur", "Gouverneur",
IF($C71 = "Kasteel d'Ursel", "Kasteel d'Ursel",
IF($C71 = "Kopop", "Veiligheidsinstituut",
IF($C71 = "Mermans Mieke", "De Warande",
IF($C71 = "Pers Provincie Antwerpen", "?",
IF($C71 = "Pluym Maarten", "Regionale Landschappen",
IF($C71 = "Praet Petra", "Havencentrum",
IF($C71 = "Ragas Sophie", "Erfgoed",
IF($C71 = "Rosier Mariel", "Toerisme Provincie Antwerpen",
IF($C71 = "Ruimte Provincie Antwerpen", "?",
IF($C71 = "Sapolaite Justina", "PGRM",
IF($C71 = "Sonja Geurts", "Kempens Landschap",
IF($C71 = "Stuer Soraya", "?",
IF($C71 = "Toerisme Scheldeland", "Toerisme provincie Antwerpen",
IF($C71 = "Van Daele Gert", "Veiligheidsinstituut",
IF($C71 = "Van Houselt Marleen", "Suske en Wiske",
IF($C71 = "Van Malderen Nele", "?",
IF($C71 = "Vandendriessche Kathleen", "De Schorre",
IF($C71 = "Vercammen Katrijn", "?",
IF($C71 = "Wouters Nancy", "PGRK",
IF($C71 = "Wouters Sarah (PGRM)", "PGRM",
IF($C71 = "Gatto Duan", "PGRA - M - K",
IF($C71 = "Verhelst Hilde", "?",
IF($C71 = "de Warande", "De Warande",
IF($C71 = "Galle Inge", "PITO",
IF($C71 = "Maris Sophie", "Regionale Landschappen",
IF($C71 = "OS_Redactie_Persbericht", "?", "?"))))))))))))))))))))))))))))))))))))))))))))))</f>
        <v>Economie, innovatie en Samenleving</v>
      </c>
      <c r="K71" s="1" t="s">
        <v>16</v>
      </c>
      <c r="L71" s="2">
        <v>43516</v>
      </c>
      <c r="M71" s="65" t="str">
        <f t="shared" si="3"/>
        <v>feb</v>
      </c>
    </row>
    <row r="72" spans="1:13" x14ac:dyDescent="0.25">
      <c r="A72" s="1" t="s">
        <v>599</v>
      </c>
      <c r="B72" s="1" t="str">
        <f t="shared" ref="B72:B135" si="4">IF($C72 = "Aerts Evelien", "Provincie",
IF($C72 = "Agyei Nena", "Provincie",
IF($C72 = "Antwerpen Fietsprovincie", "Provincie",
IF($C72 = "APS Marijke", "Provincie",
IF($C72 = "ART Kathleen", "Provincie",
IF($C72 = "Brinckman Lobke", "Provincie",
IF($C72 = "communicatie@denekker.be", "Provincie",
IF($C72 = "De Keyzer Anouche", "Provincie",
IF($C72 = "Deman Sabine", "Provincie",
IF($C72 = "D'Haenens Eva", "Provincie",
IF($C72 = "Dienst Economie (DEIS)", "Provincie",
IF($C72 = "Dienst Erfgoed", "Provincie",
IF($C72 = "Druart Valerie", "Persdienst",
IF($C72 = "Gijsbrechts Thalia", "Provincie",
IF($C72 = "Grasso Diana", "Provincie",
IF($C72 = "Hofkens Dorien", "Provincie",
IF($C72 = "Info (Europa Direct)", "Provincie",
IF($C72 = "Info (VZW Kempens Landschap)", "Provincie",
IF($C72 = "Jassime Meeusen", "Provincie",
IF($C72 = "Kabinet van de Gouverneur", "Gouverneur",
IF($C72 = "Kasteel d'Ursel", "Provincie",
IF($C72 = "Kopop", "Provincie",
IF($C72 = "Mermans Mieke", "Provincie",
IF($C72 = "Pers Provincie Antwerpen", "Persdienst",
IF($C72 = "Pluym Maarten", "Provincie",
IF($C72 = "Praet Petra", "Provincie",
IF($C72 = "Ragas Sophie", "Provincie",
IF($C72 = "Rosier Mariel", "Provincie",
IF($C72 = "Ruimte Provincie Antwerpen", "Provincie",
IF($C72 = "Sapolaite Justina", "Provincie",
IF($C72 = "Sonja Geurts", "Extern",
IF($C72 = "Stuer Soraya", "Provincie",
IF($C72 = "Toerisme Scheldeland", "Provincie",
IF($C72 = "Van Daele Gert", "Provincie",
IF($C72 = "Van Houselt Marleen", "Provincie",
IF($C72 = "Van Malderen Nele", "Provincie",
IF($C72 = "Vandendriessche Kathleen", "Provincie",
IF($C72 = "Vercammen Katrijn", "Provincie",
IF($C72 = "Wouters Nancy", "Provincie",
IF($C72 = "Wouters Sarah (PGRM)", "Provincie",
IF($C72 = "Gatto Duan", "Provincie",
IF($C72 = "Verhelst Hilde", "Persdienst",
IF($C72 = "de Warande", "Provincie",
IF($C72 = "Galle Inge", "Provincie",
IF($C72 = "Verhaert Katleen", "Provincie",
IF($C72 = "Interreg", "Extern",
IF($C72 = "Maris Sophie", "Provincie",
IF($C72 = "Persprovincie", "Provincie",
IF($C72 = "Van Grieken Heleen", "Provincie",
IF($C72 = "Persdienst Oost-Vlaanderen", "Extern",
IF($C72 = "Geerinckx Johny", "Provincie",
IF($C72 = "Van Impe Faye", "Provincie",
IF($C72 = "Koninklijk conservatorium Antwerpen", "Extern",
IF($C72 = "Vvp", "Extern",
IF($C72 = "Art Katleen", "Provincie",
IF($C72 = "Claes Sara", "Gouverneur",
IF($C72 = "OS_Redactie_Persbericht","Extern", "?")))))))))))))))))))))))))))))))))))))))))))))))))))))))))</f>
        <v>Extern</v>
      </c>
      <c r="C72" s="2" t="s">
        <v>141</v>
      </c>
      <c r="D72" s="22" t="s">
        <v>140</v>
      </c>
      <c r="E72" s="1" t="s">
        <v>855</v>
      </c>
      <c r="F72" s="2" t="s">
        <v>855</v>
      </c>
      <c r="G72" s="2" t="s">
        <v>855</v>
      </c>
      <c r="H72" s="2" t="s">
        <v>855</v>
      </c>
      <c r="I72" s="1" t="s">
        <v>590</v>
      </c>
      <c r="J72" s="1" t="s">
        <v>648</v>
      </c>
      <c r="K72" s="1" t="s">
        <v>16</v>
      </c>
      <c r="L72" s="2">
        <v>43516</v>
      </c>
      <c r="M72" s="65" t="str">
        <f t="shared" si="3"/>
        <v>feb</v>
      </c>
    </row>
    <row r="73" spans="1:13" x14ac:dyDescent="0.25">
      <c r="A73" s="1" t="s">
        <v>599</v>
      </c>
      <c r="B73" s="1" t="str">
        <f t="shared" si="4"/>
        <v>Persdienst</v>
      </c>
      <c r="C73" s="2" t="s">
        <v>22</v>
      </c>
      <c r="D73" s="1" t="s">
        <v>142</v>
      </c>
      <c r="E73" s="1" t="s">
        <v>855</v>
      </c>
      <c r="F73" s="2" t="s">
        <v>626</v>
      </c>
      <c r="G73" s="2" t="s">
        <v>855</v>
      </c>
      <c r="H73" s="2" t="s">
        <v>855</v>
      </c>
      <c r="I73" s="1" t="s">
        <v>594</v>
      </c>
      <c r="J73" s="1" t="s">
        <v>640</v>
      </c>
      <c r="K73" s="1" t="s">
        <v>16</v>
      </c>
      <c r="L73" s="2">
        <v>43517</v>
      </c>
      <c r="M73" s="65" t="str">
        <f t="shared" si="3"/>
        <v>feb</v>
      </c>
    </row>
    <row r="74" spans="1:13" x14ac:dyDescent="0.25">
      <c r="A74" s="1" t="s">
        <v>599</v>
      </c>
      <c r="B74" s="1" t="str">
        <f t="shared" si="4"/>
        <v>Provincie</v>
      </c>
      <c r="C74" s="2" t="s">
        <v>112</v>
      </c>
      <c r="D74" s="1" t="s">
        <v>143</v>
      </c>
      <c r="E74" s="1" t="s">
        <v>855</v>
      </c>
      <c r="F74" s="2" t="s">
        <v>626</v>
      </c>
      <c r="G74" s="2" t="s">
        <v>626</v>
      </c>
      <c r="H74" s="2" t="s">
        <v>626</v>
      </c>
      <c r="I74" s="1" t="str">
        <f>IF($C74 = "Aerts Evelien", "Economie",
IF($C74 = "Agyei Nena", "Vrije Tijd",
IF($C74 = "Antwerpen Fietsprovincie", "Mobilteit",
IF($C74 = "APS Marijke", "Leefmileu",
IF($C74 = "ART Kathleen", "Economie",
IF($C74 = "Brinckman Lobke", "Leefmileu",
IF($C74 = "communicatie@denekker.be", "Vrije Tijd",
IF($C74 = "De Keyzer Anouche", "Vrije Tijd",
IF($C74 = "Deman Sabine", "Onderwijs en Educatie",
IF($C74 = "D'Haenens Eva", "Vrije Tijd",
IF($C74 = "Dienst Economie (DEIS)", "Economie",
IF($C74 = "Dienst Erfgoed", "Ruimte",
IF($C74 = "Druart Valerie", "Provinciebestuur",
IF($C74 = "Gijsbrechts Thalia", "Leefmileu",
IF($C74 = "Grasso Diana", "Leefmileu",
IF($C74 = "Hofkens Dorien", "Vrije Tijd",
IF($C74 = "Info (Europa Direct)", "Economie",
IF($C74 = "Info (VZW Kempens Landschap)", "Vrije Tijd",
IF($C74 = "Jassime Meeusen", "Extern",
IF($C74 = "Kabinet van de Gouverneur", "Provinciebestuur",
IF($C74 = "Kasteel d'Ursel", "Vrije Tijd",
IF($C74 = "Kopop", "Onderwijs en Educatie",
IF($C74 = "Mermans Mieke", "Vrije Tijd",
IF($C74 = "Pers Provincie Antwerpen", "Provinciebestuur",
IF($C74 = "Pluym Maarten", "Leefmileu",
IF($C74 = "Praet Petra", "Economie",
IF($C74 = "Ragas Sophie", "Ruimte",
IF($C74 = "Rosier Mariel", "Vrije Tijd",
IF($C74 = "Ruimte Provincie Antwerpen", "Ruimte",
IF($C74 = "Sapolaite Justina", "Vrije Tijd",
IF($C74 = "Sonja Geurts", "Extern - Vrije Tijd",
IF($C74 = "Stuer Soraya", "Economie",
IF($C74 = "Toerisme Scheldeland", "Vrije Tijd",
IF($C74 = "Van Daele Gert", "Onderwijs en Educatie",
IF($C74 = "Van Houselt Marleen", "Onderwijs en Educatie",
IF($C74 = "Van Malderen Nele", "Onderwijs en Educatie",
IF($C74 = "Vandendriessche Kathleen", "Vrije Tijd",
IF($C74 = "Vercammen Katrijn", "Ruimte",
IF($C74 = "Wouters Nancy", "Vrije Tijd",
IF($C74 = "Wouters Sarah (PGRM)", "Vrije Tijd",
IF($C74 = "Gatto Duan", "Vrije Tijd",
IF($C74 = "Verhelst Hilde", "Provinciebestuur",
IF($C74 = "de Warande", "Vrije Tijd",
IF($C74 = "Galle Inge", "Onderwijs en Educatie",
IF($C74 = "Verhaert Katleen", "Ruimte",
IF($C74 = "Interreg", "Economie",
IF($C74 = "Maris Sophie", "Leefmileu",
IF($C74 = "Van Grieken Heleen", "Economie",
IF($C74 = "Koninklijk conservatorium Antwerpen", "Vrije Tijd",
IF($C74 = "Art Katleen", "Economie",
IF($C74 = "OS_Redactie_Persbericht", "Provinciebestuur", "?")))))))))))))))))))))))))))))))))))))))))))))))))))</f>
        <v>Vrije Tijd</v>
      </c>
      <c r="J74" s="1" t="str">
        <f>IF($C74 = "Aerts Evelien", "?",
IF($C74 = "Agyei Nena", "zilvermeer",
IF($C74 = "Antwerpen Fietsprovincie", "?",
IF($C74 = "APS Marijke", "?",
IF($C74 = "ART Kathleen", "POM Antwerpen",
IF($C74 = "Brinckman Lobke", "MOS",
IF($C74 = "communicatie@denekker.be", "De Nekker",
IF($C74 = "De Keyzer Anouche", "PGRA",
IF($C74 = "Deman Sabine", "Campus Vesta",
IF($C74 = "D'Haenens Eva", "Arboretum",
IF($C74 = "Dienst Economie (DEIS)", "Economie, innovatie en Samenleving",
IF($C74 = "Dienst Erfgoed", "Erfgoed",
IF($C74 = "Druart Valerie", "?",
IF($C74 = "Gijsbrechts Thalia", "Waterbeleid",
IF($C74 = "Grasso Diana", "Kamp C",
IF($C74 = "Hofkens Dorien", "Zilvermeer",
IF($C74 = "Info (Europa Direct)", "europa",
IF($C74 = "Info (VZW Kempens Landschap)", "Kempens Landschap",
IF($C74 = "Jassime Meeusen", "Interreg",
IF($C74 = "Kabinet van de Gouverneur", "Gouverneur",
IF($C74 = "Kasteel d'Ursel", "Kasteel d'Ursel",
IF($C74 = "Kopop", "Veiligheidsinstituut",
IF($C74 = "Mermans Mieke", "De Warande",
IF($C74 = "Pers Provincie Antwerpen", "?",
IF($C74 = "Pluym Maarten", "Regionale Landschappen",
IF($C74 = "Praet Petra", "Havencentrum",
IF($C74 = "Ragas Sophie", "Erfgoed",
IF($C74 = "Rosier Mariel", "Toerisme Provincie Antwerpen",
IF($C74 = "Ruimte Provincie Antwerpen", "?",
IF($C74 = "Sapolaite Justina", "PGRM",
IF($C74 = "Sonja Geurts", "Kempens Landschap",
IF($C74 = "Stuer Soraya", "?",
IF($C74 = "Toerisme Scheldeland", "Toerisme provincie Antwerpen",
IF($C74 = "Van Daele Gert", "Veiligheidsinstituut",
IF($C74 = "Van Houselt Marleen", "Suske en Wiske",
IF($C74 = "Van Malderen Nele", "?",
IF($C74 = "Vandendriessche Kathleen", "De Schorre",
IF($C74 = "Vercammen Katrijn", "?",
IF($C74 = "Wouters Nancy", "PGRK",
IF($C74 = "Wouters Sarah (PGRM)", "PGRM",
IF($C74 = "Gatto Duan", "PGRA - M - K",
IF($C74 = "Verhelst Hilde", "?",
IF($C74 = "de Warande", "De Warande",
IF($C74 = "Galle Inge", "PITO",
IF($C74 = "Maris Sophie", "Regionale Landschappen",
IF($C74 = "OS_Redactie_Persbericht", "?", "?"))))))))))))))))))))))))))))))))))))))))))))))</f>
        <v>PGRK</v>
      </c>
      <c r="K74" s="1" t="s">
        <v>16</v>
      </c>
      <c r="L74" s="2">
        <v>43517</v>
      </c>
      <c r="M74" s="65" t="str">
        <f t="shared" si="3"/>
        <v>feb</v>
      </c>
    </row>
    <row r="75" spans="1:13" x14ac:dyDescent="0.25">
      <c r="A75" s="1" t="s">
        <v>599</v>
      </c>
      <c r="B75" s="1" t="str">
        <f t="shared" si="4"/>
        <v>Provincie</v>
      </c>
      <c r="C75" s="2" t="s">
        <v>128</v>
      </c>
      <c r="D75" s="1" t="s">
        <v>144</v>
      </c>
      <c r="E75" s="1" t="s">
        <v>855</v>
      </c>
      <c r="F75" s="2" t="s">
        <v>626</v>
      </c>
      <c r="G75" s="2" t="s">
        <v>855</v>
      </c>
      <c r="H75" s="2" t="s">
        <v>855</v>
      </c>
      <c r="I75" s="1" t="s">
        <v>591</v>
      </c>
      <c r="J75" s="1" t="str">
        <f>IF($C75 = "Aerts Evelien", "?",
IF($C75 = "Agyei Nena", "zilvermeer",
IF($C75 = "Antwerpen Fietsprovincie", "?",
IF($C75 = "APS Marijke", "?",
IF($C75 = "ART Kathleen", "POM Antwerpen",
IF($C75 = "Brinckman Lobke", "MOS",
IF($C75 = "communicatie@denekker.be", "De Nekker",
IF($C75 = "De Keyzer Anouche", "PGRA",
IF($C75 = "Deman Sabine", "Campus Vesta",
IF($C75 = "D'Haenens Eva", "Arboretum",
IF($C75 = "Dienst Economie (DEIS)", "Economie, innovatie en Samenleving",
IF($C75 = "Dienst Erfgoed", "Erfgoed",
IF($C75 = "Druart Valerie", "?",
IF($C75 = "Gijsbrechts Thalia", "Waterbeleid",
IF($C75 = "Grasso Diana", "Kamp C",
IF($C75 = "Hofkens Dorien", "Zilvermeer",
IF($C75 = "Info (Europa Direct)", "europa",
IF($C75 = "Info (VZW Kempens Landschap)", "Kempens Landschap",
IF($C75 = "Jassime Meeusen", "Interreg",
IF($C75 = "Kabinet van de Gouverneur", "Gouverneur",
IF($C75 = "Kasteel d'Ursel", "Kasteel d'Ursel",
IF($C75 = "Kopop", "Veiligheidsinstituut",
IF($C75 = "Mermans Mieke", "De Warande",
IF($C75 = "Pers Provincie Antwerpen", "?",
IF($C75 = "Pluym Maarten", "Regionale Landschappen",
IF($C75 = "Praet Petra", "Havencentrum",
IF($C75 = "Ragas Sophie", "Erfgoed",
IF($C75 = "Rosier Mariel", "Toerisme Provincie Antwerpen",
IF($C75 = "Ruimte Provincie Antwerpen", "?",
IF($C75 = "Sapolaite Justina", "PGRM",
IF($C75 = "Sonja Geurts", "Kempens Landschap",
IF($C75 = "Stuer Soraya", "?",
IF($C75 = "Toerisme Scheldeland", "Toerisme provincie Antwerpen",
IF($C75 = "Van Daele Gert", "Veiligheidsinstituut",
IF($C75 = "Van Houselt Marleen", "Suske en Wiske",
IF($C75 = "Van Malderen Nele", "?",
IF($C75 = "Vandendriessche Kathleen", "De Schorre",
IF($C75 = "Vercammen Katrijn", "?",
IF($C75 = "Wouters Nancy", "PGRK",
IF($C75 = "Wouters Sarah (PGRM)", "PGRM",
IF($C75 = "Gatto Duan", "PGRA - M - K",
IF($C75 = "Verhelst Hilde", "?",
IF($C75 = "de Warande", "De Warande",
IF($C75 = "Galle Inge", "PITO",
IF($C75 = "Maris Sophie", "Regionale Landschappen",
IF($C75 = "OS_Redactie_Persbericht", "?", "?"))))))))))))))))))))))))))))))))))))))))))))))</f>
        <v>Kamp C</v>
      </c>
      <c r="K75" s="1" t="s">
        <v>16</v>
      </c>
      <c r="L75" s="2">
        <v>43518</v>
      </c>
      <c r="M75" s="65" t="str">
        <f t="shared" si="3"/>
        <v>feb</v>
      </c>
    </row>
    <row r="76" spans="1:13" x14ac:dyDescent="0.25">
      <c r="A76" s="1" t="s">
        <v>599</v>
      </c>
      <c r="B76" s="1" t="str">
        <f t="shared" si="4"/>
        <v>Persdienst</v>
      </c>
      <c r="C76" s="2" t="s">
        <v>22</v>
      </c>
      <c r="D76" s="1" t="s">
        <v>145</v>
      </c>
      <c r="E76" s="1" t="s">
        <v>855</v>
      </c>
      <c r="F76" s="2" t="s">
        <v>626</v>
      </c>
      <c r="G76" s="2" t="s">
        <v>855</v>
      </c>
      <c r="H76" s="2" t="s">
        <v>855</v>
      </c>
      <c r="I76" s="1" t="str">
        <f>IF($C76 = "Aerts Evelien", "Economie",
IF($C76 = "Agyei Nena", "Vrije Tijd",
IF($C76 = "Antwerpen Fietsprovincie", "Mobilteit",
IF($C76 = "APS Marijke", "Leefmileu",
IF($C76 = "ART Kathleen", "Economie",
IF($C76 = "Brinckman Lobke", "Leefmileu",
IF($C76 = "communicatie@denekker.be", "Vrije Tijd",
IF($C76 = "De Keyzer Anouche", "Vrije Tijd",
IF($C76 = "Deman Sabine", "Onderwijs en Educatie",
IF($C76 = "D'Haenens Eva", "Vrije Tijd",
IF($C76 = "Dienst Economie (DEIS)", "Economie",
IF($C76 = "Dienst Erfgoed", "Ruimte",
IF($C76 = "Druart Valerie", "Provinciebestuur",
IF($C76 = "Gijsbrechts Thalia", "Leefmileu",
IF($C76 = "Grasso Diana", "Leefmileu",
IF($C76 = "Hofkens Dorien", "Vrije Tijd",
IF($C76 = "Info (Europa Direct)", "Economie",
IF($C76 = "Info (VZW Kempens Landschap)", "Vrije Tijd",
IF($C76 = "Jassime Meeusen", "Extern",
IF($C76 = "Kabinet van de Gouverneur", "Provinciebestuur",
IF($C76 = "Kasteel d'Ursel", "Vrije Tijd",
IF($C76 = "Kopop", "Onderwijs en Educatie",
IF($C76 = "Mermans Mieke", "Vrije Tijd",
IF($C76 = "Pers Provincie Antwerpen", "Provinciebestuur",
IF($C76 = "Pluym Maarten", "Leefmileu",
IF($C76 = "Praet Petra", "Economie",
IF($C76 = "Ragas Sophie", "Ruimte",
IF($C76 = "Rosier Mariel", "Vrije Tijd",
IF($C76 = "Ruimte Provincie Antwerpen", "Ruimte",
IF($C76 = "Sapolaite Justina", "Vrije Tijd",
IF($C76 = "Sonja Geurts", "Extern - Vrije Tijd",
IF($C76 = "Stuer Soraya", "Economie",
IF($C76 = "Toerisme Scheldeland", "Vrije Tijd",
IF($C76 = "Van Daele Gert", "Onderwijs en Educatie",
IF($C76 = "Van Houselt Marleen", "Onderwijs en Educatie",
IF($C76 = "Van Malderen Nele", "Onderwijs en Educatie",
IF($C76 = "Vandendriessche Kathleen", "Vrije Tijd",
IF($C76 = "Vercammen Katrijn", "Ruimte",
IF($C76 = "Wouters Nancy", "Vrije Tijd",
IF($C76 = "Wouters Sarah (PGRM)", "Vrije Tijd",
IF($C76 = "Gatto Duan", "Vrije Tijd",
IF($C76 = "Verhelst Hilde", "Provinciebestuur",
IF($C76 = "de Warande", "Vrije Tijd",
IF($C76 = "Galle Inge", "Onderwijs en Educatie",
IF($C76 = "Verhaert Katleen", "Ruimte",
IF($C76 = "Interreg", "Economie",
IF($C76 = "Maris Sophie", "Leefmileu",
IF($C76 = "Van Grieken Heleen", "Economie",
IF($C76 = "Koninklijk conservatorium Antwerpen", "Vrije Tijd",
IF($C76 = "Art Katleen", "Economie",
IF($C76 = "OS_Redactie_Persbericht", "Provinciebestuur", "?")))))))))))))))))))))))))))))))))))))))))))))))))))</f>
        <v>Provinciebestuur</v>
      </c>
      <c r="J76" s="1" t="s">
        <v>638</v>
      </c>
      <c r="K76" s="1" t="s">
        <v>20</v>
      </c>
      <c r="L76" s="2">
        <v>43518</v>
      </c>
      <c r="M76" s="65" t="str">
        <f t="shared" si="3"/>
        <v>feb</v>
      </c>
    </row>
    <row r="77" spans="1:13" x14ac:dyDescent="0.25">
      <c r="A77" s="1" t="s">
        <v>599</v>
      </c>
      <c r="B77" s="1" t="str">
        <f t="shared" si="4"/>
        <v>Provincie</v>
      </c>
      <c r="C77" s="2" t="s">
        <v>148</v>
      </c>
      <c r="D77" s="8" t="s">
        <v>147</v>
      </c>
      <c r="E77" s="1" t="s">
        <v>626</v>
      </c>
      <c r="F77" s="2" t="s">
        <v>626</v>
      </c>
      <c r="G77" s="2" t="s">
        <v>855</v>
      </c>
      <c r="H77" s="2" t="s">
        <v>855</v>
      </c>
      <c r="I77" s="1" t="str">
        <f>IF($C77 = "Aerts Evelien", "Economie",
IF($C77 = "Agyei Nena", "Vrije Tijd",
IF($C77 = "Antwerpen Fietsprovincie", "Mobilteit",
IF($C77 = "APS Marijke", "Leefmileu",
IF($C77 = "ART Kathleen", "Economie",
IF($C77 = "Brinckman Lobke", "Leefmileu",
IF($C77 = "communicatie@denekker.be", "Vrije Tijd",
IF($C77 = "De Keyzer Anouche", "Vrije Tijd",
IF($C77 = "Deman Sabine", "Onderwijs en Educatie",
IF($C77 = "D'Haenens Eva", "Vrije Tijd",
IF($C77 = "Dienst Economie (DEIS)", "Economie",
IF($C77 = "Dienst Erfgoed", "Ruimte",
IF($C77 = "Druart Valerie", "Provinciebestuur",
IF($C77 = "Gijsbrechts Thalia", "Leefmileu",
IF($C77 = "Grasso Diana", "Leefmileu",
IF($C77 = "Hofkens Dorien", "Vrije Tijd",
IF($C77 = "Info (Europa Direct)", "Economie",
IF($C77 = "Info (VZW Kempens Landschap)", "Vrije Tijd",
IF($C77 = "Jassime Meeusen", "Extern",
IF($C77 = "Kabinet van de Gouverneur", "Provinciebestuur",
IF($C77 = "Kasteel d'Ursel", "Vrije Tijd",
IF($C77 = "Kopop", "Onderwijs en Educatie",
IF($C77 = "Mermans Mieke", "Vrije Tijd",
IF($C77 = "Pers Provincie Antwerpen", "Provinciebestuur",
IF($C77 = "Pluym Maarten", "Leefmileu",
IF($C77 = "Praet Petra", "Economie",
IF($C77 = "Ragas Sophie", "Ruimte",
IF($C77 = "Rosier Mariel", "Vrije Tijd",
IF($C77 = "Ruimte Provincie Antwerpen", "Ruimte",
IF($C77 = "Sapolaite Justina", "Vrije Tijd",
IF($C77 = "Sonja Geurts", "Extern - Vrije Tijd",
IF($C77 = "Stuer Soraya", "Economie",
IF($C77 = "Toerisme Scheldeland", "Vrije Tijd",
IF($C77 = "Van Daele Gert", "Onderwijs en Educatie",
IF($C77 = "Van Houselt Marleen", "Onderwijs en Educatie",
IF($C77 = "Van Malderen Nele", "Onderwijs en Educatie",
IF($C77 = "Vandendriessche Kathleen", "Vrije Tijd",
IF($C77 = "Vercammen Katrijn", "Ruimte",
IF($C77 = "Wouters Nancy", "Vrije Tijd",
IF($C77 = "Wouters Sarah (PGRM)", "Vrije Tijd",
IF($C77 = "Gatto Duan", "Vrije Tijd",
IF($C77 = "Verhelst Hilde", "Provinciebestuur",
IF($C77 = "de Warande", "Vrije Tijd",
IF($C77 = "Galle Inge", "Onderwijs en Educatie",
IF($C77 = "Verhaert Katleen", "Ruimte",
IF($C77 = "Interreg", "Economie",
IF($C77 = "Maris Sophie", "Leefmileu",
IF($C77 = "Van Grieken Heleen", "Economie",
IF($C77 = "Koninklijk conservatorium Antwerpen", "Vrije Tijd",
IF($C77 = "Art Katleen", "Economie",
IF($C77 = "OS_Redactie_Persbericht", "Provinciebestuur", "?")))))))))))))))))))))))))))))))))))))))))))))))))))</f>
        <v>Onderwijs en Educatie</v>
      </c>
      <c r="J77" s="1" t="str">
        <f>IF($C77 = "Aerts Evelien", "?",
IF($C77 = "Agyei Nena", "zilvermeer",
IF($C77 = "Antwerpen Fietsprovincie", "?",
IF($C77 = "APS Marijke", "?",
IF($C77 = "ART Kathleen", "POM Antwerpen",
IF($C77 = "Brinckman Lobke", "MOS",
IF($C77 = "communicatie@denekker.be", "De Nekker",
IF($C77 = "De Keyzer Anouche", "PGRA",
IF($C77 = "Deman Sabine", "Campus Vesta",
IF($C77 = "D'Haenens Eva", "Arboretum",
IF($C77 = "Dienst Economie (DEIS)", "Economie, innovatie en Samenleving",
IF($C77 = "Dienst Erfgoed", "Erfgoed",
IF($C77 = "Druart Valerie", "?",
IF($C77 = "Gijsbrechts Thalia", "Waterbeleid",
IF($C77 = "Grasso Diana", "Kamp C",
IF($C77 = "Hofkens Dorien", "Zilvermeer",
IF($C77 = "Info (Europa Direct)", "europa",
IF($C77 = "Info (VZW Kempens Landschap)", "Kempens Landschap",
IF($C77 = "Jassime Meeusen", "Interreg",
IF($C77 = "Kabinet van de Gouverneur", "Gouverneur",
IF($C77 = "Kasteel d'Ursel", "Kasteel d'Ursel",
IF($C77 = "Kopop", "Veiligheidsinstituut",
IF($C77 = "Mermans Mieke", "De Warande",
IF($C77 = "Pers Provincie Antwerpen", "?",
IF($C77 = "Pluym Maarten", "Regionale Landschappen",
IF($C77 = "Praet Petra", "Havencentrum",
IF($C77 = "Ragas Sophie", "Erfgoed",
IF($C77 = "Rosier Mariel", "Toerisme Provincie Antwerpen",
IF($C77 = "Ruimte Provincie Antwerpen", "?",
IF($C77 = "Sapolaite Justina", "PGRM",
IF($C77 = "Sonja Geurts", "Kempens Landschap",
IF($C77 = "Stuer Soraya", "?",
IF($C77 = "Toerisme Scheldeland", "Toerisme provincie Antwerpen",
IF($C77 = "Van Daele Gert", "Veiligheidsinstituut",
IF($C77 = "Van Houselt Marleen", "Suske en Wiske",
IF($C77 = "Van Malderen Nele", "?",
IF($C77 = "Vandendriessche Kathleen", "De Schorre",
IF($C77 = "Vercammen Katrijn", "?",
IF($C77 = "Wouters Nancy", "PGRK",
IF($C77 = "Wouters Sarah (PGRM)", "PGRM",
IF($C77 = "Gatto Duan", "PGRA - M - K",
IF($C77 = "Verhelst Hilde", "?",
IF($C77 = "de Warande", "De Warande",
IF($C77 = "Galle Inge", "PITO",
IF($C77 = "Maris Sophie", "Regionale Landschappen",
IF($C77 = "OS_Redactie_Persbericht", "?", "?"))))))))))))))))))))))))))))))))))))))))))))))</f>
        <v>Suske en Wiske</v>
      </c>
      <c r="K77" s="1" t="s">
        <v>11</v>
      </c>
      <c r="L77" s="2">
        <v>43521</v>
      </c>
      <c r="M77" s="65" t="str">
        <f t="shared" si="3"/>
        <v>feb</v>
      </c>
    </row>
    <row r="78" spans="1:13" x14ac:dyDescent="0.25">
      <c r="A78" s="1" t="s">
        <v>599</v>
      </c>
      <c r="B78" s="1" t="str">
        <f t="shared" si="4"/>
        <v>Persdienst</v>
      </c>
      <c r="C78" s="2" t="s">
        <v>22</v>
      </c>
      <c r="D78" s="1" t="s">
        <v>149</v>
      </c>
      <c r="E78" s="1" t="s">
        <v>855</v>
      </c>
      <c r="F78" s="2" t="s">
        <v>855</v>
      </c>
      <c r="G78" s="2" t="s">
        <v>855</v>
      </c>
      <c r="H78" s="2" t="s">
        <v>855</v>
      </c>
      <c r="I78" s="1" t="str">
        <f>IF($C78 = "Aerts Evelien", "Economie",
IF($C78 = "Agyei Nena", "Vrije Tijd",
IF($C78 = "Antwerpen Fietsprovincie", "Mobilteit",
IF($C78 = "APS Marijke", "Leefmileu",
IF($C78 = "ART Kathleen", "Economie",
IF($C78 = "Brinckman Lobke", "Leefmileu",
IF($C78 = "communicatie@denekker.be", "Vrije Tijd",
IF($C78 = "De Keyzer Anouche", "Vrije Tijd",
IF($C78 = "Deman Sabine", "Onderwijs en Educatie",
IF($C78 = "D'Haenens Eva", "Vrije Tijd",
IF($C78 = "Dienst Economie (DEIS)", "Economie",
IF($C78 = "Dienst Erfgoed", "Ruimte",
IF($C78 = "Druart Valerie", "Provinciebestuur",
IF($C78 = "Gijsbrechts Thalia", "Leefmileu",
IF($C78 = "Grasso Diana", "Leefmileu",
IF($C78 = "Hofkens Dorien", "Vrije Tijd",
IF($C78 = "Info (Europa Direct)", "Economie",
IF($C78 = "Info (VZW Kempens Landschap)", "Vrije Tijd",
IF($C78 = "Jassime Meeusen", "Extern",
IF($C78 = "Kabinet van de Gouverneur", "Provinciebestuur",
IF($C78 = "Kasteel d'Ursel", "Vrije Tijd",
IF($C78 = "Kopop", "Onderwijs en Educatie",
IF($C78 = "Mermans Mieke", "Vrije Tijd",
IF($C78 = "Pers Provincie Antwerpen", "Provinciebestuur",
IF($C78 = "Pluym Maarten", "Leefmileu",
IF($C78 = "Praet Petra", "Economie",
IF($C78 = "Ragas Sophie", "Ruimte",
IF($C78 = "Rosier Mariel", "Vrije Tijd",
IF($C78 = "Ruimte Provincie Antwerpen", "Ruimte",
IF($C78 = "Sapolaite Justina", "Vrije Tijd",
IF($C78 = "Sonja Geurts", "Extern - Vrije Tijd",
IF($C78 = "Stuer Soraya", "Economie",
IF($C78 = "Toerisme Scheldeland", "Vrije Tijd",
IF($C78 = "Van Daele Gert", "Onderwijs en Educatie",
IF($C78 = "Van Houselt Marleen", "Onderwijs en Educatie",
IF($C78 = "Van Malderen Nele", "Onderwijs en Educatie",
IF($C78 = "Vandendriessche Kathleen", "Vrije Tijd",
IF($C78 = "Vercammen Katrijn", "Ruimte",
IF($C78 = "Wouters Nancy", "Vrije Tijd",
IF($C78 = "Wouters Sarah (PGRM)", "Vrije Tijd",
IF($C78 = "Gatto Duan", "Vrije Tijd",
IF($C78 = "Verhelst Hilde", "Provinciebestuur",
IF($C78 = "de Warande", "Vrije Tijd",
IF($C78 = "Galle Inge", "Onderwijs en Educatie",
IF($C78 = "Verhaert Katleen", "Ruimte",
IF($C78 = "Interreg", "Economie",
IF($C78 = "Maris Sophie", "Leefmileu",
IF($C78 = "Van Grieken Heleen", "Economie",
IF($C78 = "Koninklijk conservatorium Antwerpen", "Vrije Tijd",
IF($C78 = "Art Katleen", "Economie",
IF($C78 = "OS_Redactie_Persbericht", "Provinciebestuur", "?")))))))))))))))))))))))))))))))))))))))))))))))))))</f>
        <v>Provinciebestuur</v>
      </c>
      <c r="J78" s="1" t="s">
        <v>636</v>
      </c>
      <c r="K78" s="1" t="s">
        <v>11</v>
      </c>
      <c r="L78" s="2">
        <v>43523</v>
      </c>
      <c r="M78" s="65" t="str">
        <f t="shared" si="3"/>
        <v>feb</v>
      </c>
    </row>
    <row r="79" spans="1:13" x14ac:dyDescent="0.25">
      <c r="A79" s="1" t="s">
        <v>599</v>
      </c>
      <c r="B79" s="1" t="str">
        <f t="shared" si="4"/>
        <v>Provincie</v>
      </c>
      <c r="C79" s="2" t="s">
        <v>157</v>
      </c>
      <c r="D79" s="1" t="s">
        <v>156</v>
      </c>
      <c r="E79" s="1" t="s">
        <v>855</v>
      </c>
      <c r="F79" s="2" t="s">
        <v>626</v>
      </c>
      <c r="G79" s="2" t="s">
        <v>626</v>
      </c>
      <c r="H79" s="2" t="s">
        <v>855</v>
      </c>
      <c r="I79" s="1" t="str">
        <f>IF($C79 = "Aerts Evelien", "Economie",
IF($C79 = "Agyei Nena", "Vrije Tijd",
IF($C79 = "Antwerpen Fietsprovincie", "Mobilteit",
IF($C79 = "APS Marijke", "Leefmileu",
IF($C79 = "ART Kathleen", "Economie",
IF($C79 = "Brinckman Lobke", "Leefmileu",
IF($C79 = "communicatie@denekker.be", "Vrije Tijd",
IF($C79 = "De Keyzer Anouche", "Vrije Tijd",
IF($C79 = "Deman Sabine", "Onderwijs en Educatie",
IF($C79 = "D'Haenens Eva", "Vrije Tijd",
IF($C79 = "Dienst Economie (DEIS)", "Economie",
IF($C79 = "Dienst Erfgoed", "Ruimte",
IF($C79 = "Druart Valerie", "Provinciebestuur",
IF($C79 = "Gijsbrechts Thalia", "Leefmileu",
IF($C79 = "Grasso Diana", "Leefmileu",
IF($C79 = "Hofkens Dorien", "Vrije Tijd",
IF($C79 = "Info (Europa Direct)", "Economie",
IF($C79 = "Info (VZW Kempens Landschap)", "Vrije Tijd",
IF($C79 = "Jassime Meeusen", "Extern",
IF($C79 = "Kabinet van de Gouverneur", "Provinciebestuur",
IF($C79 = "Kasteel d'Ursel", "Vrije Tijd",
IF($C79 = "Kopop", "Onderwijs en Educatie",
IF($C79 = "Mermans Mieke", "Vrije Tijd",
IF($C79 = "Pers Provincie Antwerpen", "Provinciebestuur",
IF($C79 = "Pluym Maarten", "Leefmileu",
IF($C79 = "Praet Petra", "Economie",
IF($C79 = "Ragas Sophie", "Ruimte",
IF($C79 = "Rosier Mariel", "Vrije Tijd",
IF($C79 = "Ruimte Provincie Antwerpen", "Ruimte",
IF($C79 = "Sapolaite Justina", "Vrije Tijd",
IF($C79 = "Sonja Geurts", "Extern - Vrije Tijd",
IF($C79 = "Stuer Soraya", "Economie",
IF($C79 = "Toerisme Scheldeland", "Vrije Tijd",
IF($C79 = "Van Daele Gert", "Onderwijs en Educatie",
IF($C79 = "Van Houselt Marleen", "Onderwijs en Educatie",
IF($C79 = "Van Malderen Nele", "Onderwijs en Educatie",
IF($C79 = "Vandendriessche Kathleen", "Vrije Tijd",
IF($C79 = "Vercammen Katrijn", "Ruimte",
IF($C79 = "Wouters Nancy", "Vrije Tijd",
IF($C79 = "Wouters Sarah (PGRM)", "Vrije Tijd",
IF($C79 = "Gatto Duan", "Vrije Tijd",
IF($C79 = "Verhelst Hilde", "Provinciebestuur",
IF($C79 = "de Warande", "Vrije Tijd",
IF($C79 = "Galle Inge", "Onderwijs en Educatie",
IF($C79 = "Verhaert Katleen", "Ruimte",
IF($C79 = "Interreg", "Economie",
IF($C79 = "Maris Sophie", "Leefmileu",
IF($C79 = "Van Grieken Heleen", "Economie",
IF($C79 = "Koninklijk conservatorium Antwerpen", "Vrije Tijd",
IF($C79 = "Art Katleen", "Economie",
IF($C79 = "OS_Redactie_Persbericht", "Provinciebestuur", "?")))))))))))))))))))))))))))))))))))))))))))))))))))</f>
        <v>Economie</v>
      </c>
      <c r="J79" s="1" t="s">
        <v>648</v>
      </c>
      <c r="K79" s="1" t="s">
        <v>16</v>
      </c>
      <c r="L79" s="2">
        <v>43524</v>
      </c>
      <c r="M79" s="65" t="str">
        <f t="shared" si="3"/>
        <v>feb</v>
      </c>
    </row>
    <row r="80" spans="1:13" x14ac:dyDescent="0.25">
      <c r="A80" s="1" t="s">
        <v>599</v>
      </c>
      <c r="B80" s="1" t="str">
        <f t="shared" si="4"/>
        <v>Provincie</v>
      </c>
      <c r="C80" s="2" t="s">
        <v>50</v>
      </c>
      <c r="D80" s="1" t="s">
        <v>150</v>
      </c>
      <c r="E80" s="1" t="s">
        <v>855</v>
      </c>
      <c r="F80" s="2" t="s">
        <v>626</v>
      </c>
      <c r="G80" s="2" t="s">
        <v>626</v>
      </c>
      <c r="H80" s="2" t="s">
        <v>855</v>
      </c>
      <c r="I80" s="1" t="str">
        <f>IF($C80 = "Aerts Evelien", "Economie",
IF($C80 = "Agyei Nena", "Vrije Tijd",
IF($C80 = "Antwerpen Fietsprovincie", "Mobilteit",
IF($C80 = "APS Marijke", "Leefmileu",
IF($C80 = "ART Kathleen", "Economie",
IF($C80 = "Brinckman Lobke", "Leefmileu",
IF($C80 = "communicatie@denekker.be", "Vrije Tijd",
IF($C80 = "De Keyzer Anouche", "Vrije Tijd",
IF($C80 = "Deman Sabine", "Onderwijs en Educatie",
IF($C80 = "D'Haenens Eva", "Vrije Tijd",
IF($C80 = "Dienst Economie (DEIS)", "Economie",
IF($C80 = "Dienst Erfgoed", "Ruimte",
IF($C80 = "Druart Valerie", "Provinciebestuur",
IF($C80 = "Gijsbrechts Thalia", "Leefmileu",
IF($C80 = "Grasso Diana", "Leefmileu",
IF($C80 = "Hofkens Dorien", "Vrije Tijd",
IF($C80 = "Info (Europa Direct)", "Economie",
IF($C80 = "Info (VZW Kempens Landschap)", "Vrije Tijd",
IF($C80 = "Jassime Meeusen", "Extern",
IF($C80 = "Kabinet van de Gouverneur", "Provinciebestuur",
IF($C80 = "Kasteel d'Ursel", "Vrije Tijd",
IF($C80 = "Kopop", "Onderwijs en Educatie",
IF($C80 = "Mermans Mieke", "Vrije Tijd",
IF($C80 = "Pers Provincie Antwerpen", "Provinciebestuur",
IF($C80 = "Pluym Maarten", "Leefmileu",
IF($C80 = "Praet Petra", "Economie",
IF($C80 = "Ragas Sophie", "Ruimte",
IF($C80 = "Rosier Mariel", "Vrije Tijd",
IF($C80 = "Ruimte Provincie Antwerpen", "Ruimte",
IF($C80 = "Sapolaite Justina", "Vrije Tijd",
IF($C80 = "Sonja Geurts", "Extern - Vrije Tijd",
IF($C80 = "Stuer Soraya", "Economie",
IF($C80 = "Toerisme Scheldeland", "Vrije Tijd",
IF($C80 = "Van Daele Gert", "Onderwijs en Educatie",
IF($C80 = "Van Houselt Marleen", "Onderwijs en Educatie",
IF($C80 = "Van Malderen Nele", "Onderwijs en Educatie",
IF($C80 = "Vandendriessche Kathleen", "Vrije Tijd",
IF($C80 = "Vercammen Katrijn", "Ruimte",
IF($C80 = "Wouters Nancy", "Vrije Tijd",
IF($C80 = "Wouters Sarah (PGRM)", "Vrije Tijd",
IF($C80 = "Gatto Duan", "Vrije Tijd",
IF($C80 = "Verhelst Hilde", "Provinciebestuur",
IF($C80 = "de Warande", "Vrije Tijd",
IF($C80 = "Galle Inge", "Onderwijs en Educatie",
IF($C80 = "Verhaert Katleen", "Ruimte",
IF($C80 = "Interreg", "Economie",
IF($C80 = "Maris Sophie", "Leefmileu",
IF($C80 = "Van Grieken Heleen", "Economie",
IF($C80 = "Koninklijk conservatorium Antwerpen", "Vrije Tijd",
IF($C80 = "Art Katleen", "Economie",
IF($C80 = "OS_Redactie_Persbericht", "Provinciebestuur", "?")))))))))))))))))))))))))))))))))))))))))))))))))))</f>
        <v>Economie</v>
      </c>
      <c r="J80" s="1" t="s">
        <v>637</v>
      </c>
      <c r="K80" s="1" t="s">
        <v>16</v>
      </c>
      <c r="L80" s="2">
        <v>43524</v>
      </c>
      <c r="M80" s="65" t="str">
        <f t="shared" si="3"/>
        <v>feb</v>
      </c>
    </row>
    <row r="81" spans="1:13" x14ac:dyDescent="0.25">
      <c r="A81" s="1" t="s">
        <v>599</v>
      </c>
      <c r="B81" s="1" t="str">
        <f t="shared" si="4"/>
        <v>Persdienst</v>
      </c>
      <c r="C81" s="2" t="s">
        <v>22</v>
      </c>
      <c r="D81" s="1" t="s">
        <v>152</v>
      </c>
      <c r="E81" s="1" t="s">
        <v>855</v>
      </c>
      <c r="F81" s="2" t="s">
        <v>626</v>
      </c>
      <c r="G81" s="2" t="s">
        <v>855</v>
      </c>
      <c r="H81" s="2" t="s">
        <v>855</v>
      </c>
      <c r="I81" s="1" t="s">
        <v>590</v>
      </c>
      <c r="J81" s="1" t="s">
        <v>642</v>
      </c>
      <c r="K81" s="1" t="s">
        <v>16</v>
      </c>
      <c r="L81" s="2">
        <v>43524</v>
      </c>
      <c r="M81" s="65" t="str">
        <f t="shared" si="3"/>
        <v>feb</v>
      </c>
    </row>
    <row r="82" spans="1:13" x14ac:dyDescent="0.25">
      <c r="A82" s="1" t="s">
        <v>599</v>
      </c>
      <c r="B82" s="1" t="str">
        <f t="shared" si="4"/>
        <v>Provincie</v>
      </c>
      <c r="C82" s="2" t="s">
        <v>155</v>
      </c>
      <c r="D82" s="1" t="s">
        <v>154</v>
      </c>
      <c r="E82" s="1" t="s">
        <v>855</v>
      </c>
      <c r="F82" s="2" t="s">
        <v>626</v>
      </c>
      <c r="G82" s="2" t="s">
        <v>855</v>
      </c>
      <c r="H82" s="2" t="s">
        <v>855</v>
      </c>
      <c r="I82" s="1" t="str">
        <f>IF($C82 = "Aerts Evelien", "Economie",
IF($C82 = "Agyei Nena", "Vrije Tijd",
IF($C82 = "Antwerpen Fietsprovincie", "Mobilteit",
IF($C82 = "APS Marijke", "Leefmileu",
IF($C82 = "ART Kathleen", "Economie",
IF($C82 = "Brinckman Lobke", "Leefmileu",
IF($C82 = "communicatie@denekker.be", "Vrije Tijd",
IF($C82 = "De Keyzer Anouche", "Vrije Tijd",
IF($C82 = "Deman Sabine", "Onderwijs en Educatie",
IF($C82 = "D'Haenens Eva", "Vrije Tijd",
IF($C82 = "Dienst Economie (DEIS)", "Economie",
IF($C82 = "Dienst Erfgoed", "Ruimte",
IF($C82 = "Druart Valerie", "Provinciebestuur",
IF($C82 = "Gijsbrechts Thalia", "Leefmileu",
IF($C82 = "Grasso Diana", "Leefmileu",
IF($C82 = "Hofkens Dorien", "Vrije Tijd",
IF($C82 = "Info (Europa Direct)", "Economie",
IF($C82 = "Info (VZW Kempens Landschap)", "Vrije Tijd",
IF($C82 = "Jassime Meeusen", "Extern",
IF($C82 = "Kabinet van de Gouverneur", "Provinciebestuur",
IF($C82 = "Kasteel d'Ursel", "Vrije Tijd",
IF($C82 = "Kopop", "Onderwijs en Educatie",
IF($C82 = "Mermans Mieke", "Vrije Tijd",
IF($C82 = "Pers Provincie Antwerpen", "Provinciebestuur",
IF($C82 = "Pluym Maarten", "Leefmileu",
IF($C82 = "Praet Petra", "Economie",
IF($C82 = "Ragas Sophie", "Ruimte",
IF($C82 = "Rosier Mariel", "Vrije Tijd",
IF($C82 = "Ruimte Provincie Antwerpen", "Ruimte",
IF($C82 = "Sapolaite Justina", "Vrije Tijd",
IF($C82 = "Sonja Geurts", "Extern - Vrije Tijd",
IF($C82 = "Stuer Soraya", "Economie",
IF($C82 = "Toerisme Scheldeland", "Vrije Tijd",
IF($C82 = "Van Daele Gert", "Onderwijs en Educatie",
IF($C82 = "Van Houselt Marleen", "Onderwijs en Educatie",
IF($C82 = "Van Malderen Nele", "Onderwijs en Educatie",
IF($C82 = "Vandendriessche Kathleen", "Vrije Tijd",
IF($C82 = "Vercammen Katrijn", "Ruimte",
IF($C82 = "Wouters Nancy", "Vrije Tijd",
IF($C82 = "Wouters Sarah (PGRM)", "Vrije Tijd",
IF($C82 = "Gatto Duan", "Vrije Tijd",
IF($C82 = "Verhelst Hilde", "Provinciebestuur",
IF($C82 = "de Warande", "Vrije Tijd",
IF($C82 = "Galle Inge", "Onderwijs en Educatie",
IF($C82 = "Verhaert Katleen", "Ruimte",
IF($C82 = "Interreg", "Economie",
IF($C82 = "Maris Sophie", "Leefmileu",
IF($C82 = "Van Grieken Heleen", "Economie",
IF($C82 = "Koninklijk conservatorium Antwerpen", "Vrije Tijd",
IF($C82 = "Art Katleen", "Economie",
IF($C82 = "OS_Redactie_Persbericht", "Provinciebestuur", "?")))))))))))))))))))))))))))))))))))))))))))))))))))</f>
        <v>Ruimte</v>
      </c>
      <c r="J82" s="1" t="s">
        <v>634</v>
      </c>
      <c r="K82" s="1" t="s">
        <v>16</v>
      </c>
      <c r="L82" s="2">
        <v>43524</v>
      </c>
      <c r="M82" s="65" t="str">
        <f t="shared" si="3"/>
        <v>feb</v>
      </c>
    </row>
    <row r="83" spans="1:13" x14ac:dyDescent="0.25">
      <c r="A83" s="1" t="s">
        <v>599</v>
      </c>
      <c r="B83" s="1" t="str">
        <f t="shared" si="4"/>
        <v>Provincie</v>
      </c>
      <c r="C83" s="2" t="s">
        <v>61</v>
      </c>
      <c r="D83" s="1" t="s">
        <v>158</v>
      </c>
      <c r="E83" s="1" t="s">
        <v>855</v>
      </c>
      <c r="F83" s="2" t="s">
        <v>626</v>
      </c>
      <c r="G83" s="2" t="s">
        <v>855</v>
      </c>
      <c r="H83" s="2" t="s">
        <v>855</v>
      </c>
      <c r="I83" s="1" t="s">
        <v>591</v>
      </c>
      <c r="J83" s="1" t="s">
        <v>863</v>
      </c>
      <c r="K83" s="1" t="s">
        <v>16</v>
      </c>
      <c r="L83" s="2">
        <v>43525</v>
      </c>
      <c r="M83" s="65" t="str">
        <f t="shared" si="3"/>
        <v>mrt</v>
      </c>
    </row>
    <row r="84" spans="1:13" x14ac:dyDescent="0.25">
      <c r="A84" s="1" t="s">
        <v>599</v>
      </c>
      <c r="B84" s="1" t="str">
        <f t="shared" si="4"/>
        <v>Persdienst</v>
      </c>
      <c r="C84" s="2" t="s">
        <v>22</v>
      </c>
      <c r="D84" s="1" t="s">
        <v>159</v>
      </c>
      <c r="E84" s="1" t="s">
        <v>855</v>
      </c>
      <c r="F84" s="2" t="s">
        <v>626</v>
      </c>
      <c r="G84" s="2" t="s">
        <v>855</v>
      </c>
      <c r="H84" s="2" t="s">
        <v>855</v>
      </c>
      <c r="I84" s="1" t="str">
        <f>IF($C84 = "Aerts Evelien", "Economie",
IF($C84 = "Agyei Nena", "Vrije Tijd",
IF($C84 = "Antwerpen Fietsprovincie", "Mobilteit",
IF($C84 = "APS Marijke", "Leefmileu",
IF($C84 = "ART Kathleen", "Economie",
IF($C84 = "Brinckman Lobke", "Leefmileu",
IF($C84 = "communicatie@denekker.be", "Vrije Tijd",
IF($C84 = "De Keyzer Anouche", "Vrije Tijd",
IF($C84 = "Deman Sabine", "Onderwijs en Educatie",
IF($C84 = "D'Haenens Eva", "Vrije Tijd",
IF($C84 = "Dienst Economie (DEIS)", "Economie",
IF($C84 = "Dienst Erfgoed", "Ruimte",
IF($C84 = "Druart Valerie", "Provinciebestuur",
IF($C84 = "Gijsbrechts Thalia", "Leefmileu",
IF($C84 = "Grasso Diana", "Leefmileu",
IF($C84 = "Hofkens Dorien", "Vrije Tijd",
IF($C84 = "Info (Europa Direct)", "Economie",
IF($C84 = "Info (VZW Kempens Landschap)", "Vrije Tijd",
IF($C84 = "Jassime Meeusen", "Extern",
IF($C84 = "Kabinet van de Gouverneur", "Provinciebestuur",
IF($C84 = "Kasteel d'Ursel", "Vrije Tijd",
IF($C84 = "Kopop", "Onderwijs en Educatie",
IF($C84 = "Mermans Mieke", "Vrije Tijd",
IF($C84 = "Pers Provincie Antwerpen", "Provinciebestuur",
IF($C84 = "Pluym Maarten", "Leefmileu",
IF($C84 = "Praet Petra", "Economie",
IF($C84 = "Ragas Sophie", "Ruimte",
IF($C84 = "Rosier Mariel", "Vrije Tijd",
IF($C84 = "Ruimte Provincie Antwerpen", "Ruimte",
IF($C84 = "Sapolaite Justina", "Vrije Tijd",
IF($C84 = "Sonja Geurts", "Extern - Vrije Tijd",
IF($C84 = "Stuer Soraya", "Economie",
IF($C84 = "Toerisme Scheldeland", "Vrije Tijd",
IF($C84 = "Van Daele Gert", "Onderwijs en Educatie",
IF($C84 = "Van Houselt Marleen", "Onderwijs en Educatie",
IF($C84 = "Van Malderen Nele", "Onderwijs en Educatie",
IF($C84 = "Vandendriessche Kathleen", "Vrije Tijd",
IF($C84 = "Vercammen Katrijn", "Ruimte",
IF($C84 = "Wouters Nancy", "Vrije Tijd",
IF($C84 = "Wouters Sarah (PGRM)", "Vrije Tijd",
IF($C84 = "Gatto Duan", "Vrije Tijd",
IF($C84 = "Verhelst Hilde", "Provinciebestuur",
IF($C84 = "de Warande", "Vrije Tijd",
IF($C84 = "Galle Inge", "Onderwijs en Educatie",
IF($C84 = "Verhaert Katleen", "Ruimte",
IF($C84 = "Interreg", "Economie",
IF($C84 = "Maris Sophie", "Leefmileu",
IF($C84 = "Van Grieken Heleen", "Economie",
IF($C84 = "Koninklijk conservatorium Antwerpen", "Vrije Tijd",
IF($C84 = "Art Katleen", "Economie",
IF($C84 = "OS_Redactie_Persbericht", "Provinciebestuur", "?")))))))))))))))))))))))))))))))))))))))))))))))))))</f>
        <v>Provinciebestuur</v>
      </c>
      <c r="J84" s="1" t="s">
        <v>638</v>
      </c>
      <c r="K84" s="1" t="s">
        <v>20</v>
      </c>
      <c r="L84" s="2">
        <v>43525</v>
      </c>
      <c r="M84" s="65" t="str">
        <f t="shared" si="3"/>
        <v>mrt</v>
      </c>
    </row>
    <row r="85" spans="1:13" x14ac:dyDescent="0.25">
      <c r="A85" s="1" t="s">
        <v>599</v>
      </c>
      <c r="B85" s="1" t="str">
        <f t="shared" si="4"/>
        <v>Provincie</v>
      </c>
      <c r="C85" s="2" t="s">
        <v>162</v>
      </c>
      <c r="D85" s="84" t="s">
        <v>161</v>
      </c>
      <c r="E85" s="1" t="s">
        <v>626</v>
      </c>
      <c r="F85" s="2" t="s">
        <v>855</v>
      </c>
      <c r="G85" s="2" t="s">
        <v>855</v>
      </c>
      <c r="H85" s="2" t="s">
        <v>855</v>
      </c>
      <c r="I85" s="1" t="s">
        <v>590</v>
      </c>
      <c r="J85" s="1" t="s">
        <v>160</v>
      </c>
      <c r="K85" s="1" t="s">
        <v>11</v>
      </c>
      <c r="L85" s="2">
        <v>43528</v>
      </c>
      <c r="M85" s="65" t="str">
        <f t="shared" si="3"/>
        <v>mrt</v>
      </c>
    </row>
    <row r="86" spans="1:13" x14ac:dyDescent="0.25">
      <c r="A86" s="1" t="s">
        <v>599</v>
      </c>
      <c r="B86" s="1" t="str">
        <f t="shared" si="4"/>
        <v>Provincie</v>
      </c>
      <c r="C86" s="2" t="s">
        <v>18</v>
      </c>
      <c r="D86" s="1" t="s">
        <v>163</v>
      </c>
      <c r="E86" s="1" t="s">
        <v>855</v>
      </c>
      <c r="F86" s="2" t="s">
        <v>626</v>
      </c>
      <c r="G86" s="2" t="s">
        <v>855</v>
      </c>
      <c r="H86" s="2" t="s">
        <v>855</v>
      </c>
      <c r="I86" s="1" t="s">
        <v>591</v>
      </c>
      <c r="J86" s="1" t="s">
        <v>863</v>
      </c>
      <c r="K86" s="1" t="s">
        <v>16</v>
      </c>
      <c r="L86" s="2">
        <v>43528</v>
      </c>
      <c r="M86" s="65" t="str">
        <f t="shared" si="3"/>
        <v>mrt</v>
      </c>
    </row>
    <row r="87" spans="1:13" x14ac:dyDescent="0.25">
      <c r="A87" s="1" t="s">
        <v>599</v>
      </c>
      <c r="B87" s="1" t="str">
        <f t="shared" si="4"/>
        <v>Provincie</v>
      </c>
      <c r="C87" s="2" t="s">
        <v>56</v>
      </c>
      <c r="D87" s="75" t="s">
        <v>164</v>
      </c>
      <c r="E87" s="1" t="s">
        <v>855</v>
      </c>
      <c r="F87" s="2" t="s">
        <v>855</v>
      </c>
      <c r="G87" s="2" t="s">
        <v>855</v>
      </c>
      <c r="H87" s="2" t="s">
        <v>855</v>
      </c>
      <c r="I87" s="1" t="str">
        <f>IF($C87 = "Aerts Evelien", "Economie",
IF($C87 = "Agyei Nena", "Vrije Tijd",
IF($C87 = "Antwerpen Fietsprovincie", "Mobilteit",
IF($C87 = "APS Marijke", "Leefmileu",
IF($C87 = "ART Kathleen", "Economie",
IF($C87 = "Brinckman Lobke", "Leefmileu",
IF($C87 = "communicatie@denekker.be", "Vrije Tijd",
IF($C87 = "De Keyzer Anouche", "Vrije Tijd",
IF($C87 = "Deman Sabine", "Onderwijs en Educatie",
IF($C87 = "D'Haenens Eva", "Vrije Tijd",
IF($C87 = "Dienst Economie (DEIS)", "Economie",
IF($C87 = "Dienst Erfgoed", "Ruimte",
IF($C87 = "Druart Valerie", "Provinciebestuur",
IF($C87 = "Gijsbrechts Thalia", "Leefmileu",
IF($C87 = "Grasso Diana", "Leefmileu",
IF($C87 = "Hofkens Dorien", "Vrije Tijd",
IF($C87 = "Info (Europa Direct)", "Economie",
IF($C87 = "Info (VZW Kempens Landschap)", "Vrije Tijd",
IF($C87 = "Jassime Meeusen", "Extern",
IF($C87 = "Kabinet van de Gouverneur", "Provinciebestuur",
IF($C87 = "Kasteel d'Ursel", "Vrije Tijd",
IF($C87 = "Kopop", "Onderwijs en Educatie",
IF($C87 = "Mermans Mieke", "Vrije Tijd",
IF($C87 = "Pers Provincie Antwerpen", "Provinciebestuur",
IF($C87 = "Pluym Maarten", "Leefmileu",
IF($C87 = "Praet Petra", "Economie",
IF($C87 = "Ragas Sophie", "Ruimte",
IF($C87 = "Rosier Mariel", "Vrije Tijd",
IF($C87 = "Ruimte Provincie Antwerpen", "Ruimte",
IF($C87 = "Sapolaite Justina", "Vrije Tijd",
IF($C87 = "Sonja Geurts", "Extern - Vrije Tijd",
IF($C87 = "Stuer Soraya", "Economie",
IF($C87 = "Toerisme Scheldeland", "Vrije Tijd",
IF($C87 = "Van Daele Gert", "Onderwijs en Educatie",
IF($C87 = "Van Houselt Marleen", "Onderwijs en Educatie",
IF($C87 = "Van Malderen Nele", "Onderwijs en Educatie",
IF($C87 = "Vandendriessche Kathleen", "Vrije Tijd",
IF($C87 = "Vercammen Katrijn", "Ruimte",
IF($C87 = "Wouters Nancy", "Vrije Tijd",
IF($C87 = "Wouters Sarah (PGRM)", "Vrije Tijd",
IF($C87 = "Gatto Duan", "Vrije Tijd",
IF($C87 = "Verhelst Hilde", "Provinciebestuur",
IF($C87 = "de Warande", "Vrije Tijd",
IF($C87 = "Galle Inge", "Onderwijs en Educatie",
IF($C87 = "Verhaert Katleen", "Ruimte",
IF($C87 = "Interreg", "Economie",
IF($C87 = "Maris Sophie", "Leefmileu",
IF($C87 = "Van Grieken Heleen", "Economie",
IF($C87 = "Koninklijk conservatorium Antwerpen", "Vrije Tijd",
IF($C87 = "Art Katleen", "Economie",
IF($C87 = "OS_Redactie_Persbericht", "Provinciebestuur", "?")))))))))))))))))))))))))))))))))))))))))))))))))))</f>
        <v>Vrije Tijd</v>
      </c>
      <c r="J87" s="1" t="str">
        <f>IF($C87 = "Aerts Evelien", "?",
IF($C87 = "Agyei Nena", "zilvermeer",
IF($C87 = "Antwerpen Fietsprovincie", "?",
IF($C87 = "APS Marijke", "?",
IF($C87 = "ART Kathleen", "POM Antwerpen",
IF($C87 = "Brinckman Lobke", "MOS",
IF($C87 = "communicatie@denekker.be", "De Nekker",
IF($C87 = "De Keyzer Anouche", "PGRA",
IF($C87 = "Deman Sabine", "Campus Vesta",
IF($C87 = "D'Haenens Eva", "Arboretum",
IF($C87 = "Dienst Economie (DEIS)", "Economie, innovatie en Samenleving",
IF($C87 = "Dienst Erfgoed", "Erfgoed",
IF($C87 = "Druart Valerie", "?",
IF($C87 = "Gijsbrechts Thalia", "Waterbeleid",
IF($C87 = "Grasso Diana", "Kamp C",
IF($C87 = "Hofkens Dorien", "Zilvermeer",
IF($C87 = "Info (Europa Direct)", "europa",
IF($C87 = "Info (VZW Kempens Landschap)", "Kempens Landschap",
IF($C87 = "Jassime Meeusen", "Interreg",
IF($C87 = "Kabinet van de Gouverneur", "Gouverneur",
IF($C87 = "Kasteel d'Ursel", "Kasteel d'Ursel",
IF($C87 = "Kopop", "Veiligheidsinstituut",
IF($C87 = "Mermans Mieke", "De Warande",
IF($C87 = "Pers Provincie Antwerpen", "?",
IF($C87 = "Pluym Maarten", "Regionale Landschappen",
IF($C87 = "Praet Petra", "Havencentrum",
IF($C87 = "Ragas Sophie", "Erfgoed",
IF($C87 = "Rosier Mariel", "Toerisme Provincie Antwerpen",
IF($C87 = "Ruimte Provincie Antwerpen", "?",
IF($C87 = "Sapolaite Justina", "PGRM",
IF($C87 = "Sonja Geurts", "Kempens Landschap",
IF($C87 = "Stuer Soraya", "?",
IF($C87 = "Toerisme Scheldeland", "Toerisme provincie Antwerpen",
IF($C87 = "Van Daele Gert", "Veiligheidsinstituut",
IF($C87 = "Van Houselt Marleen", "Suske en Wiske",
IF($C87 = "Van Malderen Nele", "?",
IF($C87 = "Vandendriessche Kathleen", "De Schorre",
IF($C87 = "Vercammen Katrijn", "?",
IF($C87 = "Wouters Nancy", "PGRK",
IF($C87 = "Wouters Sarah (PGRM)", "PGRM",
IF($C87 = "Gatto Duan", "PGRA - M - K",
IF($C87 = "Verhelst Hilde", "?",
IF($C87 = "de Warande", "De Warande",
IF($C87 = "Galle Inge", "PITO",
IF($C87 = "Maris Sophie", "Regionale Landschappen",
IF($C87 = "OS_Redactie_Persbericht", "?", "?"))))))))))))))))))))))))))))))))))))))))))))))</f>
        <v>Kasteel d'Ursel</v>
      </c>
      <c r="K87" s="1" t="s">
        <v>11</v>
      </c>
      <c r="L87" s="2">
        <v>43529</v>
      </c>
      <c r="M87" s="65" t="str">
        <f t="shared" si="3"/>
        <v>mrt</v>
      </c>
    </row>
    <row r="88" spans="1:13" x14ac:dyDescent="0.25">
      <c r="A88" s="1" t="s">
        <v>599</v>
      </c>
      <c r="B88" s="1" t="str">
        <f t="shared" si="4"/>
        <v>Provincie</v>
      </c>
      <c r="C88" s="2" t="s">
        <v>64</v>
      </c>
      <c r="D88" s="1" t="s">
        <v>165</v>
      </c>
      <c r="E88" s="1" t="s">
        <v>855</v>
      </c>
      <c r="F88" s="2" t="s">
        <v>626</v>
      </c>
      <c r="G88" s="2" t="s">
        <v>626</v>
      </c>
      <c r="H88" s="2" t="s">
        <v>855</v>
      </c>
      <c r="I88" s="1" t="str">
        <f>IF($C88 = "Aerts Evelien", "Economie",
IF($C88 = "Agyei Nena", "Vrije Tijd",
IF($C88 = "Antwerpen Fietsprovincie", "Mobilteit",
IF($C88 = "APS Marijke", "Leefmileu",
IF($C88 = "ART Kathleen", "Economie",
IF($C88 = "Brinckman Lobke", "Leefmileu",
IF($C88 = "communicatie@denekker.be", "Vrije Tijd",
IF($C88 = "De Keyzer Anouche", "Vrije Tijd",
IF($C88 = "Deman Sabine", "Onderwijs en Educatie",
IF($C88 = "D'Haenens Eva", "Vrije Tijd",
IF($C88 = "Dienst Economie (DEIS)", "Economie",
IF($C88 = "Dienst Erfgoed", "Ruimte",
IF($C88 = "Druart Valerie", "Provinciebestuur",
IF($C88 = "Gijsbrechts Thalia", "Leefmileu",
IF($C88 = "Grasso Diana", "Leefmileu",
IF($C88 = "Hofkens Dorien", "Vrije Tijd",
IF($C88 = "Info (Europa Direct)", "Economie",
IF($C88 = "Info (VZW Kempens Landschap)", "Vrije Tijd",
IF($C88 = "Jassime Meeusen", "Extern",
IF($C88 = "Kabinet van de Gouverneur", "Provinciebestuur",
IF($C88 = "Kasteel d'Ursel", "Vrije Tijd",
IF($C88 = "Kopop", "Onderwijs en Educatie",
IF($C88 = "Mermans Mieke", "Vrije Tijd",
IF($C88 = "Pers Provincie Antwerpen", "Provinciebestuur",
IF($C88 = "Pluym Maarten", "Leefmileu",
IF($C88 = "Praet Petra", "Economie",
IF($C88 = "Ragas Sophie", "Ruimte",
IF($C88 = "Rosier Mariel", "Vrije Tijd",
IF($C88 = "Ruimte Provincie Antwerpen", "Ruimte",
IF($C88 = "Sapolaite Justina", "Vrije Tijd",
IF($C88 = "Sonja Geurts", "Extern - Vrije Tijd",
IF($C88 = "Stuer Soraya", "Economie",
IF($C88 = "Toerisme Scheldeland", "Vrije Tijd",
IF($C88 = "Van Daele Gert", "Onderwijs en Educatie",
IF($C88 = "Van Houselt Marleen", "Onderwijs en Educatie",
IF($C88 = "Van Malderen Nele", "Onderwijs en Educatie",
IF($C88 = "Vandendriessche Kathleen", "Vrije Tijd",
IF($C88 = "Vercammen Katrijn", "Ruimte",
IF($C88 = "Wouters Nancy", "Vrije Tijd",
IF($C88 = "Wouters Sarah (PGRM)", "Vrije Tijd",
IF($C88 = "Gatto Duan", "Vrije Tijd",
IF($C88 = "Verhelst Hilde", "Provinciebestuur",
IF($C88 = "de Warande", "Vrije Tijd",
IF($C88 = "Galle Inge", "Onderwijs en Educatie",
IF($C88 = "Verhaert Katleen", "Ruimte",
IF($C88 = "Interreg", "Economie",
IF($C88 = "Maris Sophie", "Leefmileu",
IF($C88 = "Van Grieken Heleen", "Economie",
IF($C88 = "Koninklijk conservatorium Antwerpen", "Vrije Tijd",
IF($C88 = "Art Katleen", "Economie",
IF($C88 = "OS_Redactie_Persbericht", "Provinciebestuur", "?")))))))))))))))))))))))))))))))))))))))))))))))))))</f>
        <v>Vrije Tijd</v>
      </c>
      <c r="J88" s="1" t="str">
        <f>IF($C88 = "Aerts Evelien", "?",
IF($C88 = "Agyei Nena", "zilvermeer",
IF($C88 = "Antwerpen Fietsprovincie", "?",
IF($C88 = "APS Marijke", "?",
IF($C88 = "ART Kathleen", "POM Antwerpen",
IF($C88 = "Brinckman Lobke", "MOS",
IF($C88 = "communicatie@denekker.be", "De Nekker",
IF($C88 = "De Keyzer Anouche", "PGRA",
IF($C88 = "Deman Sabine", "Campus Vesta",
IF($C88 = "D'Haenens Eva", "Arboretum",
IF($C88 = "Dienst Economie (DEIS)", "Economie, innovatie en Samenleving",
IF($C88 = "Dienst Erfgoed", "Erfgoed",
IF($C88 = "Druart Valerie", "?",
IF($C88 = "Gijsbrechts Thalia", "Waterbeleid",
IF($C88 = "Grasso Diana", "Kamp C",
IF($C88 = "Hofkens Dorien", "Zilvermeer",
IF($C88 = "Info (Europa Direct)", "europa",
IF($C88 = "Info (VZW Kempens Landschap)", "Kempens Landschap",
IF($C88 = "Jassime Meeusen", "Interreg",
IF($C88 = "Kabinet van de Gouverneur", "Gouverneur",
IF($C88 = "Kasteel d'Ursel", "Kasteel d'Ursel",
IF($C88 = "Kopop", "Veiligheidsinstituut",
IF($C88 = "Mermans Mieke", "De Warande",
IF($C88 = "Pers Provincie Antwerpen", "?",
IF($C88 = "Pluym Maarten", "Regionale Landschappen",
IF($C88 = "Praet Petra", "Havencentrum",
IF($C88 = "Ragas Sophie", "Erfgoed",
IF($C88 = "Rosier Mariel", "Toerisme Provincie Antwerpen",
IF($C88 = "Ruimte Provincie Antwerpen", "?",
IF($C88 = "Sapolaite Justina", "PGRM",
IF($C88 = "Sonja Geurts", "Kempens Landschap",
IF($C88 = "Stuer Soraya", "?",
IF($C88 = "Toerisme Scheldeland", "Toerisme provincie Antwerpen",
IF($C88 = "Van Daele Gert", "Veiligheidsinstituut",
IF($C88 = "Van Houselt Marleen", "Suske en Wiske",
IF($C88 = "Van Malderen Nele", "?",
IF($C88 = "Vandendriessche Kathleen", "De Schorre",
IF($C88 = "Vercammen Katrijn", "?",
IF($C88 = "Wouters Nancy", "PGRK",
IF($C88 = "Wouters Sarah (PGRM)", "PGRM",
IF($C88 = "Gatto Duan", "PGRA - M - K",
IF($C88 = "Verhelst Hilde", "?",
IF($C88 = "de Warande", "De Warande",
IF($C88 = "Galle Inge", "PITO",
IF($C88 = "Maris Sophie", "Regionale Landschappen",
IF($C88 = "OS_Redactie_Persbericht", "?", "?"))))))))))))))))))))))))))))))))))))))))))))))</f>
        <v>Arboretum</v>
      </c>
      <c r="K88" s="1" t="s">
        <v>31</v>
      </c>
      <c r="L88" s="2">
        <v>43530</v>
      </c>
      <c r="M88" s="65" t="str">
        <f t="shared" si="3"/>
        <v>mrt</v>
      </c>
    </row>
    <row r="89" spans="1:13" x14ac:dyDescent="0.25">
      <c r="A89" s="1" t="s">
        <v>599</v>
      </c>
      <c r="B89" s="1" t="str">
        <f t="shared" si="4"/>
        <v>Persdienst</v>
      </c>
      <c r="C89" s="2" t="s">
        <v>22</v>
      </c>
      <c r="D89" s="1" t="s">
        <v>169</v>
      </c>
      <c r="E89" s="1" t="s">
        <v>855</v>
      </c>
      <c r="F89" s="2" t="s">
        <v>626</v>
      </c>
      <c r="G89" s="2" t="s">
        <v>855</v>
      </c>
      <c r="H89" s="2" t="s">
        <v>626</v>
      </c>
      <c r="I89" s="1" t="s">
        <v>590</v>
      </c>
      <c r="J89" s="1" t="s">
        <v>43</v>
      </c>
      <c r="K89" s="1" t="s">
        <v>11</v>
      </c>
      <c r="L89" s="2">
        <v>43531</v>
      </c>
      <c r="M89" s="65" t="str">
        <f t="shared" si="3"/>
        <v>mrt</v>
      </c>
    </row>
    <row r="90" spans="1:13" x14ac:dyDescent="0.25">
      <c r="A90" s="1" t="s">
        <v>599</v>
      </c>
      <c r="B90" s="1" t="str">
        <f t="shared" si="4"/>
        <v>Provincie</v>
      </c>
      <c r="C90" s="2" t="s">
        <v>50</v>
      </c>
      <c r="D90" s="84" t="s">
        <v>166</v>
      </c>
      <c r="E90" s="1" t="s">
        <v>855</v>
      </c>
      <c r="F90" s="2" t="s">
        <v>626</v>
      </c>
      <c r="G90" s="2" t="s">
        <v>855</v>
      </c>
      <c r="H90" s="2" t="s">
        <v>855</v>
      </c>
      <c r="I90" s="1" t="str">
        <f>IF($C90 = "Aerts Evelien", "Economie",
IF($C90 = "Agyei Nena", "Vrije Tijd",
IF($C90 = "Antwerpen Fietsprovincie", "Mobilteit",
IF($C90 = "APS Marijke", "Leefmileu",
IF($C90 = "ART Kathleen", "Economie",
IF($C90 = "Brinckman Lobke", "Leefmileu",
IF($C90 = "communicatie@denekker.be", "Vrije Tijd",
IF($C90 = "De Keyzer Anouche", "Vrije Tijd",
IF($C90 = "Deman Sabine", "Onderwijs en Educatie",
IF($C90 = "D'Haenens Eva", "Vrije Tijd",
IF($C90 = "Dienst Economie (DEIS)", "Economie",
IF($C90 = "Dienst Erfgoed", "Ruimte",
IF($C90 = "Druart Valerie", "Provinciebestuur",
IF($C90 = "Gijsbrechts Thalia", "Leefmileu",
IF($C90 = "Grasso Diana", "Leefmileu",
IF($C90 = "Hofkens Dorien", "Vrije Tijd",
IF($C90 = "Info (Europa Direct)", "Economie",
IF($C90 = "Info (VZW Kempens Landschap)", "Vrije Tijd",
IF($C90 = "Jassime Meeusen", "Extern",
IF($C90 = "Kabinet van de Gouverneur", "Provinciebestuur",
IF($C90 = "Kasteel d'Ursel", "Vrije Tijd",
IF($C90 = "Kopop", "Onderwijs en Educatie",
IF($C90 = "Mermans Mieke", "Vrije Tijd",
IF($C90 = "Pers Provincie Antwerpen", "Provinciebestuur",
IF($C90 = "Pluym Maarten", "Leefmileu",
IF($C90 = "Praet Petra", "Economie",
IF($C90 = "Ragas Sophie", "Ruimte",
IF($C90 = "Rosier Mariel", "Vrije Tijd",
IF($C90 = "Ruimte Provincie Antwerpen", "Ruimte",
IF($C90 = "Sapolaite Justina", "Vrije Tijd",
IF($C90 = "Sonja Geurts", "Extern - Vrije Tijd",
IF($C90 = "Stuer Soraya", "Economie",
IF($C90 = "Toerisme Scheldeland", "Vrije Tijd",
IF($C90 = "Van Daele Gert", "Onderwijs en Educatie",
IF($C90 = "Van Houselt Marleen", "Onderwijs en Educatie",
IF($C90 = "Van Malderen Nele", "Onderwijs en Educatie",
IF($C90 = "Vandendriessche Kathleen", "Vrije Tijd",
IF($C90 = "Vercammen Katrijn", "Ruimte",
IF($C90 = "Wouters Nancy", "Vrije Tijd",
IF($C90 = "Wouters Sarah (PGRM)", "Vrije Tijd",
IF($C90 = "Gatto Duan", "Vrije Tijd",
IF($C90 = "Verhelst Hilde", "Provinciebestuur",
IF($C90 = "de Warande", "Vrije Tijd",
IF($C90 = "Galle Inge", "Onderwijs en Educatie",
IF($C90 = "Verhaert Katleen", "Ruimte",
IF($C90 = "Interreg", "Economie",
IF($C90 = "Maris Sophie", "Leefmileu",
IF($C90 = "Van Grieken Heleen", "Economie",
IF($C90 = "Koninklijk conservatorium Antwerpen", "Vrije Tijd",
IF($C90 = "Art Katleen", "Economie",
IF($C90 = "OS_Redactie_Persbericht", "Provinciebestuur", "?")))))))))))))))))))))))))))))))))))))))))))))))))))</f>
        <v>Economie</v>
      </c>
      <c r="J90" s="1" t="s">
        <v>160</v>
      </c>
      <c r="K90" s="1" t="s">
        <v>16</v>
      </c>
      <c r="L90" s="2">
        <v>43531</v>
      </c>
      <c r="M90" s="65" t="str">
        <f t="shared" si="3"/>
        <v>mrt</v>
      </c>
    </row>
    <row r="91" spans="1:13" x14ac:dyDescent="0.25">
      <c r="A91" s="1" t="s">
        <v>599</v>
      </c>
      <c r="B91" s="1" t="str">
        <f t="shared" si="4"/>
        <v>Persdienst</v>
      </c>
      <c r="C91" s="2" t="s">
        <v>22</v>
      </c>
      <c r="D91" s="1" t="s">
        <v>170</v>
      </c>
      <c r="E91" s="1" t="s">
        <v>855</v>
      </c>
      <c r="F91" s="2" t="s">
        <v>626</v>
      </c>
      <c r="G91" s="2" t="s">
        <v>855</v>
      </c>
      <c r="H91" s="2" t="s">
        <v>855</v>
      </c>
      <c r="I91" s="1" t="s">
        <v>591</v>
      </c>
      <c r="J91" s="1" t="s">
        <v>863</v>
      </c>
      <c r="K91" s="1" t="s">
        <v>16</v>
      </c>
      <c r="L91" s="2">
        <v>43531</v>
      </c>
      <c r="M91" s="65" t="str">
        <f t="shared" si="3"/>
        <v>mrt</v>
      </c>
    </row>
    <row r="92" spans="1:13" x14ac:dyDescent="0.25">
      <c r="A92" s="1" t="s">
        <v>599</v>
      </c>
      <c r="B92" s="1" t="str">
        <f t="shared" si="4"/>
        <v>Provincie</v>
      </c>
      <c r="C92" s="2" t="s">
        <v>29</v>
      </c>
      <c r="D92" s="1" t="s">
        <v>168</v>
      </c>
      <c r="E92" s="1" t="s">
        <v>855</v>
      </c>
      <c r="F92" s="2" t="s">
        <v>626</v>
      </c>
      <c r="G92" s="2" t="s">
        <v>855</v>
      </c>
      <c r="H92" s="2" t="s">
        <v>855</v>
      </c>
      <c r="I92" s="1" t="str">
        <f>IF($C92 = "Aerts Evelien", "Economie",
IF($C92 = "Agyei Nena", "Vrije Tijd",
IF($C92 = "Antwerpen Fietsprovincie", "Mobilteit",
IF($C92 = "APS Marijke", "Leefmileu",
IF($C92 = "ART Kathleen", "Economie",
IF($C92 = "Brinckman Lobke", "Leefmileu",
IF($C92 = "communicatie@denekker.be", "Vrije Tijd",
IF($C92 = "De Keyzer Anouche", "Vrije Tijd",
IF($C92 = "Deman Sabine", "Onderwijs en Educatie",
IF($C92 = "D'Haenens Eva", "Vrije Tijd",
IF($C92 = "Dienst Economie (DEIS)", "Economie",
IF($C92 = "Dienst Erfgoed", "Ruimte",
IF($C92 = "Druart Valerie", "Provinciebestuur",
IF($C92 = "Gijsbrechts Thalia", "Leefmileu",
IF($C92 = "Grasso Diana", "Leefmileu",
IF($C92 = "Hofkens Dorien", "Vrije Tijd",
IF($C92 = "Info (Europa Direct)", "Economie",
IF($C92 = "Info (VZW Kempens Landschap)", "Vrije Tijd",
IF($C92 = "Jassime Meeusen", "Extern",
IF($C92 = "Kabinet van de Gouverneur", "Provinciebestuur",
IF($C92 = "Kasteel d'Ursel", "Vrije Tijd",
IF($C92 = "Kopop", "Onderwijs en Educatie",
IF($C92 = "Mermans Mieke", "Vrije Tijd",
IF($C92 = "Pers Provincie Antwerpen", "Provinciebestuur",
IF($C92 = "Pluym Maarten", "Leefmileu",
IF($C92 = "Praet Petra", "Economie",
IF($C92 = "Ragas Sophie", "Ruimte",
IF($C92 = "Rosier Mariel", "Vrije Tijd",
IF($C92 = "Ruimte Provincie Antwerpen", "Ruimte",
IF($C92 = "Sapolaite Justina", "Vrije Tijd",
IF($C92 = "Sonja Geurts", "Extern - Vrije Tijd",
IF($C92 = "Stuer Soraya", "Economie",
IF($C92 = "Toerisme Scheldeland", "Vrije Tijd",
IF($C92 = "Van Daele Gert", "Onderwijs en Educatie",
IF($C92 = "Van Houselt Marleen", "Onderwijs en Educatie",
IF($C92 = "Van Malderen Nele", "Onderwijs en Educatie",
IF($C92 = "Vandendriessche Kathleen", "Vrije Tijd",
IF($C92 = "Vercammen Katrijn", "Ruimte",
IF($C92 = "Wouters Nancy", "Vrije Tijd",
IF($C92 = "Wouters Sarah (PGRM)", "Vrije Tijd",
IF($C92 = "Gatto Duan", "Vrije Tijd",
IF($C92 = "Verhelst Hilde", "Provinciebestuur",
IF($C92 = "de Warande", "Vrije Tijd",
IF($C92 = "Galle Inge", "Onderwijs en Educatie",
IF($C92 = "Verhaert Katleen", "Ruimte",
IF($C92 = "Interreg", "Economie",
IF($C92 = "Maris Sophie", "Leefmileu",
IF($C92 = "Van Grieken Heleen", "Economie",
IF($C92 = "Koninklijk conservatorium Antwerpen", "Vrije Tijd",
IF($C92 = "Art Katleen", "Economie",
IF($C92 = "OS_Redactie_Persbericht", "Provinciebestuur", "?")))))))))))))))))))))))))))))))))))))))))))))))))))</f>
        <v>Vrije Tijd</v>
      </c>
      <c r="J92" s="1" t="str">
        <f>IF($C92 = "Aerts Evelien", "?",
IF($C92 = "Agyei Nena", "zilvermeer",
IF($C92 = "Antwerpen Fietsprovincie", "?",
IF($C92 = "APS Marijke", "?",
IF($C92 = "ART Kathleen", "POM Antwerpen",
IF($C92 = "Brinckman Lobke", "MOS",
IF($C92 = "communicatie@denekker.be", "De Nekker",
IF($C92 = "De Keyzer Anouche", "PGRA",
IF($C92 = "Deman Sabine", "Campus Vesta",
IF($C92 = "D'Haenens Eva", "Arboretum",
IF($C92 = "Dienst Economie (DEIS)", "Economie, innovatie en Samenleving",
IF($C92 = "Dienst Erfgoed", "Erfgoed",
IF($C92 = "Druart Valerie", "?",
IF($C92 = "Gijsbrechts Thalia", "Waterbeleid",
IF($C92 = "Grasso Diana", "Kamp C",
IF($C92 = "Hofkens Dorien", "Zilvermeer",
IF($C92 = "Info (Europa Direct)", "europa",
IF($C92 = "Info (VZW Kempens Landschap)", "Kempens Landschap",
IF($C92 = "Jassime Meeusen", "Interreg",
IF($C92 = "Kabinet van de Gouverneur", "Gouverneur",
IF($C92 = "Kasteel d'Ursel", "Kasteel d'Ursel",
IF($C92 = "Kopop", "Veiligheidsinstituut",
IF($C92 = "Mermans Mieke", "De Warande",
IF($C92 = "Pers Provincie Antwerpen", "?",
IF($C92 = "Pluym Maarten", "Regionale Landschappen",
IF($C92 = "Praet Petra", "Havencentrum",
IF($C92 = "Ragas Sophie", "Erfgoed",
IF($C92 = "Rosier Mariel", "Toerisme Provincie Antwerpen",
IF($C92 = "Ruimte Provincie Antwerpen", "?",
IF($C92 = "Sapolaite Justina", "PGRM",
IF($C92 = "Sonja Geurts", "Kempens Landschap",
IF($C92 = "Stuer Soraya", "?",
IF($C92 = "Toerisme Scheldeland", "Toerisme provincie Antwerpen",
IF($C92 = "Van Daele Gert", "Veiligheidsinstituut",
IF($C92 = "Van Houselt Marleen", "Suske en Wiske",
IF($C92 = "Van Malderen Nele", "?",
IF($C92 = "Vandendriessche Kathleen", "De Schorre",
IF($C92 = "Vercammen Katrijn", "?",
IF($C92 = "Wouters Nancy", "PGRK",
IF($C92 = "Wouters Sarah (PGRM)", "PGRM",
IF($C92 = "Gatto Duan", "PGRA - M - K",
IF($C92 = "Verhelst Hilde", "?",
IF($C92 = "de Warande", "De Warande",
IF($C92 = "Galle Inge", "PITO",
IF($C92 = "Maris Sophie", "Regionale Landschappen",
IF($C92 = "OS_Redactie_Persbericht", "?", "?"))))))))))))))))))))))))))))))))))))))))))))))</f>
        <v>Kempens Landschap</v>
      </c>
      <c r="K92" s="1" t="s">
        <v>16</v>
      </c>
      <c r="L92" s="2">
        <v>43531</v>
      </c>
      <c r="M92" s="65" t="str">
        <f t="shared" si="3"/>
        <v>mrt</v>
      </c>
    </row>
    <row r="93" spans="1:13" x14ac:dyDescent="0.25">
      <c r="A93" s="1" t="s">
        <v>599</v>
      </c>
      <c r="B93" s="1" t="str">
        <f t="shared" si="4"/>
        <v>Provincie</v>
      </c>
      <c r="C93" s="2" t="s">
        <v>33</v>
      </c>
      <c r="D93" s="1" t="s">
        <v>167</v>
      </c>
      <c r="E93" s="1" t="s">
        <v>855</v>
      </c>
      <c r="F93" s="2" t="s">
        <v>626</v>
      </c>
      <c r="G93" s="2" t="s">
        <v>855</v>
      </c>
      <c r="H93" s="2" t="s">
        <v>855</v>
      </c>
      <c r="I93" s="1" t="str">
        <f>IF($C93 = "Aerts Evelien", "Economie",
IF($C93 = "Agyei Nena", "Vrije Tijd",
IF($C93 = "Antwerpen Fietsprovincie", "Mobilteit",
IF($C93 = "APS Marijke", "Leefmileu",
IF($C93 = "ART Kathleen", "Economie",
IF($C93 = "Brinckman Lobke", "Leefmileu",
IF($C93 = "communicatie@denekker.be", "Vrije Tijd",
IF($C93 = "De Keyzer Anouche", "Vrije Tijd",
IF($C93 = "Deman Sabine", "Onderwijs en Educatie",
IF($C93 = "D'Haenens Eva", "Vrije Tijd",
IF($C93 = "Dienst Economie (DEIS)", "Economie",
IF($C93 = "Dienst Erfgoed", "Ruimte",
IF($C93 = "Druart Valerie", "Provinciebestuur",
IF($C93 = "Gijsbrechts Thalia", "Leefmileu",
IF($C93 = "Grasso Diana", "Leefmileu",
IF($C93 = "Hofkens Dorien", "Vrije Tijd",
IF($C93 = "Info (Europa Direct)", "Economie",
IF($C93 = "Info (VZW Kempens Landschap)", "Vrije Tijd",
IF($C93 = "Jassime Meeusen", "Extern",
IF($C93 = "Kabinet van de Gouverneur", "Provinciebestuur",
IF($C93 = "Kasteel d'Ursel", "Vrije Tijd",
IF($C93 = "Kopop", "Onderwijs en Educatie",
IF($C93 = "Mermans Mieke", "Vrije Tijd",
IF($C93 = "Pers Provincie Antwerpen", "Provinciebestuur",
IF($C93 = "Pluym Maarten", "Leefmileu",
IF($C93 = "Praet Petra", "Economie",
IF($C93 = "Ragas Sophie", "Ruimte",
IF($C93 = "Rosier Mariel", "Vrije Tijd",
IF($C93 = "Ruimte Provincie Antwerpen", "Ruimte",
IF($C93 = "Sapolaite Justina", "Vrije Tijd",
IF($C93 = "Sonja Geurts", "Extern - Vrije Tijd",
IF($C93 = "Stuer Soraya", "Economie",
IF($C93 = "Toerisme Scheldeland", "Vrije Tijd",
IF($C93 = "Van Daele Gert", "Onderwijs en Educatie",
IF($C93 = "Van Houselt Marleen", "Onderwijs en Educatie",
IF($C93 = "Van Malderen Nele", "Onderwijs en Educatie",
IF($C93 = "Vandendriessche Kathleen", "Vrije Tijd",
IF($C93 = "Vercammen Katrijn", "Ruimte",
IF($C93 = "Wouters Nancy", "Vrije Tijd",
IF($C93 = "Wouters Sarah (PGRM)", "Vrije Tijd",
IF($C93 = "Gatto Duan", "Vrije Tijd",
IF($C93 = "Verhelst Hilde", "Provinciebestuur",
IF($C93 = "de Warande", "Vrije Tijd",
IF($C93 = "Galle Inge", "Onderwijs en Educatie",
IF($C93 = "Verhaert Katleen", "Ruimte",
IF($C93 = "Interreg", "Economie",
IF($C93 = "Maris Sophie", "Leefmileu",
IF($C93 = "Van Grieken Heleen", "Economie",
IF($C93 = "Koninklijk conservatorium Antwerpen", "Vrije Tijd",
IF($C93 = "Art Katleen", "Economie",
IF($C93 = "OS_Redactie_Persbericht", "Provinciebestuur", "?")))))))))))))))))))))))))))))))))))))))))))))))))))</f>
        <v>Vrije Tijd</v>
      </c>
      <c r="J93" s="1" t="str">
        <f>IF($C93 = "Aerts Evelien", "?",
IF($C93 = "Agyei Nena", "zilvermeer",
IF($C93 = "Antwerpen Fietsprovincie", "?",
IF($C93 = "APS Marijke", "?",
IF($C93 = "ART Kathleen", "POM Antwerpen",
IF($C93 = "Brinckman Lobke", "MOS",
IF($C93 = "communicatie@denekker.be", "De Nekker",
IF($C93 = "De Keyzer Anouche", "PGRA",
IF($C93 = "Deman Sabine", "Campus Vesta",
IF($C93 = "D'Haenens Eva", "Arboretum",
IF($C93 = "Dienst Economie (DEIS)", "Economie, innovatie en Samenleving",
IF($C93 = "Dienst Erfgoed", "Erfgoed",
IF($C93 = "Druart Valerie", "?",
IF($C93 = "Gijsbrechts Thalia", "Waterbeleid",
IF($C93 = "Grasso Diana", "Kamp C",
IF($C93 = "Hofkens Dorien", "Zilvermeer",
IF($C93 = "Info (Europa Direct)", "europa",
IF($C93 = "Info (VZW Kempens Landschap)", "Kempens Landschap",
IF($C93 = "Jassime Meeusen", "Interreg",
IF($C93 = "Kabinet van de Gouverneur", "Gouverneur",
IF($C93 = "Kasteel d'Ursel", "Kasteel d'Ursel",
IF($C93 = "Kopop", "Veiligheidsinstituut",
IF($C93 = "Mermans Mieke", "De Warande",
IF($C93 = "Pers Provincie Antwerpen", "?",
IF($C93 = "Pluym Maarten", "Regionale Landschappen",
IF($C93 = "Praet Petra", "Havencentrum",
IF($C93 = "Ragas Sophie", "Erfgoed",
IF($C93 = "Rosier Mariel", "Toerisme Provincie Antwerpen",
IF($C93 = "Ruimte Provincie Antwerpen", "?",
IF($C93 = "Sapolaite Justina", "PGRM",
IF($C93 = "Sonja Geurts", "Kempens Landschap",
IF($C93 = "Stuer Soraya", "?",
IF($C93 = "Toerisme Scheldeland", "Toerisme provincie Antwerpen",
IF($C93 = "Van Daele Gert", "Veiligheidsinstituut",
IF($C93 = "Van Houselt Marleen", "Suske en Wiske",
IF($C93 = "Van Malderen Nele", "?",
IF($C93 = "Vandendriessche Kathleen", "De Schorre",
IF($C93 = "Vercammen Katrijn", "?",
IF($C93 = "Wouters Nancy", "PGRK",
IF($C93 = "Wouters Sarah (PGRM)", "PGRM",
IF($C93 = "Gatto Duan", "PGRA - M - K",
IF($C93 = "Verhelst Hilde", "?",
IF($C93 = "de Warande", "De Warande",
IF($C93 = "Galle Inge", "PITO",
IF($C93 = "Maris Sophie", "Regionale Landschappen",
IF($C93 = "OS_Redactie_Persbericht", "?", "?"))))))))))))))))))))))))))))))))))))))))))))))</f>
        <v>PGRA</v>
      </c>
      <c r="K93" s="1" t="s">
        <v>31</v>
      </c>
      <c r="L93" s="2">
        <v>43531</v>
      </c>
      <c r="M93" s="65" t="str">
        <f t="shared" si="3"/>
        <v>mrt</v>
      </c>
    </row>
    <row r="94" spans="1:13" x14ac:dyDescent="0.25">
      <c r="A94" s="1" t="s">
        <v>599</v>
      </c>
      <c r="B94" s="1" t="str">
        <f t="shared" si="4"/>
        <v>Persdienst</v>
      </c>
      <c r="C94" s="2" t="s">
        <v>22</v>
      </c>
      <c r="D94" s="1" t="s">
        <v>173</v>
      </c>
      <c r="E94" s="1" t="s">
        <v>855</v>
      </c>
      <c r="F94" s="2" t="s">
        <v>626</v>
      </c>
      <c r="G94" s="2" t="s">
        <v>855</v>
      </c>
      <c r="H94" s="2" t="s">
        <v>855</v>
      </c>
      <c r="I94" s="1" t="str">
        <f>IF($C94 = "Aerts Evelien", "Economie",
IF($C94 = "Agyei Nena", "Vrije Tijd",
IF($C94 = "Antwerpen Fietsprovincie", "Mobilteit",
IF($C94 = "APS Marijke", "Leefmileu",
IF($C94 = "ART Kathleen", "Economie",
IF($C94 = "Brinckman Lobke", "Leefmileu",
IF($C94 = "communicatie@denekker.be", "Vrije Tijd",
IF($C94 = "De Keyzer Anouche", "Vrije Tijd",
IF($C94 = "Deman Sabine", "Onderwijs en Educatie",
IF($C94 = "D'Haenens Eva", "Vrije Tijd",
IF($C94 = "Dienst Economie (DEIS)", "Economie",
IF($C94 = "Dienst Erfgoed", "Ruimte",
IF($C94 = "Druart Valerie", "Provinciebestuur",
IF($C94 = "Gijsbrechts Thalia", "Leefmileu",
IF($C94 = "Grasso Diana", "Leefmileu",
IF($C94 = "Hofkens Dorien", "Vrije Tijd",
IF($C94 = "Info (Europa Direct)", "Economie",
IF($C94 = "Info (VZW Kempens Landschap)", "Vrije Tijd",
IF($C94 = "Jassime Meeusen", "Extern",
IF($C94 = "Kabinet van de Gouverneur", "Provinciebestuur",
IF($C94 = "Kasteel d'Ursel", "Vrije Tijd",
IF($C94 = "Kopop", "Onderwijs en Educatie",
IF($C94 = "Mermans Mieke", "Vrije Tijd",
IF($C94 = "Pers Provincie Antwerpen", "Provinciebestuur",
IF($C94 = "Pluym Maarten", "Leefmileu",
IF($C94 = "Praet Petra", "Economie",
IF($C94 = "Ragas Sophie", "Ruimte",
IF($C94 = "Rosier Mariel", "Vrije Tijd",
IF($C94 = "Ruimte Provincie Antwerpen", "Ruimte",
IF($C94 = "Sapolaite Justina", "Vrije Tijd",
IF($C94 = "Sonja Geurts", "Extern - Vrije Tijd",
IF($C94 = "Stuer Soraya", "Economie",
IF($C94 = "Toerisme Scheldeland", "Vrije Tijd",
IF($C94 = "Van Daele Gert", "Onderwijs en Educatie",
IF($C94 = "Van Houselt Marleen", "Onderwijs en Educatie",
IF($C94 = "Van Malderen Nele", "Onderwijs en Educatie",
IF($C94 = "Vandendriessche Kathleen", "Vrije Tijd",
IF($C94 = "Vercammen Katrijn", "Ruimte",
IF($C94 = "Wouters Nancy", "Vrije Tijd",
IF($C94 = "Wouters Sarah (PGRM)", "Vrije Tijd",
IF($C94 = "Gatto Duan", "Vrije Tijd",
IF($C94 = "Verhelst Hilde", "Provinciebestuur",
IF($C94 = "de Warande", "Vrije Tijd",
IF($C94 = "Galle Inge", "Onderwijs en Educatie",
IF($C94 = "Verhaert Katleen", "Ruimte",
IF($C94 = "Interreg", "Economie",
IF($C94 = "Maris Sophie", "Leefmileu",
IF($C94 = "Van Grieken Heleen", "Economie",
IF($C94 = "Koninklijk conservatorium Antwerpen", "Vrije Tijd",
IF($C94 = "Art Katleen", "Economie",
IF($C94 = "OS_Redactie_Persbericht", "Provinciebestuur", "?")))))))))))))))))))))))))))))))))))))))))))))))))))</f>
        <v>Provinciebestuur</v>
      </c>
      <c r="J94" s="1" t="s">
        <v>638</v>
      </c>
      <c r="K94" s="1" t="s">
        <v>20</v>
      </c>
      <c r="L94" s="2">
        <v>43532</v>
      </c>
      <c r="M94" s="65" t="str">
        <f t="shared" si="3"/>
        <v>mrt</v>
      </c>
    </row>
    <row r="95" spans="1:13" x14ac:dyDescent="0.25">
      <c r="A95" s="1" t="s">
        <v>599</v>
      </c>
      <c r="B95" s="1" t="str">
        <f t="shared" si="4"/>
        <v>Extern</v>
      </c>
      <c r="C95" s="2" t="s">
        <v>172</v>
      </c>
      <c r="D95" s="1" t="s">
        <v>171</v>
      </c>
      <c r="E95" s="1" t="s">
        <v>855</v>
      </c>
      <c r="F95" s="2" t="s">
        <v>855</v>
      </c>
      <c r="G95" s="2" t="s">
        <v>855</v>
      </c>
      <c r="H95" s="2" t="s">
        <v>855</v>
      </c>
      <c r="I95" s="1" t="s">
        <v>596</v>
      </c>
      <c r="J95" s="1" t="s">
        <v>647</v>
      </c>
      <c r="K95" s="1" t="s">
        <v>16</v>
      </c>
      <c r="L95" s="2">
        <v>43532</v>
      </c>
      <c r="M95" s="65" t="str">
        <f t="shared" si="3"/>
        <v>mrt</v>
      </c>
    </row>
    <row r="96" spans="1:13" x14ac:dyDescent="0.25">
      <c r="A96" s="1" t="s">
        <v>599</v>
      </c>
      <c r="B96" s="1" t="str">
        <f t="shared" si="4"/>
        <v>Provincie</v>
      </c>
      <c r="C96" s="2" t="s">
        <v>128</v>
      </c>
      <c r="D96" s="13" t="s">
        <v>174</v>
      </c>
      <c r="E96" s="1" t="s">
        <v>626</v>
      </c>
      <c r="F96" s="2" t="s">
        <v>855</v>
      </c>
      <c r="G96" s="2" t="s">
        <v>855</v>
      </c>
      <c r="H96" s="2" t="s">
        <v>855</v>
      </c>
      <c r="I96" s="1" t="s">
        <v>591</v>
      </c>
      <c r="J96" s="1" t="str">
        <f>IF($C96 = "Aerts Evelien", "?",
IF($C96 = "Agyei Nena", "zilvermeer",
IF($C96 = "Antwerpen Fietsprovincie", "?",
IF($C96 = "APS Marijke", "?",
IF($C96 = "ART Kathleen", "POM Antwerpen",
IF($C96 = "Brinckman Lobke", "MOS",
IF($C96 = "communicatie@denekker.be", "De Nekker",
IF($C96 = "De Keyzer Anouche", "PGRA",
IF($C96 = "Deman Sabine", "Campus Vesta",
IF($C96 = "D'Haenens Eva", "Arboretum",
IF($C96 = "Dienst Economie (DEIS)", "Economie, innovatie en Samenleving",
IF($C96 = "Dienst Erfgoed", "Erfgoed",
IF($C96 = "Druart Valerie", "?",
IF($C96 = "Gijsbrechts Thalia", "Waterbeleid",
IF($C96 = "Grasso Diana", "Kamp C",
IF($C96 = "Hofkens Dorien", "Zilvermeer",
IF($C96 = "Info (Europa Direct)", "europa",
IF($C96 = "Info (VZW Kempens Landschap)", "Kempens Landschap",
IF($C96 = "Jassime Meeusen", "Interreg",
IF($C96 = "Kabinet van de Gouverneur", "Gouverneur",
IF($C96 = "Kasteel d'Ursel", "Kasteel d'Ursel",
IF($C96 = "Kopop", "Veiligheidsinstituut",
IF($C96 = "Mermans Mieke", "De Warande",
IF($C96 = "Pers Provincie Antwerpen", "?",
IF($C96 = "Pluym Maarten", "Regionale Landschappen",
IF($C96 = "Praet Petra", "Havencentrum",
IF($C96 = "Ragas Sophie", "Erfgoed",
IF($C96 = "Rosier Mariel", "Toerisme Provincie Antwerpen",
IF($C96 = "Ruimte Provincie Antwerpen", "?",
IF($C96 = "Sapolaite Justina", "PGRM",
IF($C96 = "Sonja Geurts", "Kempens Landschap",
IF($C96 = "Stuer Soraya", "?",
IF($C96 = "Toerisme Scheldeland", "Toerisme provincie Antwerpen",
IF($C96 = "Van Daele Gert", "Veiligheidsinstituut",
IF($C96 = "Van Houselt Marleen", "Suske en Wiske",
IF($C96 = "Van Malderen Nele", "?",
IF($C96 = "Vandendriessche Kathleen", "De Schorre",
IF($C96 = "Vercammen Katrijn", "?",
IF($C96 = "Wouters Nancy", "PGRK",
IF($C96 = "Wouters Sarah (PGRM)", "PGRM",
IF($C96 = "Gatto Duan", "PGRA - M - K",
IF($C96 = "Verhelst Hilde", "?",
IF($C96 = "de Warande", "De Warande",
IF($C96 = "Galle Inge", "PITO",
IF($C96 = "Maris Sophie", "Regionale Landschappen",
IF($C96 = "OS_Redactie_Persbericht", "?", "?"))))))))))))))))))))))))))))))))))))))))))))))</f>
        <v>Kamp C</v>
      </c>
      <c r="K96" s="1" t="s">
        <v>11</v>
      </c>
      <c r="L96" s="2">
        <v>43536</v>
      </c>
      <c r="M96" s="65" t="str">
        <f t="shared" si="3"/>
        <v>mrt</v>
      </c>
    </row>
    <row r="97" spans="1:13" x14ac:dyDescent="0.25">
      <c r="A97" s="1" t="s">
        <v>599</v>
      </c>
      <c r="B97" s="1" t="str">
        <f t="shared" si="4"/>
        <v>Persdienst</v>
      </c>
      <c r="C97" s="2" t="s">
        <v>22</v>
      </c>
      <c r="D97" s="1" t="s">
        <v>178</v>
      </c>
      <c r="E97" s="1" t="s">
        <v>855</v>
      </c>
      <c r="F97" s="2" t="s">
        <v>626</v>
      </c>
      <c r="G97" s="2" t="s">
        <v>855</v>
      </c>
      <c r="H97" s="2" t="s">
        <v>855</v>
      </c>
      <c r="I97" s="1" t="s">
        <v>594</v>
      </c>
      <c r="J97" s="1" t="s">
        <v>177</v>
      </c>
      <c r="K97" s="1" t="s">
        <v>11</v>
      </c>
      <c r="L97" s="2">
        <v>43536</v>
      </c>
      <c r="M97" s="65" t="str">
        <f t="shared" si="3"/>
        <v>mrt</v>
      </c>
    </row>
    <row r="98" spans="1:13" x14ac:dyDescent="0.25">
      <c r="A98" s="1" t="s">
        <v>599</v>
      </c>
      <c r="B98" s="1" t="str">
        <f t="shared" si="4"/>
        <v>Provincie</v>
      </c>
      <c r="C98" s="2" t="s">
        <v>176</v>
      </c>
      <c r="D98" s="1" t="s">
        <v>175</v>
      </c>
      <c r="E98" s="1" t="s">
        <v>855</v>
      </c>
      <c r="F98" s="2" t="s">
        <v>626</v>
      </c>
      <c r="G98" s="2" t="s">
        <v>855</v>
      </c>
      <c r="H98" s="2" t="s">
        <v>855</v>
      </c>
      <c r="I98" s="1" t="str">
        <f>IF($C98 = "Aerts Evelien", "Economie",
IF($C98 = "Agyei Nena", "Vrije Tijd",
IF($C98 = "Antwerpen Fietsprovincie", "Mobilteit",
IF($C98 = "APS Marijke", "Leefmileu",
IF($C98 = "ART Kathleen", "Economie",
IF($C98 = "Brinckman Lobke", "Leefmileu",
IF($C98 = "communicatie@denekker.be", "Vrije Tijd",
IF($C98 = "De Keyzer Anouche", "Vrije Tijd",
IF($C98 = "Deman Sabine", "Onderwijs en Educatie",
IF($C98 = "D'Haenens Eva", "Vrije Tijd",
IF($C98 = "Dienst Economie (DEIS)", "Economie",
IF($C98 = "Dienst Erfgoed", "Ruimte",
IF($C98 = "Druart Valerie", "Provinciebestuur",
IF($C98 = "Gijsbrechts Thalia", "Leefmileu",
IF($C98 = "Grasso Diana", "Leefmileu",
IF($C98 = "Hofkens Dorien", "Vrije Tijd",
IF($C98 = "Info (Europa Direct)", "Economie",
IF($C98 = "Info (VZW Kempens Landschap)", "Vrije Tijd",
IF($C98 = "Jassime Meeusen", "Extern",
IF($C98 = "Kabinet van de Gouverneur", "Provinciebestuur",
IF($C98 = "Kasteel d'Ursel", "Vrije Tijd",
IF($C98 = "Kopop", "Onderwijs en Educatie",
IF($C98 = "Mermans Mieke", "Vrije Tijd",
IF($C98 = "Pers Provincie Antwerpen", "Provinciebestuur",
IF($C98 = "Pluym Maarten", "Leefmileu",
IF($C98 = "Praet Petra", "Economie",
IF($C98 = "Ragas Sophie", "Ruimte",
IF($C98 = "Rosier Mariel", "Vrije Tijd",
IF($C98 = "Ruimte Provincie Antwerpen", "Ruimte",
IF($C98 = "Sapolaite Justina", "Vrije Tijd",
IF($C98 = "Sonja Geurts", "Extern - Vrije Tijd",
IF($C98 = "Stuer Soraya", "Economie",
IF($C98 = "Toerisme Scheldeland", "Vrije Tijd",
IF($C98 = "Van Daele Gert", "Onderwijs en Educatie",
IF($C98 = "Van Houselt Marleen", "Onderwijs en Educatie",
IF($C98 = "Van Malderen Nele", "Onderwijs en Educatie",
IF($C98 = "Vandendriessche Kathleen", "Vrije Tijd",
IF($C98 = "Vercammen Katrijn", "Ruimte",
IF($C98 = "Wouters Nancy", "Vrije Tijd",
IF($C98 = "Wouters Sarah (PGRM)", "Vrije Tijd",
IF($C98 = "Gatto Duan", "Vrije Tijd",
IF($C98 = "Verhelst Hilde", "Provinciebestuur",
IF($C98 = "de Warande", "Vrije Tijd",
IF($C98 = "Galle Inge", "Onderwijs en Educatie",
IF($C98 = "Verhaert Katleen", "Ruimte",
IF($C98 = "Interreg", "Economie",
IF($C98 = "Maris Sophie", "Leefmileu",
IF($C98 = "Van Grieken Heleen", "Economie",
IF($C98 = "Koninklijk conservatorium Antwerpen", "Vrije Tijd",
IF($C98 = "Art Katleen", "Economie",
IF($C98 = "OS_Redactie_Persbericht", "Provinciebestuur", "?")))))))))))))))))))))))))))))))))))))))))))))))))))</f>
        <v>Vrije Tijd</v>
      </c>
      <c r="J98" s="1" t="str">
        <f>IF($C98 = "Aerts Evelien", "?",
IF($C98 = "Agyei Nena", "zilvermeer",
IF($C98 = "Antwerpen Fietsprovincie", "?",
IF($C98 = "APS Marijke", "?",
IF($C98 = "ART Kathleen", "POM Antwerpen",
IF($C98 = "Brinckman Lobke", "MOS",
IF($C98 = "communicatie@denekker.be", "De Nekker",
IF($C98 = "De Keyzer Anouche", "PGRA",
IF($C98 = "Deman Sabine", "Campus Vesta",
IF($C98 = "D'Haenens Eva", "Arboretum",
IF($C98 = "Dienst Economie (DEIS)", "Economie, innovatie en Samenleving",
IF($C98 = "Dienst Erfgoed", "Erfgoed",
IF($C98 = "Druart Valerie", "?",
IF($C98 = "Gijsbrechts Thalia", "Waterbeleid",
IF($C98 = "Grasso Diana", "Kamp C",
IF($C98 = "Hofkens Dorien", "Zilvermeer",
IF($C98 = "Info (Europa Direct)", "europa",
IF($C98 = "Info (VZW Kempens Landschap)", "Kempens Landschap",
IF($C98 = "Jassime Meeusen", "Interreg",
IF($C98 = "Kabinet van de Gouverneur", "Gouverneur",
IF($C98 = "Kasteel d'Ursel", "Kasteel d'Ursel",
IF($C98 = "Kopop", "Veiligheidsinstituut",
IF($C98 = "Mermans Mieke", "De Warande",
IF($C98 = "Pers Provincie Antwerpen", "?",
IF($C98 = "Pluym Maarten", "Regionale Landschappen",
IF($C98 = "Praet Petra", "Havencentrum",
IF($C98 = "Ragas Sophie", "Erfgoed",
IF($C98 = "Rosier Mariel", "Toerisme Provincie Antwerpen",
IF($C98 = "Ruimte Provincie Antwerpen", "?",
IF($C98 = "Sapolaite Justina", "PGRM",
IF($C98 = "Sonja Geurts", "Kempens Landschap",
IF($C98 = "Stuer Soraya", "?",
IF($C98 = "Toerisme Scheldeland", "Toerisme provincie Antwerpen",
IF($C98 = "Van Daele Gert", "Veiligheidsinstituut",
IF($C98 = "Van Houselt Marleen", "Suske en Wiske",
IF($C98 = "Van Malderen Nele", "?",
IF($C98 = "Vandendriessche Kathleen", "De Schorre",
IF($C98 = "Vercammen Katrijn", "?",
IF($C98 = "Wouters Nancy", "PGRK",
IF($C98 = "Wouters Sarah (PGRM)", "PGRM",
IF($C98 = "Gatto Duan", "PGRA - M - K",
IF($C98 = "Verhelst Hilde", "?",
IF($C98 = "de Warande", "De Warande",
IF($C98 = "Galle Inge", "PITO",
IF($C98 = "Maris Sophie", "Regionale Landschappen",
IF($C98 = "OS_Redactie_Persbericht", "?", "?"))))))))))))))))))))))))))))))))))))))))))))))</f>
        <v>Zilvermeer</v>
      </c>
      <c r="K98" s="1" t="s">
        <v>31</v>
      </c>
      <c r="L98" s="2">
        <v>43536</v>
      </c>
      <c r="M98" s="65" t="str">
        <f t="shared" si="3"/>
        <v>mrt</v>
      </c>
    </row>
    <row r="99" spans="1:13" x14ac:dyDescent="0.25">
      <c r="A99" s="1" t="s">
        <v>599</v>
      </c>
      <c r="B99" s="1" t="str">
        <f t="shared" si="4"/>
        <v>Provincie</v>
      </c>
      <c r="C99" s="2" t="s">
        <v>182</v>
      </c>
      <c r="D99" s="1" t="s">
        <v>181</v>
      </c>
      <c r="E99" s="1" t="s">
        <v>855</v>
      </c>
      <c r="F99" s="2" t="s">
        <v>626</v>
      </c>
      <c r="G99" s="2" t="s">
        <v>855</v>
      </c>
      <c r="H99" s="2" t="s">
        <v>855</v>
      </c>
      <c r="I99" s="1" t="s">
        <v>591</v>
      </c>
      <c r="J99" s="1" t="str">
        <f>IF($C99 = "Aerts Evelien", "?",
IF($C99 = "Agyei Nena", "zilvermeer",
IF($C99 = "Antwerpen Fietsprovincie", "?",
IF($C99 = "APS Marijke", "?",
IF($C99 = "ART Kathleen", "POM Antwerpen",
IF($C99 = "Brinckman Lobke", "MOS",
IF($C99 = "communicatie@denekker.be", "De Nekker",
IF($C99 = "De Keyzer Anouche", "PGRA",
IF($C99 = "Deman Sabine", "Campus Vesta",
IF($C99 = "D'Haenens Eva", "Arboretum",
IF($C99 = "Dienst Economie (DEIS)", "Economie, innovatie en Samenleving",
IF($C99 = "Dienst Erfgoed", "Erfgoed",
IF($C99 = "Druart Valerie", "?",
IF($C99 = "Gijsbrechts Thalia", "Waterbeleid",
IF($C99 = "Grasso Diana", "Kamp C",
IF($C99 = "Hofkens Dorien", "Zilvermeer",
IF($C99 = "Info (Europa Direct)", "europa",
IF($C99 = "Info (VZW Kempens Landschap)", "Kempens Landschap",
IF($C99 = "Jassime Meeusen", "Interreg",
IF($C99 = "Kabinet van de Gouverneur", "Gouverneur",
IF($C99 = "Kasteel d'Ursel", "Kasteel d'Ursel",
IF($C99 = "Kopop", "Veiligheidsinstituut",
IF($C99 = "Mermans Mieke", "De Warande",
IF($C99 = "Pers Provincie Antwerpen", "?",
IF($C99 = "Pluym Maarten", "Regionale Landschappen",
IF($C99 = "Praet Petra", "Havencentrum",
IF($C99 = "Ragas Sophie", "Erfgoed",
IF($C99 = "Rosier Mariel", "Toerisme Provincie Antwerpen",
IF($C99 = "Ruimte Provincie Antwerpen", "?",
IF($C99 = "Sapolaite Justina", "PGRM",
IF($C99 = "Sonja Geurts", "Kempens Landschap",
IF($C99 = "Stuer Soraya", "?",
IF($C99 = "Toerisme Scheldeland", "Toerisme provincie Antwerpen",
IF($C99 = "Van Daele Gert", "Veiligheidsinstituut",
IF($C99 = "Van Houselt Marleen", "Suske en Wiske",
IF($C99 = "Van Malderen Nele", "?",
IF($C99 = "Vandendriessche Kathleen", "De Schorre",
IF($C99 = "Vercammen Katrijn", "?",
IF($C99 = "Wouters Nancy", "PGRK",
IF($C99 = "Wouters Sarah (PGRM)", "PGRM",
IF($C99 = "Gatto Duan", "PGRA - M - K",
IF($C99 = "Verhelst Hilde", "?",
IF($C99 = "de Warande", "De Warande",
IF($C99 = "Galle Inge", "PITO",
IF($C99 = "Maris Sophie", "Regionale Landschappen",
IF($C99 = "OS_Redactie_Persbericht", "?", "?"))))))))))))))))))))))))))))))))))))))))))))))</f>
        <v>Regionale Landschappen</v>
      </c>
      <c r="K99" s="1" t="s">
        <v>16</v>
      </c>
      <c r="L99" s="2">
        <v>43537</v>
      </c>
      <c r="M99" s="65" t="str">
        <f t="shared" si="3"/>
        <v>mrt</v>
      </c>
    </row>
    <row r="100" spans="1:13" x14ac:dyDescent="0.25">
      <c r="A100" s="1" t="s">
        <v>599</v>
      </c>
      <c r="B100" s="1" t="str">
        <f t="shared" si="4"/>
        <v>Provincie</v>
      </c>
      <c r="C100" s="2" t="s">
        <v>56</v>
      </c>
      <c r="D100" s="75" t="s">
        <v>179</v>
      </c>
      <c r="E100" s="1" t="s">
        <v>855</v>
      </c>
      <c r="F100" s="2" t="s">
        <v>626</v>
      </c>
      <c r="G100" s="2" t="s">
        <v>855</v>
      </c>
      <c r="H100" s="2" t="s">
        <v>626</v>
      </c>
      <c r="I100" s="1" t="str">
        <f>IF($C100 = "Aerts Evelien", "Economie",
IF($C100 = "Agyei Nena", "Vrije Tijd",
IF($C100 = "Antwerpen Fietsprovincie", "Mobilteit",
IF($C100 = "APS Marijke", "Leefmileu",
IF($C100 = "ART Kathleen", "Economie",
IF($C100 = "Brinckman Lobke", "Leefmileu",
IF($C100 = "communicatie@denekker.be", "Vrije Tijd",
IF($C100 = "De Keyzer Anouche", "Vrije Tijd",
IF($C100 = "Deman Sabine", "Onderwijs en Educatie",
IF($C100 = "D'Haenens Eva", "Vrije Tijd",
IF($C100 = "Dienst Economie (DEIS)", "Economie",
IF($C100 = "Dienst Erfgoed", "Ruimte",
IF($C100 = "Druart Valerie", "Provinciebestuur",
IF($C100 = "Gijsbrechts Thalia", "Leefmileu",
IF($C100 = "Grasso Diana", "Leefmileu",
IF($C100 = "Hofkens Dorien", "Vrije Tijd",
IF($C100 = "Info (Europa Direct)", "Economie",
IF($C100 = "Info (VZW Kempens Landschap)", "Vrije Tijd",
IF($C100 = "Jassime Meeusen", "Extern",
IF($C100 = "Kabinet van de Gouverneur", "Provinciebestuur",
IF($C100 = "Kasteel d'Ursel", "Vrije Tijd",
IF($C100 = "Kopop", "Onderwijs en Educatie",
IF($C100 = "Mermans Mieke", "Vrije Tijd",
IF($C100 = "Pers Provincie Antwerpen", "Provinciebestuur",
IF($C100 = "Pluym Maarten", "Leefmileu",
IF($C100 = "Praet Petra", "Economie",
IF($C100 = "Ragas Sophie", "Ruimte",
IF($C100 = "Rosier Mariel", "Vrije Tijd",
IF($C100 = "Ruimte Provincie Antwerpen", "Ruimte",
IF($C100 = "Sapolaite Justina", "Vrije Tijd",
IF($C100 = "Sonja Geurts", "Extern - Vrije Tijd",
IF($C100 = "Stuer Soraya", "Economie",
IF($C100 = "Toerisme Scheldeland", "Vrije Tijd",
IF($C100 = "Van Daele Gert", "Onderwijs en Educatie",
IF($C100 = "Van Houselt Marleen", "Onderwijs en Educatie",
IF($C100 = "Van Malderen Nele", "Onderwijs en Educatie",
IF($C100 = "Vandendriessche Kathleen", "Vrije Tijd",
IF($C100 = "Vercammen Katrijn", "Ruimte",
IF($C100 = "Wouters Nancy", "Vrije Tijd",
IF($C100 = "Wouters Sarah (PGRM)", "Vrije Tijd",
IF($C100 = "Gatto Duan", "Vrije Tijd",
IF($C100 = "Verhelst Hilde", "Provinciebestuur",
IF($C100 = "de Warande", "Vrije Tijd",
IF($C100 = "Galle Inge", "Onderwijs en Educatie",
IF($C100 = "Verhaert Katleen", "Ruimte",
IF($C100 = "Interreg", "Economie",
IF($C100 = "Maris Sophie", "Leefmileu",
IF($C100 = "Van Grieken Heleen", "Economie",
IF($C100 = "Koninklijk conservatorium Antwerpen", "Vrije Tijd",
IF($C100 = "Art Katleen", "Economie",
IF($C100 = "OS_Redactie_Persbericht", "Provinciebestuur", "?")))))))))))))))))))))))))))))))))))))))))))))))))))</f>
        <v>Vrije Tijd</v>
      </c>
      <c r="J100" s="1" t="str">
        <f>IF($C100 = "Aerts Evelien", "?",
IF($C100 = "Agyei Nena", "zilvermeer",
IF($C100 = "Antwerpen Fietsprovincie", "?",
IF($C100 = "APS Marijke", "?",
IF($C100 = "ART Kathleen", "POM Antwerpen",
IF($C100 = "Brinckman Lobke", "MOS",
IF($C100 = "communicatie@denekker.be", "De Nekker",
IF($C100 = "De Keyzer Anouche", "PGRA",
IF($C100 = "Deman Sabine", "Campus Vesta",
IF($C100 = "D'Haenens Eva", "Arboretum",
IF($C100 = "Dienst Economie (DEIS)", "Economie, innovatie en Samenleving",
IF($C100 = "Dienst Erfgoed", "Erfgoed",
IF($C100 = "Druart Valerie", "?",
IF($C100 = "Gijsbrechts Thalia", "Waterbeleid",
IF($C100 = "Grasso Diana", "Kamp C",
IF($C100 = "Hofkens Dorien", "Zilvermeer",
IF($C100 = "Info (Europa Direct)", "europa",
IF($C100 = "Info (VZW Kempens Landschap)", "Kempens Landschap",
IF($C100 = "Jassime Meeusen", "Interreg",
IF($C100 = "Kabinet van de Gouverneur", "Gouverneur",
IF($C100 = "Kasteel d'Ursel", "Kasteel d'Ursel",
IF($C100 = "Kopop", "Veiligheidsinstituut",
IF($C100 = "Mermans Mieke", "De Warande",
IF($C100 = "Pers Provincie Antwerpen", "?",
IF($C100 = "Pluym Maarten", "Regionale Landschappen",
IF($C100 = "Praet Petra", "Havencentrum",
IF($C100 = "Ragas Sophie", "Erfgoed",
IF($C100 = "Rosier Mariel", "Toerisme Provincie Antwerpen",
IF($C100 = "Ruimte Provincie Antwerpen", "?",
IF($C100 = "Sapolaite Justina", "PGRM",
IF($C100 = "Sonja Geurts", "Kempens Landschap",
IF($C100 = "Stuer Soraya", "?",
IF($C100 = "Toerisme Scheldeland", "Toerisme provincie Antwerpen",
IF($C100 = "Van Daele Gert", "Veiligheidsinstituut",
IF($C100 = "Van Houselt Marleen", "Suske en Wiske",
IF($C100 = "Van Malderen Nele", "?",
IF($C100 = "Vandendriessche Kathleen", "De Schorre",
IF($C100 = "Vercammen Katrijn", "?",
IF($C100 = "Wouters Nancy", "PGRK",
IF($C100 = "Wouters Sarah (PGRM)", "PGRM",
IF($C100 = "Gatto Duan", "PGRA - M - K",
IF($C100 = "Verhelst Hilde", "?",
IF($C100 = "de Warande", "De Warande",
IF($C100 = "Galle Inge", "PITO",
IF($C100 = "Maris Sophie", "Regionale Landschappen",
IF($C100 = "OS_Redactie_Persbericht", "?", "?"))))))))))))))))))))))))))))))))))))))))))))))</f>
        <v>Kasteel d'Ursel</v>
      </c>
      <c r="K100" s="1" t="s">
        <v>16</v>
      </c>
      <c r="L100" s="2">
        <v>43537</v>
      </c>
      <c r="M100" s="65" t="str">
        <f t="shared" si="3"/>
        <v>mrt</v>
      </c>
    </row>
    <row r="101" spans="1:13" x14ac:dyDescent="0.25">
      <c r="A101" s="1" t="s">
        <v>599</v>
      </c>
      <c r="B101" s="1" t="str">
        <f t="shared" si="4"/>
        <v>Persdienst</v>
      </c>
      <c r="C101" s="2" t="s">
        <v>22</v>
      </c>
      <c r="D101" s="1" t="s">
        <v>190</v>
      </c>
      <c r="E101" s="1" t="s">
        <v>855</v>
      </c>
      <c r="F101" s="2" t="s">
        <v>626</v>
      </c>
      <c r="G101" s="2" t="s">
        <v>626</v>
      </c>
      <c r="H101" s="2" t="s">
        <v>855</v>
      </c>
      <c r="I101" s="1" t="s">
        <v>590</v>
      </c>
      <c r="J101" s="1" t="s">
        <v>43</v>
      </c>
      <c r="K101" s="1" t="s">
        <v>16</v>
      </c>
      <c r="L101" s="2">
        <v>43539</v>
      </c>
      <c r="M101" s="65" t="str">
        <f t="shared" si="3"/>
        <v>mrt</v>
      </c>
    </row>
    <row r="102" spans="1:13" x14ac:dyDescent="0.25">
      <c r="A102" s="1" t="s">
        <v>599</v>
      </c>
      <c r="B102" s="1" t="str">
        <f t="shared" si="4"/>
        <v>Provincie</v>
      </c>
      <c r="C102" s="2" t="s">
        <v>185</v>
      </c>
      <c r="D102" s="1" t="s">
        <v>184</v>
      </c>
      <c r="E102" s="1" t="s">
        <v>855</v>
      </c>
      <c r="F102" s="2" t="s">
        <v>626</v>
      </c>
      <c r="G102" s="2" t="s">
        <v>855</v>
      </c>
      <c r="H102" s="2" t="s">
        <v>855</v>
      </c>
      <c r="I102" s="1" t="str">
        <f>IF($C102 = "Aerts Evelien", "Economie",
IF($C102 = "Agyei Nena", "Vrije Tijd",
IF($C102 = "Antwerpen Fietsprovincie", "Mobilteit",
IF($C102 = "APS Marijke", "Leefmileu",
IF($C102 = "ART Kathleen", "Economie",
IF($C102 = "Brinckman Lobke", "Leefmileu",
IF($C102 = "communicatie@denekker.be", "Vrije Tijd",
IF($C102 = "De Keyzer Anouche", "Vrije Tijd",
IF($C102 = "Deman Sabine", "Onderwijs en Educatie",
IF($C102 = "D'Haenens Eva", "Vrije Tijd",
IF($C102 = "Dienst Economie (DEIS)", "Economie",
IF($C102 = "Dienst Erfgoed", "Ruimte",
IF($C102 = "Druart Valerie", "Provinciebestuur",
IF($C102 = "Gijsbrechts Thalia", "Leefmileu",
IF($C102 = "Grasso Diana", "Leefmileu",
IF($C102 = "Hofkens Dorien", "Vrije Tijd",
IF($C102 = "Info (Europa Direct)", "Economie",
IF($C102 = "Info (VZW Kempens Landschap)", "Vrije Tijd",
IF($C102 = "Jassime Meeusen", "Extern",
IF($C102 = "Kabinet van de Gouverneur", "Provinciebestuur",
IF($C102 = "Kasteel d'Ursel", "Vrije Tijd",
IF($C102 = "Kopop", "Onderwijs en Educatie",
IF($C102 = "Mermans Mieke", "Vrije Tijd",
IF($C102 = "Pers Provincie Antwerpen", "Provinciebestuur",
IF($C102 = "Pluym Maarten", "Leefmileu",
IF($C102 = "Praet Petra", "Economie",
IF($C102 = "Ragas Sophie", "Ruimte",
IF($C102 = "Rosier Mariel", "Vrije Tijd",
IF($C102 = "Ruimte Provincie Antwerpen", "Ruimte",
IF($C102 = "Sapolaite Justina", "Vrije Tijd",
IF($C102 = "Sonja Geurts", "Extern - Vrije Tijd",
IF($C102 = "Stuer Soraya", "Economie",
IF($C102 = "Toerisme Scheldeland", "Vrije Tijd",
IF($C102 = "Van Daele Gert", "Onderwijs en Educatie",
IF($C102 = "Van Houselt Marleen", "Onderwijs en Educatie",
IF($C102 = "Van Malderen Nele", "Onderwijs en Educatie",
IF($C102 = "Vandendriessche Kathleen", "Vrije Tijd",
IF($C102 = "Vercammen Katrijn", "Ruimte",
IF($C102 = "Wouters Nancy", "Vrije Tijd",
IF($C102 = "Wouters Sarah (PGRM)", "Vrije Tijd",
IF($C102 = "Gatto Duan", "Vrije Tijd",
IF($C102 = "Verhelst Hilde", "Provinciebestuur",
IF($C102 = "de Warande", "Vrije Tijd",
IF($C102 = "Galle Inge", "Onderwijs en Educatie",
IF($C102 = "Verhaert Katleen", "Ruimte",
IF($C102 = "Interreg", "Economie",
IF($C102 = "Maris Sophie", "Leefmileu",
IF($C102 = "Van Grieken Heleen", "Economie",
IF($C102 = "Koninklijk conservatorium Antwerpen", "Vrije Tijd",
IF($C102 = "Art Katleen", "Economie",
IF($C102 = "OS_Redactie_Persbericht", "Provinciebestuur", "?")))))))))))))))))))))))))))))))))))))))))))))))))))</f>
        <v>Economie</v>
      </c>
      <c r="J102" s="1" t="str">
        <f>IF($C102 = "Aerts Evelien", "?",
IF($C102 = "Agyei Nena", "zilvermeer",
IF($C102 = "Antwerpen Fietsprovincie", "?",
IF($C102 = "APS Marijke", "?",
IF($C102 = "ART Kathleen", "POM Antwerpen",
IF($C102 = "Brinckman Lobke", "MOS",
IF($C102 = "communicatie@denekker.be", "De Nekker",
IF($C102 = "De Keyzer Anouche", "PGRA",
IF($C102 = "Deman Sabine", "Campus Vesta",
IF($C102 = "D'Haenens Eva", "Arboretum",
IF($C102 = "Dienst Economie (DEIS)", "Economie, innovatie en Samenleving",
IF($C102 = "Dienst Erfgoed", "Erfgoed",
IF($C102 = "Druart Valerie", "?",
IF($C102 = "Gijsbrechts Thalia", "Waterbeleid",
IF($C102 = "Grasso Diana", "Kamp C",
IF($C102 = "Hofkens Dorien", "Zilvermeer",
IF($C102 = "Info (Europa Direct)", "europa",
IF($C102 = "Info (VZW Kempens Landschap)", "Kempens Landschap",
IF($C102 = "Jassime Meeusen", "Interreg",
IF($C102 = "Kabinet van de Gouverneur", "Gouverneur",
IF($C102 = "Kasteel d'Ursel", "Kasteel d'Ursel",
IF($C102 = "Kopop", "Veiligheidsinstituut",
IF($C102 = "Mermans Mieke", "De Warande",
IF($C102 = "Pers Provincie Antwerpen", "?",
IF($C102 = "Pluym Maarten", "Regionale Landschappen",
IF($C102 = "Praet Petra", "Havencentrum",
IF($C102 = "Ragas Sophie", "Erfgoed",
IF($C102 = "Rosier Mariel", "Toerisme Provincie Antwerpen",
IF($C102 = "Ruimte Provincie Antwerpen", "?",
IF($C102 = "Sapolaite Justina", "PGRM",
IF($C102 = "Sonja Geurts", "Kempens Landschap",
IF($C102 = "Stuer Soraya", "?",
IF($C102 = "Toerisme Scheldeland", "Toerisme provincie Antwerpen",
IF($C102 = "Van Daele Gert", "Veiligheidsinstituut",
IF($C102 = "Van Houselt Marleen", "Suske en Wiske",
IF($C102 = "Van Malderen Nele", "?",
IF($C102 = "Vandendriessche Kathleen", "De Schorre",
IF($C102 = "Vercammen Katrijn", "?",
IF($C102 = "Wouters Nancy", "PGRK",
IF($C102 = "Wouters Sarah (PGRM)", "PGRM",
IF($C102 = "Gatto Duan", "PGRA - M - K",
IF($C102 = "Verhelst Hilde", "?",
IF($C102 = "de Warande", "De Warande",
IF($C102 = "Galle Inge", "PITO",
IF($C102 = "Maris Sophie", "Regionale Landschappen",
IF($C102 = "OS_Redactie_Persbericht", "?", "?"))))))))))))))))))))))))))))))))))))))))))))))</f>
        <v>POM Antwerpen</v>
      </c>
      <c r="K102" s="1" t="s">
        <v>11</v>
      </c>
      <c r="L102" s="2">
        <v>43539</v>
      </c>
      <c r="M102" s="65" t="str">
        <f t="shared" si="3"/>
        <v>mrt</v>
      </c>
    </row>
    <row r="103" spans="1:13" x14ac:dyDescent="0.25">
      <c r="A103" s="1" t="s">
        <v>599</v>
      </c>
      <c r="B103" s="1" t="str">
        <f t="shared" si="4"/>
        <v>Persdienst</v>
      </c>
      <c r="C103" s="2" t="s">
        <v>84</v>
      </c>
      <c r="D103" s="89" t="s">
        <v>189</v>
      </c>
      <c r="E103" s="1" t="s">
        <v>626</v>
      </c>
      <c r="F103" s="2" t="s">
        <v>855</v>
      </c>
      <c r="G103" s="2" t="s">
        <v>855</v>
      </c>
      <c r="H103" s="2" t="s">
        <v>855</v>
      </c>
      <c r="I103" s="1" t="s">
        <v>591</v>
      </c>
      <c r="J103" s="1" t="s">
        <v>643</v>
      </c>
      <c r="K103" s="1" t="s">
        <v>11</v>
      </c>
      <c r="L103" s="2">
        <v>43539</v>
      </c>
      <c r="M103" s="65" t="str">
        <f t="shared" si="3"/>
        <v>mrt</v>
      </c>
    </row>
    <row r="104" spans="1:13" x14ac:dyDescent="0.25">
      <c r="A104" s="1" t="s">
        <v>599</v>
      </c>
      <c r="B104" s="1" t="str">
        <f t="shared" si="4"/>
        <v>Provincie</v>
      </c>
      <c r="C104" s="2" t="s">
        <v>188</v>
      </c>
      <c r="D104" s="1" t="s">
        <v>187</v>
      </c>
      <c r="E104" s="1" t="s">
        <v>855</v>
      </c>
      <c r="F104" s="2" t="s">
        <v>626</v>
      </c>
      <c r="G104" s="2" t="s">
        <v>855</v>
      </c>
      <c r="H104" s="2" t="s">
        <v>855</v>
      </c>
      <c r="I104" s="1" t="str">
        <f>IF($C104 = "Aerts Evelien", "Economie",
IF($C104 = "Agyei Nena", "Vrije Tijd",
IF($C104 = "Antwerpen Fietsprovincie", "Mobilteit",
IF($C104 = "APS Marijke", "Leefmileu",
IF($C104 = "ART Kathleen", "Economie",
IF($C104 = "Brinckman Lobke", "Leefmileu",
IF($C104 = "communicatie@denekker.be", "Vrije Tijd",
IF($C104 = "De Keyzer Anouche", "Vrije Tijd",
IF($C104 = "Deman Sabine", "Onderwijs en Educatie",
IF($C104 = "D'Haenens Eva", "Vrije Tijd",
IF($C104 = "Dienst Economie (DEIS)", "Economie",
IF($C104 = "Dienst Erfgoed", "Ruimte",
IF($C104 = "Druart Valerie", "Provinciebestuur",
IF($C104 = "Gijsbrechts Thalia", "Leefmileu",
IF($C104 = "Grasso Diana", "Leefmileu",
IF($C104 = "Hofkens Dorien", "Vrije Tijd",
IF($C104 = "Info (Europa Direct)", "Economie",
IF($C104 = "Info (VZW Kempens Landschap)", "Vrije Tijd",
IF($C104 = "Jassime Meeusen", "Extern",
IF($C104 = "Kabinet van de Gouverneur", "Provinciebestuur",
IF($C104 = "Kasteel d'Ursel", "Vrije Tijd",
IF($C104 = "Kopop", "Onderwijs en Educatie",
IF($C104 = "Mermans Mieke", "Vrije Tijd",
IF($C104 = "Pers Provincie Antwerpen", "Provinciebestuur",
IF($C104 = "Pluym Maarten", "Leefmileu",
IF($C104 = "Praet Petra", "Economie",
IF($C104 = "Ragas Sophie", "Ruimte",
IF($C104 = "Rosier Mariel", "Vrije Tijd",
IF($C104 = "Ruimte Provincie Antwerpen", "Ruimte",
IF($C104 = "Sapolaite Justina", "Vrije Tijd",
IF($C104 = "Sonja Geurts", "Extern - Vrije Tijd",
IF($C104 = "Stuer Soraya", "Economie",
IF($C104 = "Toerisme Scheldeland", "Vrije Tijd",
IF($C104 = "Van Daele Gert", "Onderwijs en Educatie",
IF($C104 = "Van Houselt Marleen", "Onderwijs en Educatie",
IF($C104 = "Van Malderen Nele", "Onderwijs en Educatie",
IF($C104 = "Vandendriessche Kathleen", "Vrije Tijd",
IF($C104 = "Vercammen Katrijn", "Ruimte",
IF($C104 = "Wouters Nancy", "Vrije Tijd",
IF($C104 = "Wouters Sarah (PGRM)", "Vrije Tijd",
IF($C104 = "Gatto Duan", "Vrije Tijd",
IF($C104 = "Verhelst Hilde", "Provinciebestuur",
IF($C104 = "de Warande", "Vrije Tijd",
IF($C104 = "Galle Inge", "Onderwijs en Educatie",
IF($C104 = "Verhaert Katleen", "Ruimte",
IF($C104 = "Interreg", "Economie",
IF($C104 = "Maris Sophie", "Leefmileu",
IF($C104 = "Van Grieken Heleen", "Economie",
IF($C104 = "Koninklijk conservatorium Antwerpen", "Vrije Tijd",
IF($C104 = "Art Katleen", "Economie",
IF($C104 = "OS_Redactie_Persbericht", "Provinciebestuur", "?")))))))))))))))))))))))))))))))))))))))))))))))))))</f>
        <v>Onderwijs en Educatie</v>
      </c>
      <c r="J104" s="1" t="str">
        <f>IF($C104 = "Aerts Evelien", "?",
IF($C104 = "Agyei Nena", "zilvermeer",
IF($C104 = "Antwerpen Fietsprovincie", "?",
IF($C104 = "APS Marijke", "?",
IF($C104 = "ART Kathleen", "POM Antwerpen",
IF($C104 = "Brinckman Lobke", "MOS",
IF($C104 = "communicatie@denekker.be", "De Nekker",
IF($C104 = "De Keyzer Anouche", "PGRA",
IF($C104 = "Deman Sabine", "Campus Vesta",
IF($C104 = "D'Haenens Eva", "Arboretum",
IF($C104 = "Dienst Economie (DEIS)", "Economie, innovatie en Samenleving",
IF($C104 = "Dienst Erfgoed", "Erfgoed",
IF($C104 = "Druart Valerie", "?",
IF($C104 = "Gijsbrechts Thalia", "Waterbeleid",
IF($C104 = "Grasso Diana", "Kamp C",
IF($C104 = "Hofkens Dorien", "Zilvermeer",
IF($C104 = "Info (Europa Direct)", "europa",
IF($C104 = "Info (VZW Kempens Landschap)", "Kempens Landschap",
IF($C104 = "Jassime Meeusen", "Interreg",
IF($C104 = "Kabinet van de Gouverneur", "Gouverneur",
IF($C104 = "Kasteel d'Ursel", "Kasteel d'Ursel",
IF($C104 = "Kopop", "Veiligheidsinstituut",
IF($C104 = "Mermans Mieke", "De Warande",
IF($C104 = "Pers Provincie Antwerpen", "?",
IF($C104 = "Pluym Maarten", "Regionale Landschappen",
IF($C104 = "Praet Petra", "Havencentrum",
IF($C104 = "Ragas Sophie", "Erfgoed",
IF($C104 = "Rosier Mariel", "Toerisme Provincie Antwerpen",
IF($C104 = "Ruimte Provincie Antwerpen", "?",
IF($C104 = "Sapolaite Justina", "PGRM",
IF($C104 = "Sonja Geurts", "Kempens Landschap",
IF($C104 = "Stuer Soraya", "?",
IF($C104 = "Toerisme Scheldeland", "Toerisme provincie Antwerpen",
IF($C104 = "Van Daele Gert", "Veiligheidsinstituut",
IF($C104 = "Van Houselt Marleen", "Suske en Wiske",
IF($C104 = "Van Malderen Nele", "?",
IF($C104 = "Vandendriessche Kathleen", "De Schorre",
IF($C104 = "Vercammen Katrijn", "?",
IF($C104 = "Wouters Nancy", "PGRK",
IF($C104 = "Wouters Sarah (PGRM)", "PGRM",
IF($C104 = "Gatto Duan", "PGRA - M - K",
IF($C104 = "Verhelst Hilde", "?",
IF($C104 = "de Warande", "De Warande",
IF($C104 = "Galle Inge", "PITO",
IF($C104 = "Maris Sophie", "Regionale Landschappen",
IF($C104 = "OS_Redactie_Persbericht", "?", "?"))))))))))))))))))))))))))))))))))))))))))))))</f>
        <v>Campus Vesta</v>
      </c>
      <c r="K104" s="1" t="s">
        <v>16</v>
      </c>
      <c r="L104" s="2">
        <v>43539</v>
      </c>
      <c r="M104" s="65" t="str">
        <f t="shared" si="3"/>
        <v>mrt</v>
      </c>
    </row>
    <row r="105" spans="1:13" x14ac:dyDescent="0.25">
      <c r="A105" s="1" t="s">
        <v>599</v>
      </c>
      <c r="B105" s="1" t="str">
        <f t="shared" si="4"/>
        <v>Persdienst</v>
      </c>
      <c r="C105" s="2" t="s">
        <v>22</v>
      </c>
      <c r="D105" s="1" t="s">
        <v>192</v>
      </c>
      <c r="E105" s="1" t="s">
        <v>855</v>
      </c>
      <c r="F105" s="2" t="s">
        <v>626</v>
      </c>
      <c r="G105" s="2" t="s">
        <v>855</v>
      </c>
      <c r="H105" s="2" t="s">
        <v>855</v>
      </c>
      <c r="I105" s="1" t="s">
        <v>594</v>
      </c>
      <c r="J105" s="1" t="s">
        <v>640</v>
      </c>
      <c r="K105" s="1" t="s">
        <v>16</v>
      </c>
      <c r="L105" s="2">
        <v>43539</v>
      </c>
      <c r="M105" s="65" t="str">
        <f t="shared" si="3"/>
        <v>mrt</v>
      </c>
    </row>
    <row r="106" spans="1:13" x14ac:dyDescent="0.25">
      <c r="A106" s="1" t="s">
        <v>599</v>
      </c>
      <c r="B106" s="1" t="str">
        <f t="shared" si="4"/>
        <v>Persdienst</v>
      </c>
      <c r="C106" s="2" t="s">
        <v>22</v>
      </c>
      <c r="D106" s="1" t="s">
        <v>193</v>
      </c>
      <c r="E106" s="1" t="s">
        <v>855</v>
      </c>
      <c r="F106" s="2" t="s">
        <v>626</v>
      </c>
      <c r="G106" s="2" t="s">
        <v>855</v>
      </c>
      <c r="H106" s="2" t="s">
        <v>855</v>
      </c>
      <c r="I106" s="1" t="str">
        <f>IF($C106 = "Aerts Evelien", "Economie",
IF($C106 = "Agyei Nena", "Vrije Tijd",
IF($C106 = "Antwerpen Fietsprovincie", "Mobilteit",
IF($C106 = "APS Marijke", "Leefmileu",
IF($C106 = "ART Kathleen", "Economie",
IF($C106 = "Brinckman Lobke", "Leefmileu",
IF($C106 = "communicatie@denekker.be", "Vrije Tijd",
IF($C106 = "De Keyzer Anouche", "Vrije Tijd",
IF($C106 = "Deman Sabine", "Onderwijs en Educatie",
IF($C106 = "D'Haenens Eva", "Vrije Tijd",
IF($C106 = "Dienst Economie (DEIS)", "Economie",
IF($C106 = "Dienst Erfgoed", "Ruimte",
IF($C106 = "Druart Valerie", "Provinciebestuur",
IF($C106 = "Gijsbrechts Thalia", "Leefmileu",
IF($C106 = "Grasso Diana", "Leefmileu",
IF($C106 = "Hofkens Dorien", "Vrije Tijd",
IF($C106 = "Info (Europa Direct)", "Economie",
IF($C106 = "Info (VZW Kempens Landschap)", "Vrije Tijd",
IF($C106 = "Jassime Meeusen", "Extern",
IF($C106 = "Kabinet van de Gouverneur", "Provinciebestuur",
IF($C106 = "Kasteel d'Ursel", "Vrije Tijd",
IF($C106 = "Kopop", "Onderwijs en Educatie",
IF($C106 = "Mermans Mieke", "Vrije Tijd",
IF($C106 = "Pers Provincie Antwerpen", "Provinciebestuur",
IF($C106 = "Pluym Maarten", "Leefmileu",
IF($C106 = "Praet Petra", "Economie",
IF($C106 = "Ragas Sophie", "Ruimte",
IF($C106 = "Rosier Mariel", "Vrije Tijd",
IF($C106 = "Ruimte Provincie Antwerpen", "Ruimte",
IF($C106 = "Sapolaite Justina", "Vrije Tijd",
IF($C106 = "Sonja Geurts", "Extern - Vrije Tijd",
IF($C106 = "Stuer Soraya", "Economie",
IF($C106 = "Toerisme Scheldeland", "Vrije Tijd",
IF($C106 = "Van Daele Gert", "Onderwijs en Educatie",
IF($C106 = "Van Houselt Marleen", "Onderwijs en Educatie",
IF($C106 = "Van Malderen Nele", "Onderwijs en Educatie",
IF($C106 = "Vandendriessche Kathleen", "Vrije Tijd",
IF($C106 = "Vercammen Katrijn", "Ruimte",
IF($C106 = "Wouters Nancy", "Vrije Tijd",
IF($C106 = "Wouters Sarah (PGRM)", "Vrije Tijd",
IF($C106 = "Gatto Duan", "Vrije Tijd",
IF($C106 = "Verhelst Hilde", "Provinciebestuur",
IF($C106 = "de Warande", "Vrije Tijd",
IF($C106 = "Galle Inge", "Onderwijs en Educatie",
IF($C106 = "Verhaert Katleen", "Ruimte",
IF($C106 = "Interreg", "Economie",
IF($C106 = "Maris Sophie", "Leefmileu",
IF($C106 = "Van Grieken Heleen", "Economie",
IF($C106 = "Koninklijk conservatorium Antwerpen", "Vrije Tijd",
IF($C106 = "Art Katleen", "Economie",
IF($C106 = "OS_Redactie_Persbericht", "Provinciebestuur", "?")))))))))))))))))))))))))))))))))))))))))))))))))))</f>
        <v>Provinciebestuur</v>
      </c>
      <c r="J106" s="1" t="s">
        <v>638</v>
      </c>
      <c r="K106" s="1" t="s">
        <v>20</v>
      </c>
      <c r="L106" s="2">
        <v>43539</v>
      </c>
      <c r="M106" s="65" t="str">
        <f t="shared" si="3"/>
        <v>mrt</v>
      </c>
    </row>
    <row r="107" spans="1:13" x14ac:dyDescent="0.25">
      <c r="A107" s="1" t="s">
        <v>599</v>
      </c>
      <c r="B107" s="1" t="str">
        <f t="shared" si="4"/>
        <v>Provincie</v>
      </c>
      <c r="C107" s="2" t="s">
        <v>48</v>
      </c>
      <c r="D107" s="1" t="s">
        <v>194</v>
      </c>
      <c r="E107" s="1" t="s">
        <v>855</v>
      </c>
      <c r="F107" s="2" t="s">
        <v>626</v>
      </c>
      <c r="G107" s="2" t="s">
        <v>855</v>
      </c>
      <c r="H107" s="2" t="s">
        <v>855</v>
      </c>
      <c r="I107" s="1" t="str">
        <f>IF($C107 = "Aerts Evelien", "Economie",
IF($C107 = "Agyei Nena", "Vrije Tijd",
IF($C107 = "Antwerpen Fietsprovincie", "Mobilteit",
IF($C107 = "APS Marijke", "Leefmileu",
IF($C107 = "ART Kathleen", "Economie",
IF($C107 = "Brinckman Lobke", "Leefmileu",
IF($C107 = "communicatie@denekker.be", "Vrije Tijd",
IF($C107 = "De Keyzer Anouche", "Vrije Tijd",
IF($C107 = "Deman Sabine", "Onderwijs en Educatie",
IF($C107 = "D'Haenens Eva", "Vrije Tijd",
IF($C107 = "Dienst Economie (DEIS)", "Economie",
IF($C107 = "Dienst Erfgoed", "Ruimte",
IF($C107 = "Druart Valerie", "Provinciebestuur",
IF($C107 = "Gijsbrechts Thalia", "Leefmileu",
IF($C107 = "Grasso Diana", "Leefmileu",
IF($C107 = "Hofkens Dorien", "Vrije Tijd",
IF($C107 = "Info (Europa Direct)", "Economie",
IF($C107 = "Info (VZW Kempens Landschap)", "Vrije Tijd",
IF($C107 = "Jassime Meeusen", "Extern",
IF($C107 = "Kabinet van de Gouverneur", "Provinciebestuur",
IF($C107 = "Kasteel d'Ursel", "Vrije Tijd",
IF($C107 = "Kopop", "Onderwijs en Educatie",
IF($C107 = "Mermans Mieke", "Vrije Tijd",
IF($C107 = "Pers Provincie Antwerpen", "Provinciebestuur",
IF($C107 = "Pluym Maarten", "Leefmileu",
IF($C107 = "Praet Petra", "Economie",
IF($C107 = "Ragas Sophie", "Ruimte",
IF($C107 = "Rosier Mariel", "Vrije Tijd",
IF($C107 = "Ruimte Provincie Antwerpen", "Ruimte",
IF($C107 = "Sapolaite Justina", "Vrije Tijd",
IF($C107 = "Sonja Geurts", "Extern - Vrije Tijd",
IF($C107 = "Stuer Soraya", "Economie",
IF($C107 = "Toerisme Scheldeland", "Vrije Tijd",
IF($C107 = "Van Daele Gert", "Onderwijs en Educatie",
IF($C107 = "Van Houselt Marleen", "Onderwijs en Educatie",
IF($C107 = "Van Malderen Nele", "Onderwijs en Educatie",
IF($C107 = "Vandendriessche Kathleen", "Vrije Tijd",
IF($C107 = "Vercammen Katrijn", "Ruimte",
IF($C107 = "Wouters Nancy", "Vrije Tijd",
IF($C107 = "Wouters Sarah (PGRM)", "Vrije Tijd",
IF($C107 = "Gatto Duan", "Vrije Tijd",
IF($C107 = "Verhelst Hilde", "Provinciebestuur",
IF($C107 = "de Warande", "Vrije Tijd",
IF($C107 = "Galle Inge", "Onderwijs en Educatie",
IF($C107 = "Verhaert Katleen", "Ruimte",
IF($C107 = "Interreg", "Economie",
IF($C107 = "Maris Sophie", "Leefmileu",
IF($C107 = "Van Grieken Heleen", "Economie",
IF($C107 = "Koninklijk conservatorium Antwerpen", "Vrije Tijd",
IF($C107 = "Art Katleen", "Economie",
IF($C107 = "OS_Redactie_Persbericht", "Provinciebestuur", "?")))))))))))))))))))))))))))))))))))))))))))))))))))</f>
        <v>Vrije Tijd</v>
      </c>
      <c r="J107" s="1" t="str">
        <f>IF($C107 = "Aerts Evelien", "?",
IF($C107 = "Agyei Nena", "zilvermeer",
IF($C107 = "Antwerpen Fietsprovincie", "?",
IF($C107 = "APS Marijke", "?",
IF($C107 = "ART Kathleen", "POM Antwerpen",
IF($C107 = "Brinckman Lobke", "MOS",
IF($C107 = "communicatie@denekker.be", "De Nekker",
IF($C107 = "De Keyzer Anouche", "PGRA",
IF($C107 = "Deman Sabine", "Campus Vesta",
IF($C107 = "D'Haenens Eva", "Arboretum",
IF($C107 = "Dienst Economie (DEIS)", "Economie, innovatie en Samenleving",
IF($C107 = "Dienst Erfgoed", "Erfgoed",
IF($C107 = "Druart Valerie", "?",
IF($C107 = "Gijsbrechts Thalia", "Waterbeleid",
IF($C107 = "Grasso Diana", "Kamp C",
IF($C107 = "Hofkens Dorien", "Zilvermeer",
IF($C107 = "Info (Europa Direct)", "europa",
IF($C107 = "Info (VZW Kempens Landschap)", "Kempens Landschap",
IF($C107 = "Jassime Meeusen", "Interreg",
IF($C107 = "Kabinet van de Gouverneur", "Gouverneur",
IF($C107 = "Kasteel d'Ursel", "Kasteel d'Ursel",
IF($C107 = "Kopop", "Veiligheidsinstituut",
IF($C107 = "Mermans Mieke", "De Warande",
IF($C107 = "Pers Provincie Antwerpen", "?",
IF($C107 = "Pluym Maarten", "Regionale Landschappen",
IF($C107 = "Praet Petra", "Havencentrum",
IF($C107 = "Ragas Sophie", "Erfgoed",
IF($C107 = "Rosier Mariel", "Toerisme Provincie Antwerpen",
IF($C107 = "Ruimte Provincie Antwerpen", "?",
IF($C107 = "Sapolaite Justina", "PGRM",
IF($C107 = "Sonja Geurts", "Kempens Landschap",
IF($C107 = "Stuer Soraya", "?",
IF($C107 = "Toerisme Scheldeland", "Toerisme provincie Antwerpen",
IF($C107 = "Van Daele Gert", "Veiligheidsinstituut",
IF($C107 = "Van Houselt Marleen", "Suske en Wiske",
IF($C107 = "Van Malderen Nele", "?",
IF($C107 = "Vandendriessche Kathleen", "De Schorre",
IF($C107 = "Vercammen Katrijn", "?",
IF($C107 = "Wouters Nancy", "PGRK",
IF($C107 = "Wouters Sarah (PGRM)", "PGRM",
IF($C107 = "Gatto Duan", "PGRA - M - K",
IF($C107 = "Verhelst Hilde", "?",
IF($C107 = "de Warande", "De Warande",
IF($C107 = "Galle Inge", "PITO",
IF($C107 = "Maris Sophie", "Regionale Landschappen",
IF($C107 = "OS_Redactie_Persbericht", "?", "?"))))))))))))))))))))))))))))))))))))))))))))))</f>
        <v>PGRM</v>
      </c>
      <c r="K107" s="1" t="s">
        <v>31</v>
      </c>
      <c r="L107" s="2">
        <v>43539</v>
      </c>
      <c r="M107" s="65" t="str">
        <f t="shared" si="3"/>
        <v>mrt</v>
      </c>
    </row>
    <row r="108" spans="1:13" x14ac:dyDescent="0.25">
      <c r="A108" s="1" t="s">
        <v>599</v>
      </c>
      <c r="B108" s="1" t="str">
        <f t="shared" si="4"/>
        <v>Provincie</v>
      </c>
      <c r="C108" s="2" t="s">
        <v>70</v>
      </c>
      <c r="D108" s="9" t="s">
        <v>195</v>
      </c>
      <c r="E108" s="1" t="s">
        <v>626</v>
      </c>
      <c r="F108" s="2" t="s">
        <v>855</v>
      </c>
      <c r="G108" s="2" t="s">
        <v>855</v>
      </c>
      <c r="H108" s="2" t="s">
        <v>855</v>
      </c>
      <c r="I108" s="1" t="s">
        <v>593</v>
      </c>
      <c r="J108" s="1" t="s">
        <v>646</v>
      </c>
      <c r="K108" s="1" t="s">
        <v>11</v>
      </c>
      <c r="L108" s="2">
        <v>43542</v>
      </c>
      <c r="M108" s="65" t="str">
        <f t="shared" si="3"/>
        <v>mrt</v>
      </c>
    </row>
    <row r="109" spans="1:13" x14ac:dyDescent="0.25">
      <c r="A109" s="1" t="s">
        <v>599</v>
      </c>
      <c r="B109" s="1" t="str">
        <f t="shared" si="4"/>
        <v>Provincie</v>
      </c>
      <c r="C109" s="2" t="s">
        <v>197</v>
      </c>
      <c r="D109" s="8" t="s">
        <v>196</v>
      </c>
      <c r="E109" s="1" t="s">
        <v>626</v>
      </c>
      <c r="F109" s="2" t="s">
        <v>855</v>
      </c>
      <c r="G109" s="2" t="s">
        <v>855</v>
      </c>
      <c r="H109" s="2" t="s">
        <v>855</v>
      </c>
      <c r="I109" s="1" t="s">
        <v>596</v>
      </c>
      <c r="J109" s="1" t="s">
        <v>647</v>
      </c>
      <c r="K109" s="1" t="s">
        <v>11</v>
      </c>
      <c r="L109" s="2">
        <v>43542</v>
      </c>
      <c r="M109" s="65" t="str">
        <f t="shared" si="3"/>
        <v>mrt</v>
      </c>
    </row>
    <row r="110" spans="1:13" x14ac:dyDescent="0.25">
      <c r="A110" s="1" t="s">
        <v>599</v>
      </c>
      <c r="B110" s="1" t="str">
        <f t="shared" si="4"/>
        <v>Provincie</v>
      </c>
      <c r="C110" s="2" t="s">
        <v>157</v>
      </c>
      <c r="D110" s="1" t="s">
        <v>203</v>
      </c>
      <c r="E110" s="1" t="s">
        <v>855</v>
      </c>
      <c r="F110" s="2" t="s">
        <v>626</v>
      </c>
      <c r="G110" s="2" t="s">
        <v>626</v>
      </c>
      <c r="H110" s="2" t="s">
        <v>855</v>
      </c>
      <c r="I110" s="1" t="str">
        <f>IF($C110 = "Aerts Evelien", "Economie",
IF($C110 = "Agyei Nena", "Vrije Tijd",
IF($C110 = "Antwerpen Fietsprovincie", "Mobilteit",
IF($C110 = "APS Marijke", "Leefmileu",
IF($C110 = "ART Kathleen", "Economie",
IF($C110 = "Brinckman Lobke", "Leefmileu",
IF($C110 = "communicatie@denekker.be", "Vrije Tijd",
IF($C110 = "De Keyzer Anouche", "Vrije Tijd",
IF($C110 = "Deman Sabine", "Onderwijs en Educatie",
IF($C110 = "D'Haenens Eva", "Vrije Tijd",
IF($C110 = "Dienst Economie (DEIS)", "Economie",
IF($C110 = "Dienst Erfgoed", "Ruimte",
IF($C110 = "Druart Valerie", "Provinciebestuur",
IF($C110 = "Gijsbrechts Thalia", "Leefmileu",
IF($C110 = "Grasso Diana", "Leefmileu",
IF($C110 = "Hofkens Dorien", "Vrije Tijd",
IF($C110 = "Info (Europa Direct)", "Economie",
IF($C110 = "Info (VZW Kempens Landschap)", "Vrije Tijd",
IF($C110 = "Jassime Meeusen", "Extern",
IF($C110 = "Kabinet van de Gouverneur", "Provinciebestuur",
IF($C110 = "Kasteel d'Ursel", "Vrije Tijd",
IF($C110 = "Kopop", "Onderwijs en Educatie",
IF($C110 = "Mermans Mieke", "Vrije Tijd",
IF($C110 = "Pers Provincie Antwerpen", "Provinciebestuur",
IF($C110 = "Pluym Maarten", "Leefmileu",
IF($C110 = "Praet Petra", "Economie",
IF($C110 = "Ragas Sophie", "Ruimte",
IF($C110 = "Rosier Mariel", "Vrije Tijd",
IF($C110 = "Ruimte Provincie Antwerpen", "Ruimte",
IF($C110 = "Sapolaite Justina", "Vrije Tijd",
IF($C110 = "Sonja Geurts", "Extern - Vrije Tijd",
IF($C110 = "Stuer Soraya", "Economie",
IF($C110 = "Toerisme Scheldeland", "Vrije Tijd",
IF($C110 = "Van Daele Gert", "Onderwijs en Educatie",
IF($C110 = "Van Houselt Marleen", "Onderwijs en Educatie",
IF($C110 = "Van Malderen Nele", "Onderwijs en Educatie",
IF($C110 = "Vandendriessche Kathleen", "Vrije Tijd",
IF($C110 = "Vercammen Katrijn", "Ruimte",
IF($C110 = "Wouters Nancy", "Vrije Tijd",
IF($C110 = "Wouters Sarah (PGRM)", "Vrije Tijd",
IF($C110 = "Gatto Duan", "Vrije Tijd",
IF($C110 = "Verhelst Hilde", "Provinciebestuur",
IF($C110 = "de Warande", "Vrije Tijd",
IF($C110 = "Galle Inge", "Onderwijs en Educatie",
IF($C110 = "Verhaert Katleen", "Ruimte",
IF($C110 = "Interreg", "Economie",
IF($C110 = "Maris Sophie", "Leefmileu",
IF($C110 = "Van Grieken Heleen", "Economie",
IF($C110 = "Koninklijk conservatorium Antwerpen", "Vrije Tijd",
IF($C110 = "Art Katleen", "Economie",
IF($C110 = "OS_Redactie_Persbericht", "Provinciebestuur", "?")))))))))))))))))))))))))))))))))))))))))))))))))))</f>
        <v>Economie</v>
      </c>
      <c r="J110" s="1" t="s">
        <v>648</v>
      </c>
      <c r="K110" s="1" t="s">
        <v>16</v>
      </c>
      <c r="L110" s="2">
        <v>43543</v>
      </c>
      <c r="M110" s="65" t="str">
        <f t="shared" si="3"/>
        <v>mrt</v>
      </c>
    </row>
    <row r="111" spans="1:13" x14ac:dyDescent="0.25">
      <c r="A111" s="1" t="s">
        <v>599</v>
      </c>
      <c r="B111" s="1" t="str">
        <f t="shared" si="4"/>
        <v>Provincie</v>
      </c>
      <c r="C111" s="1" t="s">
        <v>253</v>
      </c>
      <c r="D111" s="7" t="s">
        <v>252</v>
      </c>
      <c r="E111" s="1" t="s">
        <v>855</v>
      </c>
      <c r="F111" s="2" t="s">
        <v>626</v>
      </c>
      <c r="G111" s="2" t="s">
        <v>855</v>
      </c>
      <c r="H111" s="2" t="s">
        <v>855</v>
      </c>
      <c r="I111" s="1" t="str">
        <f>IF($C111 = "Aerts Evelien", "Economie",
IF($C111 = "Agyei Nena", "Vrije Tijd",
IF($C111 = "Antwerpen Fietsprovincie", "Mobilteit",
IF($C111 = "APS Marijke", "Leefmileu",
IF($C111 = "ART Kathleen", "Economie",
IF($C111 = "Brinckman Lobke", "Leefmileu",
IF($C111 = "communicatie@denekker.be", "Vrije Tijd",
IF($C111 = "De Keyzer Anouche", "Vrije Tijd",
IF($C111 = "Deman Sabine", "Onderwijs en Educatie",
IF($C111 = "D'Haenens Eva", "Vrije Tijd",
IF($C111 = "Dienst Economie (DEIS)", "Economie",
IF($C111 = "Dienst Erfgoed", "Ruimte",
IF($C111 = "Druart Valerie", "Provinciebestuur",
IF($C111 = "Gijsbrechts Thalia", "Leefmileu",
IF($C111 = "Grasso Diana", "Leefmileu",
IF($C111 = "Hofkens Dorien", "Vrije Tijd",
IF($C111 = "Info (Europa Direct)", "Economie",
IF($C111 = "Info (VZW Kempens Landschap)", "Vrije Tijd",
IF($C111 = "Jassime Meeusen", "Extern",
IF($C111 = "Kabinet van de Gouverneur", "Provinciebestuur",
IF($C111 = "Kasteel d'Ursel", "Vrije Tijd",
IF($C111 = "Kopop", "Onderwijs en Educatie",
IF($C111 = "Mermans Mieke", "Vrije Tijd",
IF($C111 = "Pers Provincie Antwerpen", "Provinciebestuur",
IF($C111 = "Pluym Maarten", "Leefmileu",
IF($C111 = "Praet Petra", "Economie",
IF($C111 = "Ragas Sophie", "Ruimte",
IF($C111 = "Rosier Mariel", "Vrije Tijd",
IF($C111 = "Ruimte Provincie Antwerpen", "Ruimte",
IF($C111 = "Sapolaite Justina", "Vrije Tijd",
IF($C111 = "Sonja Geurts", "Extern - Vrije Tijd",
IF($C111 = "Stuer Soraya", "Economie",
IF($C111 = "Toerisme Scheldeland", "Vrije Tijd",
IF($C111 = "Van Daele Gert", "Onderwijs en Educatie",
IF($C111 = "Van Houselt Marleen", "Onderwijs en Educatie",
IF($C111 = "Van Malderen Nele", "Onderwijs en Educatie",
IF($C111 = "Vandendriessche Kathleen", "Vrije Tijd",
IF($C111 = "Vercammen Katrijn", "Ruimte",
IF($C111 = "Wouters Nancy", "Vrije Tijd",
IF($C111 = "Wouters Sarah (PGRM)", "Vrije Tijd",
IF($C111 = "Gatto Duan", "Vrije Tijd",
IF($C111 = "Verhelst Hilde", "Provinciebestuur",
IF($C111 = "de Warande", "Vrije Tijd",
IF($C111 = "Galle Inge", "Onderwijs en Educatie",
IF($C111 = "Verhaert Katleen", "Ruimte",
IF($C111 = "Interreg", "Economie",
IF($C111 = "Maris Sophie", "Leefmileu",
IF($C111 = "Van Grieken Heleen", "Economie",
IF($C111 = "Koninklijk conservatorium Antwerpen", "Vrije Tijd",
IF($C111 = "Art Katleen", "Economie",
IF($C111 = "OS_Redactie_Persbericht", "Provinciebestuur", "?")))))))))))))))))))))))))))))))))))))))))))))))))))</f>
        <v>Economie</v>
      </c>
      <c r="J111" s="1" t="s">
        <v>183</v>
      </c>
      <c r="K111" s="1" t="s">
        <v>16</v>
      </c>
      <c r="L111" s="2">
        <v>43543</v>
      </c>
      <c r="M111" s="65" t="str">
        <f t="shared" si="3"/>
        <v>mrt</v>
      </c>
    </row>
    <row r="112" spans="1:13" x14ac:dyDescent="0.25">
      <c r="A112" s="1" t="s">
        <v>599</v>
      </c>
      <c r="B112" s="1" t="str">
        <f t="shared" si="4"/>
        <v>Provincie</v>
      </c>
      <c r="C112" s="2" t="s">
        <v>185</v>
      </c>
      <c r="D112" s="7" t="s">
        <v>198</v>
      </c>
      <c r="E112" s="1" t="s">
        <v>855</v>
      </c>
      <c r="F112" s="2" t="s">
        <v>855</v>
      </c>
      <c r="G112" s="2" t="s">
        <v>855</v>
      </c>
      <c r="H112" s="2" t="s">
        <v>855</v>
      </c>
      <c r="I112" s="1" t="str">
        <f>IF($C112 = "Aerts Evelien", "Economie",
IF($C112 = "Agyei Nena", "Vrije Tijd",
IF($C112 = "Antwerpen Fietsprovincie", "Mobilteit",
IF($C112 = "APS Marijke", "Leefmileu",
IF($C112 = "ART Kathleen", "Economie",
IF($C112 = "Brinckman Lobke", "Leefmileu",
IF($C112 = "communicatie@denekker.be", "Vrije Tijd",
IF($C112 = "De Keyzer Anouche", "Vrije Tijd",
IF($C112 = "Deman Sabine", "Onderwijs en Educatie",
IF($C112 = "D'Haenens Eva", "Vrije Tijd",
IF($C112 = "Dienst Economie (DEIS)", "Economie",
IF($C112 = "Dienst Erfgoed", "Ruimte",
IF($C112 = "Druart Valerie", "Provinciebestuur",
IF($C112 = "Gijsbrechts Thalia", "Leefmileu",
IF($C112 = "Grasso Diana", "Leefmileu",
IF($C112 = "Hofkens Dorien", "Vrije Tijd",
IF($C112 = "Info (Europa Direct)", "Economie",
IF($C112 = "Info (VZW Kempens Landschap)", "Vrije Tijd",
IF($C112 = "Jassime Meeusen", "Extern",
IF($C112 = "Kabinet van de Gouverneur", "Provinciebestuur",
IF($C112 = "Kasteel d'Ursel", "Vrije Tijd",
IF($C112 = "Kopop", "Onderwijs en Educatie",
IF($C112 = "Mermans Mieke", "Vrije Tijd",
IF($C112 = "Pers Provincie Antwerpen", "Provinciebestuur",
IF($C112 = "Pluym Maarten", "Leefmileu",
IF($C112 = "Praet Petra", "Economie",
IF($C112 = "Ragas Sophie", "Ruimte",
IF($C112 = "Rosier Mariel", "Vrije Tijd",
IF($C112 = "Ruimte Provincie Antwerpen", "Ruimte",
IF($C112 = "Sapolaite Justina", "Vrije Tijd",
IF($C112 = "Sonja Geurts", "Extern - Vrije Tijd",
IF($C112 = "Stuer Soraya", "Economie",
IF($C112 = "Toerisme Scheldeland", "Vrije Tijd",
IF($C112 = "Van Daele Gert", "Onderwijs en Educatie",
IF($C112 = "Van Houselt Marleen", "Onderwijs en Educatie",
IF($C112 = "Van Malderen Nele", "Onderwijs en Educatie",
IF($C112 = "Vandendriessche Kathleen", "Vrije Tijd",
IF($C112 = "Vercammen Katrijn", "Ruimte",
IF($C112 = "Wouters Nancy", "Vrije Tijd",
IF($C112 = "Wouters Sarah (PGRM)", "Vrije Tijd",
IF($C112 = "Gatto Duan", "Vrije Tijd",
IF($C112 = "Verhelst Hilde", "Provinciebestuur",
IF($C112 = "de Warande", "Vrije Tijd",
IF($C112 = "Galle Inge", "Onderwijs en Educatie",
IF($C112 = "Verhaert Katleen", "Ruimte",
IF($C112 = "Interreg", "Economie",
IF($C112 = "Maris Sophie", "Leefmileu",
IF($C112 = "Van Grieken Heleen", "Economie",
IF($C112 = "Koninklijk conservatorium Antwerpen", "Vrije Tijd",
IF($C112 = "Art Katleen", "Economie",
IF($C112 = "OS_Redactie_Persbericht", "Provinciebestuur", "?")))))))))))))))))))))))))))))))))))))))))))))))))))</f>
        <v>Economie</v>
      </c>
      <c r="J112" s="1" t="str">
        <f>IF($C112 = "Aerts Evelien", "?",
IF($C112 = "Agyei Nena", "zilvermeer",
IF($C112 = "Antwerpen Fietsprovincie", "?",
IF($C112 = "APS Marijke", "?",
IF($C112 = "ART Kathleen", "POM Antwerpen",
IF($C112 = "Brinckman Lobke", "MOS",
IF($C112 = "communicatie@denekker.be", "De Nekker",
IF($C112 = "De Keyzer Anouche", "PGRA",
IF($C112 = "Deman Sabine", "Campus Vesta",
IF($C112 = "D'Haenens Eva", "Arboretum",
IF($C112 = "Dienst Economie (DEIS)", "Economie, innovatie en Samenleving",
IF($C112 = "Dienst Erfgoed", "Erfgoed",
IF($C112 = "Druart Valerie", "?",
IF($C112 = "Gijsbrechts Thalia", "Waterbeleid",
IF($C112 = "Grasso Diana", "Kamp C",
IF($C112 = "Hofkens Dorien", "Zilvermeer",
IF($C112 = "Info (Europa Direct)", "europa",
IF($C112 = "Info (VZW Kempens Landschap)", "Kempens Landschap",
IF($C112 = "Jassime Meeusen", "Interreg",
IF($C112 = "Kabinet van de Gouverneur", "Gouverneur",
IF($C112 = "Kasteel d'Ursel", "Kasteel d'Ursel",
IF($C112 = "Kopop", "Veiligheidsinstituut",
IF($C112 = "Mermans Mieke", "De Warande",
IF($C112 = "Pers Provincie Antwerpen", "?",
IF($C112 = "Pluym Maarten", "Regionale Landschappen",
IF($C112 = "Praet Petra", "Havencentrum",
IF($C112 = "Ragas Sophie", "Erfgoed",
IF($C112 = "Rosier Mariel", "Toerisme Provincie Antwerpen",
IF($C112 = "Ruimte Provincie Antwerpen", "?",
IF($C112 = "Sapolaite Justina", "PGRM",
IF($C112 = "Sonja Geurts", "Kempens Landschap",
IF($C112 = "Stuer Soraya", "?",
IF($C112 = "Toerisme Scheldeland", "Toerisme provincie Antwerpen",
IF($C112 = "Van Daele Gert", "Veiligheidsinstituut",
IF($C112 = "Van Houselt Marleen", "Suske en Wiske",
IF($C112 = "Van Malderen Nele", "?",
IF($C112 = "Vandendriessche Kathleen", "De Schorre",
IF($C112 = "Vercammen Katrijn", "?",
IF($C112 = "Wouters Nancy", "PGRK",
IF($C112 = "Wouters Sarah (PGRM)", "PGRM",
IF($C112 = "Gatto Duan", "PGRA - M - K",
IF($C112 = "Verhelst Hilde", "?",
IF($C112 = "de Warande", "De Warande",
IF($C112 = "Galle Inge", "PITO",
IF($C112 = "Maris Sophie", "Regionale Landschappen",
IF($C112 = "OS_Redactie_Persbericht", "?", "?"))))))))))))))))))))))))))))))))))))))))))))))</f>
        <v>POM Antwerpen</v>
      </c>
      <c r="K112" s="1" t="s">
        <v>16</v>
      </c>
      <c r="L112" s="2">
        <v>43543</v>
      </c>
      <c r="M112" s="65" t="str">
        <f t="shared" si="3"/>
        <v>mrt</v>
      </c>
    </row>
    <row r="113" spans="1:13" x14ac:dyDescent="0.25">
      <c r="A113" s="1" t="s">
        <v>599</v>
      </c>
      <c r="B113" s="1" t="str">
        <f t="shared" si="4"/>
        <v>Provincie</v>
      </c>
      <c r="C113" s="2" t="s">
        <v>185</v>
      </c>
      <c r="D113" s="1" t="s">
        <v>199</v>
      </c>
      <c r="E113" s="1" t="s">
        <v>855</v>
      </c>
      <c r="F113" s="2" t="s">
        <v>626</v>
      </c>
      <c r="G113" s="2" t="s">
        <v>855</v>
      </c>
      <c r="H113" s="2" t="s">
        <v>855</v>
      </c>
      <c r="I113" s="1" t="str">
        <f>IF($C113 = "Aerts Evelien", "Economie",
IF($C113 = "Agyei Nena", "Vrije Tijd",
IF($C113 = "Antwerpen Fietsprovincie", "Mobilteit",
IF($C113 = "APS Marijke", "Leefmileu",
IF($C113 = "ART Kathleen", "Economie",
IF($C113 = "Brinckman Lobke", "Leefmileu",
IF($C113 = "communicatie@denekker.be", "Vrije Tijd",
IF($C113 = "De Keyzer Anouche", "Vrije Tijd",
IF($C113 = "Deman Sabine", "Onderwijs en Educatie",
IF($C113 = "D'Haenens Eva", "Vrije Tijd",
IF($C113 = "Dienst Economie (DEIS)", "Economie",
IF($C113 = "Dienst Erfgoed", "Ruimte",
IF($C113 = "Druart Valerie", "Provinciebestuur",
IF($C113 = "Gijsbrechts Thalia", "Leefmileu",
IF($C113 = "Grasso Diana", "Leefmileu",
IF($C113 = "Hofkens Dorien", "Vrije Tijd",
IF($C113 = "Info (Europa Direct)", "Economie",
IF($C113 = "Info (VZW Kempens Landschap)", "Vrije Tijd",
IF($C113 = "Jassime Meeusen", "Extern",
IF($C113 = "Kabinet van de Gouverneur", "Provinciebestuur",
IF($C113 = "Kasteel d'Ursel", "Vrije Tijd",
IF($C113 = "Kopop", "Onderwijs en Educatie",
IF($C113 = "Mermans Mieke", "Vrije Tijd",
IF($C113 = "Pers Provincie Antwerpen", "Provinciebestuur",
IF($C113 = "Pluym Maarten", "Leefmileu",
IF($C113 = "Praet Petra", "Economie",
IF($C113 = "Ragas Sophie", "Ruimte",
IF($C113 = "Rosier Mariel", "Vrije Tijd",
IF($C113 = "Ruimte Provincie Antwerpen", "Ruimte",
IF($C113 = "Sapolaite Justina", "Vrije Tijd",
IF($C113 = "Sonja Geurts", "Extern - Vrije Tijd",
IF($C113 = "Stuer Soraya", "Economie",
IF($C113 = "Toerisme Scheldeland", "Vrije Tijd",
IF($C113 = "Van Daele Gert", "Onderwijs en Educatie",
IF($C113 = "Van Houselt Marleen", "Onderwijs en Educatie",
IF($C113 = "Van Malderen Nele", "Onderwijs en Educatie",
IF($C113 = "Vandendriessche Kathleen", "Vrije Tijd",
IF($C113 = "Vercammen Katrijn", "Ruimte",
IF($C113 = "Wouters Nancy", "Vrije Tijd",
IF($C113 = "Wouters Sarah (PGRM)", "Vrije Tijd",
IF($C113 = "Gatto Duan", "Vrije Tijd",
IF($C113 = "Verhelst Hilde", "Provinciebestuur",
IF($C113 = "de Warande", "Vrije Tijd",
IF($C113 = "Galle Inge", "Onderwijs en Educatie",
IF($C113 = "Verhaert Katleen", "Ruimte",
IF($C113 = "Interreg", "Economie",
IF($C113 = "Maris Sophie", "Leefmileu",
IF($C113 = "Van Grieken Heleen", "Economie",
IF($C113 = "Koninklijk conservatorium Antwerpen", "Vrije Tijd",
IF($C113 = "Art Katleen", "Economie",
IF($C113 = "OS_Redactie_Persbericht", "Provinciebestuur", "?")))))))))))))))))))))))))))))))))))))))))))))))))))</f>
        <v>Economie</v>
      </c>
      <c r="J113" s="1" t="str">
        <f>IF($C113 = "Aerts Evelien", "?",
IF($C113 = "Agyei Nena", "zilvermeer",
IF($C113 = "Antwerpen Fietsprovincie", "?",
IF($C113 = "APS Marijke", "?",
IF($C113 = "ART Kathleen", "POM Antwerpen",
IF($C113 = "Brinckman Lobke", "MOS",
IF($C113 = "communicatie@denekker.be", "De Nekker",
IF($C113 = "De Keyzer Anouche", "PGRA",
IF($C113 = "Deman Sabine", "Campus Vesta",
IF($C113 = "D'Haenens Eva", "Arboretum",
IF($C113 = "Dienst Economie (DEIS)", "Economie, innovatie en Samenleving",
IF($C113 = "Dienst Erfgoed", "Erfgoed",
IF($C113 = "Druart Valerie", "?",
IF($C113 = "Gijsbrechts Thalia", "Waterbeleid",
IF($C113 = "Grasso Diana", "Kamp C",
IF($C113 = "Hofkens Dorien", "Zilvermeer",
IF($C113 = "Info (Europa Direct)", "europa",
IF($C113 = "Info (VZW Kempens Landschap)", "Kempens Landschap",
IF($C113 = "Jassime Meeusen", "Interreg",
IF($C113 = "Kabinet van de Gouverneur", "Gouverneur",
IF($C113 = "Kasteel d'Ursel", "Kasteel d'Ursel",
IF($C113 = "Kopop", "Veiligheidsinstituut",
IF($C113 = "Mermans Mieke", "De Warande",
IF($C113 = "Pers Provincie Antwerpen", "?",
IF($C113 = "Pluym Maarten", "Regionale Landschappen",
IF($C113 = "Praet Petra", "Havencentrum",
IF($C113 = "Ragas Sophie", "Erfgoed",
IF($C113 = "Rosier Mariel", "Toerisme Provincie Antwerpen",
IF($C113 = "Ruimte Provincie Antwerpen", "?",
IF($C113 = "Sapolaite Justina", "PGRM",
IF($C113 = "Sonja Geurts", "Kempens Landschap",
IF($C113 = "Stuer Soraya", "?",
IF($C113 = "Toerisme Scheldeland", "Toerisme provincie Antwerpen",
IF($C113 = "Van Daele Gert", "Veiligheidsinstituut",
IF($C113 = "Van Houselt Marleen", "Suske en Wiske",
IF($C113 = "Van Malderen Nele", "?",
IF($C113 = "Vandendriessche Kathleen", "De Schorre",
IF($C113 = "Vercammen Katrijn", "?",
IF($C113 = "Wouters Nancy", "PGRK",
IF($C113 = "Wouters Sarah (PGRM)", "PGRM",
IF($C113 = "Gatto Duan", "PGRA - M - K",
IF($C113 = "Verhelst Hilde", "?",
IF($C113 = "de Warande", "De Warande",
IF($C113 = "Galle Inge", "PITO",
IF($C113 = "Maris Sophie", "Regionale Landschappen",
IF($C113 = "OS_Redactie_Persbericht", "?", "?"))))))))))))))))))))))))))))))))))))))))))))))</f>
        <v>POM Antwerpen</v>
      </c>
      <c r="K113" s="1" t="s">
        <v>16</v>
      </c>
      <c r="L113" s="2">
        <v>43543</v>
      </c>
      <c r="M113" s="65" t="str">
        <f t="shared" si="3"/>
        <v>mrt</v>
      </c>
    </row>
    <row r="114" spans="1:13" x14ac:dyDescent="0.25">
      <c r="A114" s="1" t="s">
        <v>599</v>
      </c>
      <c r="B114" s="1" t="str">
        <f t="shared" si="4"/>
        <v>Provincie</v>
      </c>
      <c r="C114" s="2" t="s">
        <v>128</v>
      </c>
      <c r="D114" s="13" t="s">
        <v>200</v>
      </c>
      <c r="E114" s="1" t="s">
        <v>855</v>
      </c>
      <c r="F114" s="2" t="s">
        <v>626</v>
      </c>
      <c r="G114" s="2" t="s">
        <v>855</v>
      </c>
      <c r="H114" s="2" t="s">
        <v>626</v>
      </c>
      <c r="I114" s="1" t="s">
        <v>591</v>
      </c>
      <c r="J114" s="1" t="str">
        <f>IF($C114 = "Aerts Evelien", "?",
IF($C114 = "Agyei Nena", "zilvermeer",
IF($C114 = "Antwerpen Fietsprovincie", "?",
IF($C114 = "APS Marijke", "?",
IF($C114 = "ART Kathleen", "POM Antwerpen",
IF($C114 = "Brinckman Lobke", "MOS",
IF($C114 = "communicatie@denekker.be", "De Nekker",
IF($C114 = "De Keyzer Anouche", "PGRA",
IF($C114 = "Deman Sabine", "Campus Vesta",
IF($C114 = "D'Haenens Eva", "Arboretum",
IF($C114 = "Dienst Economie (DEIS)", "Economie, innovatie en Samenleving",
IF($C114 = "Dienst Erfgoed", "Erfgoed",
IF($C114 = "Druart Valerie", "?",
IF($C114 = "Gijsbrechts Thalia", "Waterbeleid",
IF($C114 = "Grasso Diana", "Kamp C",
IF($C114 = "Hofkens Dorien", "Zilvermeer",
IF($C114 = "Info (Europa Direct)", "europa",
IF($C114 = "Info (VZW Kempens Landschap)", "Kempens Landschap",
IF($C114 = "Jassime Meeusen", "Interreg",
IF($C114 = "Kabinet van de Gouverneur", "Gouverneur",
IF($C114 = "Kasteel d'Ursel", "Kasteel d'Ursel",
IF($C114 = "Kopop", "Veiligheidsinstituut",
IF($C114 = "Mermans Mieke", "De Warande",
IF($C114 = "Pers Provincie Antwerpen", "?",
IF($C114 = "Pluym Maarten", "Regionale Landschappen",
IF($C114 = "Praet Petra", "Havencentrum",
IF($C114 = "Ragas Sophie", "Erfgoed",
IF($C114 = "Rosier Mariel", "Toerisme Provincie Antwerpen",
IF($C114 = "Ruimte Provincie Antwerpen", "?",
IF($C114 = "Sapolaite Justina", "PGRM",
IF($C114 = "Sonja Geurts", "Kempens Landschap",
IF($C114 = "Stuer Soraya", "?",
IF($C114 = "Toerisme Scheldeland", "Toerisme provincie Antwerpen",
IF($C114 = "Van Daele Gert", "Veiligheidsinstituut",
IF($C114 = "Van Houselt Marleen", "Suske en Wiske",
IF($C114 = "Van Malderen Nele", "?",
IF($C114 = "Vandendriessche Kathleen", "De Schorre",
IF($C114 = "Vercammen Katrijn", "?",
IF($C114 = "Wouters Nancy", "PGRK",
IF($C114 = "Wouters Sarah (PGRM)", "PGRM",
IF($C114 = "Gatto Duan", "PGRA - M - K",
IF($C114 = "Verhelst Hilde", "?",
IF($C114 = "de Warande", "De Warande",
IF($C114 = "Galle Inge", "PITO",
IF($C114 = "Maris Sophie", "Regionale Landschappen",
IF($C114 = "OS_Redactie_Persbericht", "?", "?"))))))))))))))))))))))))))))))))))))))))))))))</f>
        <v>Kamp C</v>
      </c>
      <c r="K114" s="1" t="s">
        <v>16</v>
      </c>
      <c r="L114" s="2">
        <v>43543</v>
      </c>
      <c r="M114" s="65" t="str">
        <f t="shared" si="3"/>
        <v>mrt</v>
      </c>
    </row>
    <row r="115" spans="1:13" x14ac:dyDescent="0.25">
      <c r="A115" s="1" t="s">
        <v>599</v>
      </c>
      <c r="B115" s="1" t="str">
        <f t="shared" si="4"/>
        <v>Provincie</v>
      </c>
      <c r="C115" s="2" t="s">
        <v>155</v>
      </c>
      <c r="D115" s="1" t="s">
        <v>202</v>
      </c>
      <c r="E115" s="1" t="s">
        <v>855</v>
      </c>
      <c r="F115" s="2" t="s">
        <v>626</v>
      </c>
      <c r="G115" s="2" t="s">
        <v>855</v>
      </c>
      <c r="H115" s="2" t="s">
        <v>855</v>
      </c>
      <c r="I115" s="1" t="str">
        <f>IF($C115 = "Aerts Evelien", "Economie",
IF($C115 = "Agyei Nena", "Vrije Tijd",
IF($C115 = "Antwerpen Fietsprovincie", "Mobilteit",
IF($C115 = "APS Marijke", "Leefmileu",
IF($C115 = "ART Kathleen", "Economie",
IF($C115 = "Brinckman Lobke", "Leefmileu",
IF($C115 = "communicatie@denekker.be", "Vrije Tijd",
IF($C115 = "De Keyzer Anouche", "Vrije Tijd",
IF($C115 = "Deman Sabine", "Onderwijs en Educatie",
IF($C115 = "D'Haenens Eva", "Vrije Tijd",
IF($C115 = "Dienst Economie (DEIS)", "Economie",
IF($C115 = "Dienst Erfgoed", "Ruimte",
IF($C115 = "Druart Valerie", "Provinciebestuur",
IF($C115 = "Gijsbrechts Thalia", "Leefmileu",
IF($C115 = "Grasso Diana", "Leefmileu",
IF($C115 = "Hofkens Dorien", "Vrije Tijd",
IF($C115 = "Info (Europa Direct)", "Economie",
IF($C115 = "Info (VZW Kempens Landschap)", "Vrije Tijd",
IF($C115 = "Jassime Meeusen", "Extern",
IF($C115 = "Kabinet van de Gouverneur", "Provinciebestuur",
IF($C115 = "Kasteel d'Ursel", "Vrije Tijd",
IF($C115 = "Kopop", "Onderwijs en Educatie",
IF($C115 = "Mermans Mieke", "Vrije Tijd",
IF($C115 = "Pers Provincie Antwerpen", "Provinciebestuur",
IF($C115 = "Pluym Maarten", "Leefmileu",
IF($C115 = "Praet Petra", "Economie",
IF($C115 = "Ragas Sophie", "Ruimte",
IF($C115 = "Rosier Mariel", "Vrije Tijd",
IF($C115 = "Ruimte Provincie Antwerpen", "Ruimte",
IF($C115 = "Sapolaite Justina", "Vrije Tijd",
IF($C115 = "Sonja Geurts", "Extern - Vrije Tijd",
IF($C115 = "Stuer Soraya", "Economie",
IF($C115 = "Toerisme Scheldeland", "Vrije Tijd",
IF($C115 = "Van Daele Gert", "Onderwijs en Educatie",
IF($C115 = "Van Houselt Marleen", "Onderwijs en Educatie",
IF($C115 = "Van Malderen Nele", "Onderwijs en Educatie",
IF($C115 = "Vandendriessche Kathleen", "Vrije Tijd",
IF($C115 = "Vercammen Katrijn", "Ruimte",
IF($C115 = "Wouters Nancy", "Vrije Tijd",
IF($C115 = "Wouters Sarah (PGRM)", "Vrije Tijd",
IF($C115 = "Gatto Duan", "Vrije Tijd",
IF($C115 = "Verhelst Hilde", "Provinciebestuur",
IF($C115 = "de Warande", "Vrije Tijd",
IF($C115 = "Galle Inge", "Onderwijs en Educatie",
IF($C115 = "Verhaert Katleen", "Ruimte",
IF($C115 = "Interreg", "Economie",
IF($C115 = "Maris Sophie", "Leefmileu",
IF($C115 = "Van Grieken Heleen", "Economie",
IF($C115 = "Koninklijk conservatorium Antwerpen", "Vrije Tijd",
IF($C115 = "Art Katleen", "Economie",
IF($C115 = "OS_Redactie_Persbericht", "Provinciebestuur", "?")))))))))))))))))))))))))))))))))))))))))))))))))))</f>
        <v>Ruimte</v>
      </c>
      <c r="J115" s="1" t="s">
        <v>634</v>
      </c>
      <c r="K115" s="1" t="s">
        <v>16</v>
      </c>
      <c r="L115" s="2">
        <v>43543</v>
      </c>
      <c r="M115" s="65" t="str">
        <f t="shared" si="3"/>
        <v>mrt</v>
      </c>
    </row>
    <row r="116" spans="1:13" x14ac:dyDescent="0.25">
      <c r="A116" s="1" t="s">
        <v>599</v>
      </c>
      <c r="B116" s="1" t="str">
        <f t="shared" si="4"/>
        <v>Provincie</v>
      </c>
      <c r="C116" s="2" t="s">
        <v>56</v>
      </c>
      <c r="D116" s="1" t="s">
        <v>201</v>
      </c>
      <c r="E116" s="1" t="s">
        <v>855</v>
      </c>
      <c r="F116" s="2" t="s">
        <v>626</v>
      </c>
      <c r="G116" s="2" t="s">
        <v>626</v>
      </c>
      <c r="H116" s="2" t="s">
        <v>855</v>
      </c>
      <c r="I116" s="1" t="str">
        <f>IF($C116 = "Aerts Evelien", "Economie",
IF($C116 = "Agyei Nena", "Vrije Tijd",
IF($C116 = "Antwerpen Fietsprovincie", "Mobilteit",
IF($C116 = "APS Marijke", "Leefmileu",
IF($C116 = "ART Kathleen", "Economie",
IF($C116 = "Brinckman Lobke", "Leefmileu",
IF($C116 = "communicatie@denekker.be", "Vrije Tijd",
IF($C116 = "De Keyzer Anouche", "Vrije Tijd",
IF($C116 = "Deman Sabine", "Onderwijs en Educatie",
IF($C116 = "D'Haenens Eva", "Vrije Tijd",
IF($C116 = "Dienst Economie (DEIS)", "Economie",
IF($C116 = "Dienst Erfgoed", "Ruimte",
IF($C116 = "Druart Valerie", "Provinciebestuur",
IF($C116 = "Gijsbrechts Thalia", "Leefmileu",
IF($C116 = "Grasso Diana", "Leefmileu",
IF($C116 = "Hofkens Dorien", "Vrije Tijd",
IF($C116 = "Info (Europa Direct)", "Economie",
IF($C116 = "Info (VZW Kempens Landschap)", "Vrije Tijd",
IF($C116 = "Jassime Meeusen", "Extern",
IF($C116 = "Kabinet van de Gouverneur", "Provinciebestuur",
IF($C116 = "Kasteel d'Ursel", "Vrije Tijd",
IF($C116 = "Kopop", "Onderwijs en Educatie",
IF($C116 = "Mermans Mieke", "Vrije Tijd",
IF($C116 = "Pers Provincie Antwerpen", "Provinciebestuur",
IF($C116 = "Pluym Maarten", "Leefmileu",
IF($C116 = "Praet Petra", "Economie",
IF($C116 = "Ragas Sophie", "Ruimte",
IF($C116 = "Rosier Mariel", "Vrije Tijd",
IF($C116 = "Ruimte Provincie Antwerpen", "Ruimte",
IF($C116 = "Sapolaite Justina", "Vrije Tijd",
IF($C116 = "Sonja Geurts", "Extern - Vrije Tijd",
IF($C116 = "Stuer Soraya", "Economie",
IF($C116 = "Toerisme Scheldeland", "Vrije Tijd",
IF($C116 = "Van Daele Gert", "Onderwijs en Educatie",
IF($C116 = "Van Houselt Marleen", "Onderwijs en Educatie",
IF($C116 = "Van Malderen Nele", "Onderwijs en Educatie",
IF($C116 = "Vandendriessche Kathleen", "Vrije Tijd",
IF($C116 = "Vercammen Katrijn", "Ruimte",
IF($C116 = "Wouters Nancy", "Vrije Tijd",
IF($C116 = "Wouters Sarah (PGRM)", "Vrije Tijd",
IF($C116 = "Gatto Duan", "Vrije Tijd",
IF($C116 = "Verhelst Hilde", "Provinciebestuur",
IF($C116 = "de Warande", "Vrije Tijd",
IF($C116 = "Galle Inge", "Onderwijs en Educatie",
IF($C116 = "Verhaert Katleen", "Ruimte",
IF($C116 = "Interreg", "Economie",
IF($C116 = "Maris Sophie", "Leefmileu",
IF($C116 = "Van Grieken Heleen", "Economie",
IF($C116 = "Koninklijk conservatorium Antwerpen", "Vrije Tijd",
IF($C116 = "Art Katleen", "Economie",
IF($C116 = "OS_Redactie_Persbericht", "Provinciebestuur", "?")))))))))))))))))))))))))))))))))))))))))))))))))))</f>
        <v>Vrije Tijd</v>
      </c>
      <c r="J116" s="1" t="str">
        <f>IF($C116 = "Aerts Evelien", "?",
IF($C116 = "Agyei Nena", "zilvermeer",
IF($C116 = "Antwerpen Fietsprovincie", "?",
IF($C116 = "APS Marijke", "?",
IF($C116 = "ART Kathleen", "POM Antwerpen",
IF($C116 = "Brinckman Lobke", "MOS",
IF($C116 = "communicatie@denekker.be", "De Nekker",
IF($C116 = "De Keyzer Anouche", "PGRA",
IF($C116 = "Deman Sabine", "Campus Vesta",
IF($C116 = "D'Haenens Eva", "Arboretum",
IF($C116 = "Dienst Economie (DEIS)", "Economie, innovatie en Samenleving",
IF($C116 = "Dienst Erfgoed", "Erfgoed",
IF($C116 = "Druart Valerie", "?",
IF($C116 = "Gijsbrechts Thalia", "Waterbeleid",
IF($C116 = "Grasso Diana", "Kamp C",
IF($C116 = "Hofkens Dorien", "Zilvermeer",
IF($C116 = "Info (Europa Direct)", "europa",
IF($C116 = "Info (VZW Kempens Landschap)", "Kempens Landschap",
IF($C116 = "Jassime Meeusen", "Interreg",
IF($C116 = "Kabinet van de Gouverneur", "Gouverneur",
IF($C116 = "Kasteel d'Ursel", "Kasteel d'Ursel",
IF($C116 = "Kopop", "Veiligheidsinstituut",
IF($C116 = "Mermans Mieke", "De Warande",
IF($C116 = "Pers Provincie Antwerpen", "?",
IF($C116 = "Pluym Maarten", "Regionale Landschappen",
IF($C116 = "Praet Petra", "Havencentrum",
IF($C116 = "Ragas Sophie", "Erfgoed",
IF($C116 = "Rosier Mariel", "Toerisme Provincie Antwerpen",
IF($C116 = "Ruimte Provincie Antwerpen", "?",
IF($C116 = "Sapolaite Justina", "PGRM",
IF($C116 = "Sonja Geurts", "Kempens Landschap",
IF($C116 = "Stuer Soraya", "?",
IF($C116 = "Toerisme Scheldeland", "Toerisme provincie Antwerpen",
IF($C116 = "Van Daele Gert", "Veiligheidsinstituut",
IF($C116 = "Van Houselt Marleen", "Suske en Wiske",
IF($C116 = "Van Malderen Nele", "?",
IF($C116 = "Vandendriessche Kathleen", "De Schorre",
IF($C116 = "Vercammen Katrijn", "?",
IF($C116 = "Wouters Nancy", "PGRK",
IF($C116 = "Wouters Sarah (PGRM)", "PGRM",
IF($C116 = "Gatto Duan", "PGRA - M - K",
IF($C116 = "Verhelst Hilde", "?",
IF($C116 = "de Warande", "De Warande",
IF($C116 = "Galle Inge", "PITO",
IF($C116 = "Maris Sophie", "Regionale Landschappen",
IF($C116 = "OS_Redactie_Persbericht", "?", "?"))))))))))))))))))))))))))))))))))))))))))))))</f>
        <v>Kasteel d'Ursel</v>
      </c>
      <c r="K116" s="1" t="s">
        <v>11</v>
      </c>
      <c r="L116" s="2">
        <v>43543</v>
      </c>
      <c r="M116" s="65" t="str">
        <f t="shared" si="3"/>
        <v>mrt</v>
      </c>
    </row>
    <row r="117" spans="1:13" x14ac:dyDescent="0.25">
      <c r="A117" s="1" t="s">
        <v>599</v>
      </c>
      <c r="B117" s="1" t="str">
        <f t="shared" si="4"/>
        <v>Persdienst</v>
      </c>
      <c r="C117" s="2" t="s">
        <v>22</v>
      </c>
      <c r="D117" s="1" t="s">
        <v>206</v>
      </c>
      <c r="E117" s="1" t="s">
        <v>855</v>
      </c>
      <c r="F117" s="2" t="s">
        <v>626</v>
      </c>
      <c r="G117" s="2" t="s">
        <v>626</v>
      </c>
      <c r="H117" s="2" t="s">
        <v>855</v>
      </c>
      <c r="I117" s="1" t="s">
        <v>591</v>
      </c>
      <c r="J117" s="1" t="s">
        <v>630</v>
      </c>
      <c r="K117" s="1" t="s">
        <v>16</v>
      </c>
      <c r="L117" s="2">
        <v>43544</v>
      </c>
      <c r="M117" s="65" t="str">
        <f t="shared" si="3"/>
        <v>mrt</v>
      </c>
    </row>
    <row r="118" spans="1:13" x14ac:dyDescent="0.25">
      <c r="A118" s="1" t="s">
        <v>599</v>
      </c>
      <c r="B118" s="1" t="str">
        <f t="shared" si="4"/>
        <v>Persdienst</v>
      </c>
      <c r="C118" s="2" t="s">
        <v>22</v>
      </c>
      <c r="D118" s="1" t="s">
        <v>207</v>
      </c>
      <c r="E118" s="1" t="s">
        <v>855</v>
      </c>
      <c r="F118" s="2" t="s">
        <v>626</v>
      </c>
      <c r="G118" s="2" t="s">
        <v>855</v>
      </c>
      <c r="H118" s="2" t="s">
        <v>855</v>
      </c>
      <c r="I118" s="1" t="s">
        <v>594</v>
      </c>
      <c r="J118" s="1" t="s">
        <v>640</v>
      </c>
      <c r="K118" s="1" t="s">
        <v>16</v>
      </c>
      <c r="L118" s="2">
        <v>43544</v>
      </c>
      <c r="M118" s="65" t="str">
        <f t="shared" si="3"/>
        <v>mrt</v>
      </c>
    </row>
    <row r="119" spans="1:13" x14ac:dyDescent="0.25">
      <c r="A119" s="1" t="s">
        <v>599</v>
      </c>
      <c r="B119" s="1" t="str">
        <f t="shared" si="4"/>
        <v>Provincie</v>
      </c>
      <c r="C119" s="2" t="s">
        <v>566</v>
      </c>
      <c r="D119" s="1" t="s">
        <v>204</v>
      </c>
      <c r="E119" s="1" t="s">
        <v>855</v>
      </c>
      <c r="F119" s="2" t="s">
        <v>626</v>
      </c>
      <c r="G119" s="2" t="s">
        <v>626</v>
      </c>
      <c r="H119" s="2" t="s">
        <v>855</v>
      </c>
      <c r="I119" s="1" t="str">
        <f>IF($C119 = "Aerts Evelien", "Economie",
IF($C119 = "Agyei Nena", "Vrije Tijd",
IF($C119 = "Antwerpen Fietsprovincie", "Mobilteit",
IF($C119 = "APS Marijke", "Leefmileu",
IF($C119 = "ART Kathleen", "Economie",
IF($C119 = "Brinckman Lobke", "Leefmileu",
IF($C119 = "communicatie@denekker.be", "Vrije Tijd",
IF($C119 = "De Keyzer Anouche", "Vrije Tijd",
IF($C119 = "Deman Sabine", "Onderwijs en Educatie",
IF($C119 = "D'Haenens Eva", "Vrije Tijd",
IF($C119 = "Dienst Economie (DEIS)", "Economie",
IF($C119 = "Dienst Erfgoed", "Ruimte",
IF($C119 = "Druart Valerie", "Provinciebestuur",
IF($C119 = "Gijsbrechts Thalia", "Leefmileu",
IF($C119 = "Grasso Diana", "Leefmileu",
IF($C119 = "Hofkens Dorien", "Vrije Tijd",
IF($C119 = "Info (Europa Direct)", "Economie",
IF($C119 = "Info (VZW Kempens Landschap)", "Vrije Tijd",
IF($C119 = "Jassime Meeusen", "Extern",
IF($C119 = "Kabinet van de Gouverneur", "Provinciebestuur",
IF($C119 = "Kasteel d'Ursel", "Vrije Tijd",
IF($C119 = "Kopop", "Onderwijs en Educatie",
IF($C119 = "Mermans Mieke", "Vrije Tijd",
IF($C119 = "Pers Provincie Antwerpen", "Provinciebestuur",
IF($C119 = "Pluym Maarten", "Leefmileu",
IF($C119 = "Praet Petra", "Economie",
IF($C119 = "Ragas Sophie", "Ruimte",
IF($C119 = "Rosier Mariel", "Vrije Tijd",
IF($C119 = "Ruimte Provincie Antwerpen", "Ruimte",
IF($C119 = "Sapolaite Justina", "Vrije Tijd",
IF($C119 = "Sonja Geurts", "Extern - Vrije Tijd",
IF($C119 = "Stuer Soraya", "Economie",
IF($C119 = "Toerisme Scheldeland", "Vrije Tijd",
IF($C119 = "Van Daele Gert", "Onderwijs en Educatie",
IF($C119 = "Van Houselt Marleen", "Onderwijs en Educatie",
IF($C119 = "Van Malderen Nele", "Onderwijs en Educatie",
IF($C119 = "Vandendriessche Kathleen", "Vrije Tijd",
IF($C119 = "Vercammen Katrijn", "Ruimte",
IF($C119 = "Wouters Nancy", "Vrije Tijd",
IF($C119 = "Wouters Sarah (PGRM)", "Vrije Tijd",
IF($C119 = "Gatto Duan", "Vrije Tijd",
IF($C119 = "Verhelst Hilde", "Provinciebestuur",
IF($C119 = "de Warande", "Vrije Tijd",
IF($C119 = "Galle Inge", "Onderwijs en Educatie",
IF($C119 = "Verhaert Katleen", "Ruimte",
IF($C119 = "Interreg", "Economie",
IF($C119 = "Maris Sophie", "Leefmileu",
IF($C119 = "Van Grieken Heleen", "Economie",
IF($C119 = "Koninklijk conservatorium Antwerpen", "Vrije Tijd",
IF($C119 = "Art Katleen", "Economie",
IF($C119 = "OS_Redactie_Persbericht", "Provinciebestuur", "?")))))))))))))))))))))))))))))))))))))))))))))))))))</f>
        <v>Vrije Tijd</v>
      </c>
      <c r="J119" s="1" t="s">
        <v>35</v>
      </c>
      <c r="K119" s="1" t="s">
        <v>16</v>
      </c>
      <c r="L119" s="2">
        <v>43544</v>
      </c>
      <c r="M119" s="65" t="str">
        <f t="shared" si="3"/>
        <v>mrt</v>
      </c>
    </row>
    <row r="120" spans="1:13" x14ac:dyDescent="0.25">
      <c r="A120" s="1" t="s">
        <v>599</v>
      </c>
      <c r="B120" s="1" t="str">
        <f t="shared" si="4"/>
        <v>Provincie</v>
      </c>
      <c r="C120" s="2" t="s">
        <v>176</v>
      </c>
      <c r="D120" s="1" t="s">
        <v>208</v>
      </c>
      <c r="E120" s="1" t="s">
        <v>855</v>
      </c>
      <c r="F120" s="2" t="s">
        <v>626</v>
      </c>
      <c r="G120" s="2" t="s">
        <v>626</v>
      </c>
      <c r="H120" s="2" t="s">
        <v>855</v>
      </c>
      <c r="I120" s="1" t="str">
        <f>IF($C120 = "Aerts Evelien", "Economie",
IF($C120 = "Agyei Nena", "Vrije Tijd",
IF($C120 = "Antwerpen Fietsprovincie", "Mobilteit",
IF($C120 = "APS Marijke", "Leefmileu",
IF($C120 = "ART Kathleen", "Economie",
IF($C120 = "Brinckman Lobke", "Leefmileu",
IF($C120 = "communicatie@denekker.be", "Vrije Tijd",
IF($C120 = "De Keyzer Anouche", "Vrije Tijd",
IF($C120 = "Deman Sabine", "Onderwijs en Educatie",
IF($C120 = "D'Haenens Eva", "Vrije Tijd",
IF($C120 = "Dienst Economie (DEIS)", "Economie",
IF($C120 = "Dienst Erfgoed", "Ruimte",
IF($C120 = "Druart Valerie", "Provinciebestuur",
IF($C120 = "Gijsbrechts Thalia", "Leefmileu",
IF($C120 = "Grasso Diana", "Leefmileu",
IF($C120 = "Hofkens Dorien", "Vrije Tijd",
IF($C120 = "Info (Europa Direct)", "Economie",
IF($C120 = "Info (VZW Kempens Landschap)", "Vrije Tijd",
IF($C120 = "Jassime Meeusen", "Extern",
IF($C120 = "Kabinet van de Gouverneur", "Provinciebestuur",
IF($C120 = "Kasteel d'Ursel", "Vrije Tijd",
IF($C120 = "Kopop", "Onderwijs en Educatie",
IF($C120 = "Mermans Mieke", "Vrije Tijd",
IF($C120 = "Pers Provincie Antwerpen", "Provinciebestuur",
IF($C120 = "Pluym Maarten", "Leefmileu",
IF($C120 = "Praet Petra", "Economie",
IF($C120 = "Ragas Sophie", "Ruimte",
IF($C120 = "Rosier Mariel", "Vrije Tijd",
IF($C120 = "Ruimte Provincie Antwerpen", "Ruimte",
IF($C120 = "Sapolaite Justina", "Vrije Tijd",
IF($C120 = "Sonja Geurts", "Extern - Vrije Tijd",
IF($C120 = "Stuer Soraya", "Economie",
IF($C120 = "Toerisme Scheldeland", "Vrije Tijd",
IF($C120 = "Van Daele Gert", "Onderwijs en Educatie",
IF($C120 = "Van Houselt Marleen", "Onderwijs en Educatie",
IF($C120 = "Van Malderen Nele", "Onderwijs en Educatie",
IF($C120 = "Vandendriessche Kathleen", "Vrije Tijd",
IF($C120 = "Vercammen Katrijn", "Ruimte",
IF($C120 = "Wouters Nancy", "Vrije Tijd",
IF($C120 = "Wouters Sarah (PGRM)", "Vrije Tijd",
IF($C120 = "Gatto Duan", "Vrije Tijd",
IF($C120 = "Verhelst Hilde", "Provinciebestuur",
IF($C120 = "de Warande", "Vrije Tijd",
IF($C120 = "Galle Inge", "Onderwijs en Educatie",
IF($C120 = "Verhaert Katleen", "Ruimte",
IF($C120 = "Interreg", "Economie",
IF($C120 = "Maris Sophie", "Leefmileu",
IF($C120 = "Van Grieken Heleen", "Economie",
IF($C120 = "Koninklijk conservatorium Antwerpen", "Vrije Tijd",
IF($C120 = "Art Katleen", "Economie",
IF($C120 = "OS_Redactie_Persbericht", "Provinciebestuur", "?")))))))))))))))))))))))))))))))))))))))))))))))))))</f>
        <v>Vrije Tijd</v>
      </c>
      <c r="J120" s="1" t="str">
        <f>IF($C120 = "Aerts Evelien", "?",
IF($C120 = "Agyei Nena", "zilvermeer",
IF($C120 = "Antwerpen Fietsprovincie", "?",
IF($C120 = "APS Marijke", "?",
IF($C120 = "ART Kathleen", "POM Antwerpen",
IF($C120 = "Brinckman Lobke", "MOS",
IF($C120 = "communicatie@denekker.be", "De Nekker",
IF($C120 = "De Keyzer Anouche", "PGRA",
IF($C120 = "Deman Sabine", "Campus Vesta",
IF($C120 = "D'Haenens Eva", "Arboretum",
IF($C120 = "Dienst Economie (DEIS)", "Economie, innovatie en Samenleving",
IF($C120 = "Dienst Erfgoed", "Erfgoed",
IF($C120 = "Druart Valerie", "?",
IF($C120 = "Gijsbrechts Thalia", "Waterbeleid",
IF($C120 = "Grasso Diana", "Kamp C",
IF($C120 = "Hofkens Dorien", "Zilvermeer",
IF($C120 = "Info (Europa Direct)", "europa",
IF($C120 = "Info (VZW Kempens Landschap)", "Kempens Landschap",
IF($C120 = "Jassime Meeusen", "Interreg",
IF($C120 = "Kabinet van de Gouverneur", "Gouverneur",
IF($C120 = "Kasteel d'Ursel", "Kasteel d'Ursel",
IF($C120 = "Kopop", "Veiligheidsinstituut",
IF($C120 = "Mermans Mieke", "De Warande",
IF($C120 = "Pers Provincie Antwerpen", "?",
IF($C120 = "Pluym Maarten", "Regionale Landschappen",
IF($C120 = "Praet Petra", "Havencentrum",
IF($C120 = "Ragas Sophie", "Erfgoed",
IF($C120 = "Rosier Mariel", "Toerisme Provincie Antwerpen",
IF($C120 = "Ruimte Provincie Antwerpen", "?",
IF($C120 = "Sapolaite Justina", "PGRM",
IF($C120 = "Sonja Geurts", "Kempens Landschap",
IF($C120 = "Stuer Soraya", "?",
IF($C120 = "Toerisme Scheldeland", "Toerisme provincie Antwerpen",
IF($C120 = "Van Daele Gert", "Veiligheidsinstituut",
IF($C120 = "Van Houselt Marleen", "Suske en Wiske",
IF($C120 = "Van Malderen Nele", "?",
IF($C120 = "Vandendriessche Kathleen", "De Schorre",
IF($C120 = "Vercammen Katrijn", "?",
IF($C120 = "Wouters Nancy", "PGRK",
IF($C120 = "Wouters Sarah (PGRM)", "PGRM",
IF($C120 = "Gatto Duan", "PGRA - M - K",
IF($C120 = "Verhelst Hilde", "?",
IF($C120 = "de Warande", "De Warande",
IF($C120 = "Galle Inge", "PITO",
IF($C120 = "Maris Sophie", "Regionale Landschappen",
IF($C120 = "OS_Redactie_Persbericht", "?", "?"))))))))))))))))))))))))))))))))))))))))))))))</f>
        <v>Zilvermeer</v>
      </c>
      <c r="K120" s="1" t="s">
        <v>31</v>
      </c>
      <c r="L120" s="2">
        <v>43545</v>
      </c>
      <c r="M120" s="65" t="str">
        <f t="shared" si="3"/>
        <v>mrt</v>
      </c>
    </row>
    <row r="121" spans="1:13" x14ac:dyDescent="0.25">
      <c r="A121" s="1" t="s">
        <v>599</v>
      </c>
      <c r="B121" s="1" t="str">
        <f t="shared" si="4"/>
        <v>Persdienst</v>
      </c>
      <c r="C121" s="2" t="s">
        <v>22</v>
      </c>
      <c r="D121" s="1" t="s">
        <v>211</v>
      </c>
      <c r="E121" s="1" t="s">
        <v>855</v>
      </c>
      <c r="F121" s="2" t="s">
        <v>626</v>
      </c>
      <c r="G121" s="2" t="s">
        <v>855</v>
      </c>
      <c r="H121" s="2" t="s">
        <v>855</v>
      </c>
      <c r="I121" s="1" t="s">
        <v>590</v>
      </c>
      <c r="J121" s="1" t="s">
        <v>43</v>
      </c>
      <c r="K121" s="1" t="s">
        <v>16</v>
      </c>
      <c r="L121" s="2">
        <v>43546</v>
      </c>
      <c r="M121" s="65" t="str">
        <f t="shared" si="3"/>
        <v>mrt</v>
      </c>
    </row>
    <row r="122" spans="1:13" x14ac:dyDescent="0.25">
      <c r="A122" s="1" t="s">
        <v>599</v>
      </c>
      <c r="B122" s="1" t="str">
        <f t="shared" si="4"/>
        <v>Persdienst</v>
      </c>
      <c r="C122" s="2" t="s">
        <v>84</v>
      </c>
      <c r="D122" s="90" t="s">
        <v>210</v>
      </c>
      <c r="E122" s="1" t="s">
        <v>855</v>
      </c>
      <c r="F122" s="2" t="s">
        <v>626</v>
      </c>
      <c r="G122" s="2" t="s">
        <v>855</v>
      </c>
      <c r="H122" s="2" t="s">
        <v>626</v>
      </c>
      <c r="I122" s="1" t="s">
        <v>591</v>
      </c>
      <c r="J122" s="1" t="s">
        <v>643</v>
      </c>
      <c r="K122" s="1" t="s">
        <v>16</v>
      </c>
      <c r="L122" s="2">
        <v>43546</v>
      </c>
      <c r="M122" s="65" t="str">
        <f t="shared" si="3"/>
        <v>mrt</v>
      </c>
    </row>
    <row r="123" spans="1:13" x14ac:dyDescent="0.25">
      <c r="A123" s="1" t="s">
        <v>599</v>
      </c>
      <c r="B123" s="1" t="str">
        <f t="shared" si="4"/>
        <v>Provincie</v>
      </c>
      <c r="C123" s="2" t="s">
        <v>70</v>
      </c>
      <c r="D123" s="9" t="s">
        <v>209</v>
      </c>
      <c r="E123" s="1" t="s">
        <v>855</v>
      </c>
      <c r="F123" s="2" t="s">
        <v>626</v>
      </c>
      <c r="G123" s="2" t="s">
        <v>855</v>
      </c>
      <c r="H123" s="2" t="s">
        <v>626</v>
      </c>
      <c r="I123" s="1" t="s">
        <v>593</v>
      </c>
      <c r="J123" s="1" t="s">
        <v>646</v>
      </c>
      <c r="K123" s="1" t="s">
        <v>16</v>
      </c>
      <c r="L123" s="2">
        <v>43546</v>
      </c>
      <c r="M123" s="65" t="str">
        <f t="shared" si="3"/>
        <v>mrt</v>
      </c>
    </row>
    <row r="124" spans="1:13" x14ac:dyDescent="0.25">
      <c r="A124" s="1" t="s">
        <v>599</v>
      </c>
      <c r="B124" s="1" t="str">
        <f t="shared" si="4"/>
        <v>Persdienst</v>
      </c>
      <c r="C124" s="2" t="s">
        <v>22</v>
      </c>
      <c r="D124" s="1" t="s">
        <v>212</v>
      </c>
      <c r="E124" s="1" t="s">
        <v>855</v>
      </c>
      <c r="F124" s="2" t="s">
        <v>626</v>
      </c>
      <c r="G124" s="2" t="s">
        <v>855</v>
      </c>
      <c r="H124" s="2" t="s">
        <v>855</v>
      </c>
      <c r="I124" s="1" t="str">
        <f>IF($C124 = "Aerts Evelien", "Economie",
IF($C124 = "Agyei Nena", "Vrije Tijd",
IF($C124 = "Antwerpen Fietsprovincie", "Mobilteit",
IF($C124 = "APS Marijke", "Leefmileu",
IF($C124 = "ART Kathleen", "Economie",
IF($C124 = "Brinckman Lobke", "Leefmileu",
IF($C124 = "communicatie@denekker.be", "Vrije Tijd",
IF($C124 = "De Keyzer Anouche", "Vrije Tijd",
IF($C124 = "Deman Sabine", "Onderwijs en Educatie",
IF($C124 = "D'Haenens Eva", "Vrije Tijd",
IF($C124 = "Dienst Economie (DEIS)", "Economie",
IF($C124 = "Dienst Erfgoed", "Ruimte",
IF($C124 = "Druart Valerie", "Provinciebestuur",
IF($C124 = "Gijsbrechts Thalia", "Leefmileu",
IF($C124 = "Grasso Diana", "Leefmileu",
IF($C124 = "Hofkens Dorien", "Vrije Tijd",
IF($C124 = "Info (Europa Direct)", "Economie",
IF($C124 = "Info (VZW Kempens Landschap)", "Vrije Tijd",
IF($C124 = "Jassime Meeusen", "Extern",
IF($C124 = "Kabinet van de Gouverneur", "Provinciebestuur",
IF($C124 = "Kasteel d'Ursel", "Vrije Tijd",
IF($C124 = "Kopop", "Onderwijs en Educatie",
IF($C124 = "Mermans Mieke", "Vrije Tijd",
IF($C124 = "Pers Provincie Antwerpen", "Provinciebestuur",
IF($C124 = "Pluym Maarten", "Leefmileu",
IF($C124 = "Praet Petra", "Economie",
IF($C124 = "Ragas Sophie", "Ruimte",
IF($C124 = "Rosier Mariel", "Vrije Tijd",
IF($C124 = "Ruimte Provincie Antwerpen", "Ruimte",
IF($C124 = "Sapolaite Justina", "Vrije Tijd",
IF($C124 = "Sonja Geurts", "Extern - Vrije Tijd",
IF($C124 = "Stuer Soraya", "Economie",
IF($C124 = "Toerisme Scheldeland", "Vrije Tijd",
IF($C124 = "Van Daele Gert", "Onderwijs en Educatie",
IF($C124 = "Van Houselt Marleen", "Onderwijs en Educatie",
IF($C124 = "Van Malderen Nele", "Onderwijs en Educatie",
IF($C124 = "Vandendriessche Kathleen", "Vrije Tijd",
IF($C124 = "Vercammen Katrijn", "Ruimte",
IF($C124 = "Wouters Nancy", "Vrije Tijd",
IF($C124 = "Wouters Sarah (PGRM)", "Vrije Tijd",
IF($C124 = "Gatto Duan", "Vrije Tijd",
IF($C124 = "Verhelst Hilde", "Provinciebestuur",
IF($C124 = "de Warande", "Vrije Tijd",
IF($C124 = "Galle Inge", "Onderwijs en Educatie",
IF($C124 = "Verhaert Katleen", "Ruimte",
IF($C124 = "Interreg", "Economie",
IF($C124 = "Maris Sophie", "Leefmileu",
IF($C124 = "Van Grieken Heleen", "Economie",
IF($C124 = "Koninklijk conservatorium Antwerpen", "Vrije Tijd",
IF($C124 = "Art Katleen", "Economie",
IF($C124 = "OS_Redactie_Persbericht", "Provinciebestuur", "?")))))))))))))))))))))))))))))))))))))))))))))))))))</f>
        <v>Provinciebestuur</v>
      </c>
      <c r="J124" s="1" t="s">
        <v>638</v>
      </c>
      <c r="K124" s="1" t="s">
        <v>20</v>
      </c>
      <c r="L124" s="2">
        <v>43546</v>
      </c>
      <c r="M124" s="65" t="str">
        <f t="shared" si="3"/>
        <v>mrt</v>
      </c>
    </row>
    <row r="125" spans="1:13" x14ac:dyDescent="0.25">
      <c r="A125" s="1" t="s">
        <v>599</v>
      </c>
      <c r="B125" s="1" t="str">
        <f t="shared" si="4"/>
        <v>Provincie</v>
      </c>
      <c r="C125" s="2" t="s">
        <v>18</v>
      </c>
      <c r="D125" s="91" t="s">
        <v>214</v>
      </c>
      <c r="E125" s="1" t="s">
        <v>626</v>
      </c>
      <c r="F125" s="2" t="s">
        <v>855</v>
      </c>
      <c r="G125" s="2" t="s">
        <v>855</v>
      </c>
      <c r="H125" s="2" t="s">
        <v>855</v>
      </c>
      <c r="I125" s="1" t="s">
        <v>591</v>
      </c>
      <c r="J125" s="1" t="str">
        <f>IF($C125 = "Aerts Evelien", "?",
IF($C125 = "Agyei Nena", "zilvermeer",
IF($C125 = "Antwerpen Fietsprovincie", "?",
IF($C125 = "APS Marijke", "?",
IF($C125 = "ART Kathleen", "POM Antwerpen",
IF($C125 = "Brinckman Lobke", "MOS",
IF($C125 = "communicatie@denekker.be", "De Nekker",
IF($C125 = "De Keyzer Anouche", "PGRA",
IF($C125 = "Deman Sabine", "Campus Vesta",
IF($C125 = "D'Haenens Eva", "Arboretum",
IF($C125 = "Dienst Economie (DEIS)", "Economie, innovatie en Samenleving",
IF($C125 = "Dienst Erfgoed", "Erfgoed",
IF($C125 = "Druart Valerie", "?",
IF($C125 = "Gijsbrechts Thalia", "Waterbeleid",
IF($C125 = "Grasso Diana", "Kamp C",
IF($C125 = "Hofkens Dorien", "Zilvermeer",
IF($C125 = "Info (Europa Direct)", "europa",
IF($C125 = "Info (VZW Kempens Landschap)", "Kempens Landschap",
IF($C125 = "Jassime Meeusen", "Interreg",
IF($C125 = "Kabinet van de Gouverneur", "Gouverneur",
IF($C125 = "Kasteel d'Ursel", "Kasteel d'Ursel",
IF($C125 = "Kopop", "Veiligheidsinstituut",
IF($C125 = "Mermans Mieke", "De Warande",
IF($C125 = "Pers Provincie Antwerpen", "?",
IF($C125 = "Pluym Maarten", "Regionale Landschappen",
IF($C125 = "Praet Petra", "Havencentrum",
IF($C125 = "Ragas Sophie", "Erfgoed",
IF($C125 = "Rosier Mariel", "Toerisme Provincie Antwerpen",
IF($C125 = "Ruimte Provincie Antwerpen", "?",
IF($C125 = "Sapolaite Justina", "PGRM",
IF($C125 = "Sonja Geurts", "Kempens Landschap",
IF($C125 = "Stuer Soraya", "?",
IF($C125 = "Toerisme Scheldeland", "Toerisme provincie Antwerpen",
IF($C125 = "Van Daele Gert", "Veiligheidsinstituut",
IF($C125 = "Van Houselt Marleen", "Suske en Wiske",
IF($C125 = "Van Malderen Nele", "?",
IF($C125 = "Vandendriessche Kathleen", "De Schorre",
IF($C125 = "Vercammen Katrijn", "?",
IF($C125 = "Wouters Nancy", "PGRK",
IF($C125 = "Wouters Sarah (PGRM)", "PGRM",
IF($C125 = "Gatto Duan", "PGRA - M - K",
IF($C125 = "Verhelst Hilde", "?",
IF($C125 = "de Warande", "De Warande",
IF($C125 = "Galle Inge", "PITO",
IF($C125 = "Maris Sophie", "Regionale Landschappen",
IF($C125 = "OS_Redactie_Persbericht", "?", "?"))))))))))))))))))))))))))))))))))))))))))))))</f>
        <v>Waterbeleid</v>
      </c>
      <c r="K125" s="1" t="s">
        <v>11</v>
      </c>
      <c r="L125" s="2">
        <v>43549</v>
      </c>
      <c r="M125" s="65" t="str">
        <f t="shared" si="3"/>
        <v>mrt</v>
      </c>
    </row>
    <row r="126" spans="1:13" x14ac:dyDescent="0.25">
      <c r="A126" s="1" t="s">
        <v>599</v>
      </c>
      <c r="B126" s="1" t="str">
        <f t="shared" si="4"/>
        <v>Persdienst</v>
      </c>
      <c r="C126" s="2" t="s">
        <v>22</v>
      </c>
      <c r="D126" s="1" t="s">
        <v>217</v>
      </c>
      <c r="E126" s="1" t="s">
        <v>855</v>
      </c>
      <c r="F126" s="2" t="s">
        <v>626</v>
      </c>
      <c r="G126" s="2" t="s">
        <v>626</v>
      </c>
      <c r="H126" s="2" t="s">
        <v>855</v>
      </c>
      <c r="I126" s="1" t="s">
        <v>593</v>
      </c>
      <c r="J126" s="1" t="s">
        <v>645</v>
      </c>
      <c r="K126" s="1" t="s">
        <v>16</v>
      </c>
      <c r="L126" s="2">
        <v>43549</v>
      </c>
      <c r="M126" s="65" t="str">
        <f t="shared" si="3"/>
        <v>mrt</v>
      </c>
    </row>
    <row r="127" spans="1:13" x14ac:dyDescent="0.25">
      <c r="A127" s="1" t="s">
        <v>599</v>
      </c>
      <c r="B127" s="1" t="str">
        <f t="shared" si="4"/>
        <v>Persdienst</v>
      </c>
      <c r="C127" s="2" t="s">
        <v>22</v>
      </c>
      <c r="D127" s="8" t="s">
        <v>218</v>
      </c>
      <c r="E127" s="1" t="s">
        <v>855</v>
      </c>
      <c r="F127" s="2" t="s">
        <v>626</v>
      </c>
      <c r="G127" s="2" t="s">
        <v>855</v>
      </c>
      <c r="H127" s="2" t="s">
        <v>626</v>
      </c>
      <c r="I127" s="1" t="s">
        <v>596</v>
      </c>
      <c r="J127" s="1" t="s">
        <v>647</v>
      </c>
      <c r="K127" s="1" t="s">
        <v>16</v>
      </c>
      <c r="L127" s="2">
        <v>43549</v>
      </c>
      <c r="M127" s="65" t="str">
        <f t="shared" si="3"/>
        <v>mrt</v>
      </c>
    </row>
    <row r="128" spans="1:13" x14ac:dyDescent="0.25">
      <c r="A128" s="1" t="s">
        <v>599</v>
      </c>
      <c r="B128" s="1" t="str">
        <f t="shared" si="4"/>
        <v>Provincie</v>
      </c>
      <c r="C128" s="2" t="s">
        <v>35</v>
      </c>
      <c r="D128" s="1" t="s">
        <v>213</v>
      </c>
      <c r="E128" s="1" t="s">
        <v>855</v>
      </c>
      <c r="F128" s="2" t="s">
        <v>626</v>
      </c>
      <c r="G128" s="2" t="s">
        <v>855</v>
      </c>
      <c r="H128" s="2" t="s">
        <v>855</v>
      </c>
      <c r="I128" s="1" t="str">
        <f>IF($C128 = "Aerts Evelien", "Economie",
IF($C128 = "Agyei Nena", "Vrije Tijd",
IF($C128 = "Antwerpen Fietsprovincie", "Mobilteit",
IF($C128 = "APS Marijke", "Leefmileu",
IF($C128 = "ART Kathleen", "Economie",
IF($C128 = "Brinckman Lobke", "Leefmileu",
IF($C128 = "communicatie@denekker.be", "Vrije Tijd",
IF($C128 = "De Keyzer Anouche", "Vrije Tijd",
IF($C128 = "Deman Sabine", "Onderwijs en Educatie",
IF($C128 = "D'Haenens Eva", "Vrije Tijd",
IF($C128 = "Dienst Economie (DEIS)", "Economie",
IF($C128 = "Dienst Erfgoed", "Ruimte",
IF($C128 = "Druart Valerie", "Provinciebestuur",
IF($C128 = "Gijsbrechts Thalia", "Leefmileu",
IF($C128 = "Grasso Diana", "Leefmileu",
IF($C128 = "Hofkens Dorien", "Vrije Tijd",
IF($C128 = "Info (Europa Direct)", "Economie",
IF($C128 = "Info (VZW Kempens Landschap)", "Vrije Tijd",
IF($C128 = "Jassime Meeusen", "Extern",
IF($C128 = "Kabinet van de Gouverneur", "Provinciebestuur",
IF($C128 = "Kasteel d'Ursel", "Vrije Tijd",
IF($C128 = "Kopop", "Onderwijs en Educatie",
IF($C128 = "Mermans Mieke", "Vrije Tijd",
IF($C128 = "Pers Provincie Antwerpen", "Provinciebestuur",
IF($C128 = "Pluym Maarten", "Leefmileu",
IF($C128 = "Praet Petra", "Economie",
IF($C128 = "Ragas Sophie", "Ruimte",
IF($C128 = "Rosier Mariel", "Vrije Tijd",
IF($C128 = "Ruimte Provincie Antwerpen", "Ruimte",
IF($C128 = "Sapolaite Justina", "Vrije Tijd",
IF($C128 = "Sonja Geurts", "Extern - Vrije Tijd",
IF($C128 = "Stuer Soraya", "Economie",
IF($C128 = "Toerisme Scheldeland", "Vrije Tijd",
IF($C128 = "Van Daele Gert", "Onderwijs en Educatie",
IF($C128 = "Van Houselt Marleen", "Onderwijs en Educatie",
IF($C128 = "Van Malderen Nele", "Onderwijs en Educatie",
IF($C128 = "Vandendriessche Kathleen", "Vrije Tijd",
IF($C128 = "Vercammen Katrijn", "Ruimte",
IF($C128 = "Wouters Nancy", "Vrije Tijd",
IF($C128 = "Wouters Sarah (PGRM)", "Vrije Tijd",
IF($C128 = "Gatto Duan", "Vrije Tijd",
IF($C128 = "Verhelst Hilde", "Provinciebestuur",
IF($C128 = "de Warande", "Vrije Tijd",
IF($C128 = "Galle Inge", "Onderwijs en Educatie",
IF($C128 = "Verhaert Katleen", "Ruimte",
IF($C128 = "Interreg", "Economie",
IF($C128 = "Maris Sophie", "Leefmileu",
IF($C128 = "Van Grieken Heleen", "Economie",
IF($C128 = "Koninklijk conservatorium Antwerpen", "Vrije Tijd",
IF($C128 = "Art Katleen", "Economie",
IF($C128 = "OS_Redactie_Persbericht", "Provinciebestuur", "?")))))))))))))))))))))))))))))))))))))))))))))))))))</f>
        <v>Vrije Tijd</v>
      </c>
      <c r="J128" s="1" t="s">
        <v>35</v>
      </c>
      <c r="K128" s="1" t="s">
        <v>16</v>
      </c>
      <c r="L128" s="2">
        <v>43549</v>
      </c>
      <c r="M128" s="65" t="str">
        <f t="shared" si="3"/>
        <v>mrt</v>
      </c>
    </row>
    <row r="129" spans="1:13" x14ac:dyDescent="0.25">
      <c r="A129" s="1" t="s">
        <v>599</v>
      </c>
      <c r="B129" s="1" t="str">
        <f t="shared" si="4"/>
        <v>Provincie</v>
      </c>
      <c r="C129" s="2" t="s">
        <v>56</v>
      </c>
      <c r="D129" s="1" t="s">
        <v>215</v>
      </c>
      <c r="E129" s="1" t="s">
        <v>855</v>
      </c>
      <c r="F129" s="2" t="s">
        <v>626</v>
      </c>
      <c r="G129" s="2" t="s">
        <v>855</v>
      </c>
      <c r="H129" s="2" t="s">
        <v>855</v>
      </c>
      <c r="I129" s="1" t="str">
        <f>IF($C129 = "Aerts Evelien", "Economie",
IF($C129 = "Agyei Nena", "Vrije Tijd",
IF($C129 = "Antwerpen Fietsprovincie", "Mobilteit",
IF($C129 = "APS Marijke", "Leefmileu",
IF($C129 = "ART Kathleen", "Economie",
IF($C129 = "Brinckman Lobke", "Leefmileu",
IF($C129 = "communicatie@denekker.be", "Vrije Tijd",
IF($C129 = "De Keyzer Anouche", "Vrije Tijd",
IF($C129 = "Deman Sabine", "Onderwijs en Educatie",
IF($C129 = "D'Haenens Eva", "Vrije Tijd",
IF($C129 = "Dienst Economie (DEIS)", "Economie",
IF($C129 = "Dienst Erfgoed", "Ruimte",
IF($C129 = "Druart Valerie", "Provinciebestuur",
IF($C129 = "Gijsbrechts Thalia", "Leefmileu",
IF($C129 = "Grasso Diana", "Leefmileu",
IF($C129 = "Hofkens Dorien", "Vrije Tijd",
IF($C129 = "Info (Europa Direct)", "Economie",
IF($C129 = "Info (VZW Kempens Landschap)", "Vrije Tijd",
IF($C129 = "Jassime Meeusen", "Extern",
IF($C129 = "Kabinet van de Gouverneur", "Provinciebestuur",
IF($C129 = "Kasteel d'Ursel", "Vrije Tijd",
IF($C129 = "Kopop", "Onderwijs en Educatie",
IF($C129 = "Mermans Mieke", "Vrije Tijd",
IF($C129 = "Pers Provincie Antwerpen", "Provinciebestuur",
IF($C129 = "Pluym Maarten", "Leefmileu",
IF($C129 = "Praet Petra", "Economie",
IF($C129 = "Ragas Sophie", "Ruimte",
IF($C129 = "Rosier Mariel", "Vrije Tijd",
IF($C129 = "Ruimte Provincie Antwerpen", "Ruimte",
IF($C129 = "Sapolaite Justina", "Vrije Tijd",
IF($C129 = "Sonja Geurts", "Extern - Vrije Tijd",
IF($C129 = "Stuer Soraya", "Economie",
IF($C129 = "Toerisme Scheldeland", "Vrije Tijd",
IF($C129 = "Van Daele Gert", "Onderwijs en Educatie",
IF($C129 = "Van Houselt Marleen", "Onderwijs en Educatie",
IF($C129 = "Van Malderen Nele", "Onderwijs en Educatie",
IF($C129 = "Vandendriessche Kathleen", "Vrije Tijd",
IF($C129 = "Vercammen Katrijn", "Ruimte",
IF($C129 = "Wouters Nancy", "Vrije Tijd",
IF($C129 = "Wouters Sarah (PGRM)", "Vrije Tijd",
IF($C129 = "Gatto Duan", "Vrije Tijd",
IF($C129 = "Verhelst Hilde", "Provinciebestuur",
IF($C129 = "de Warande", "Vrije Tijd",
IF($C129 = "Galle Inge", "Onderwijs en Educatie",
IF($C129 = "Verhaert Katleen", "Ruimte",
IF($C129 = "Interreg", "Economie",
IF($C129 = "Maris Sophie", "Leefmileu",
IF($C129 = "Van Grieken Heleen", "Economie",
IF($C129 = "Koninklijk conservatorium Antwerpen", "Vrije Tijd",
IF($C129 = "Art Katleen", "Economie",
IF($C129 = "OS_Redactie_Persbericht", "Provinciebestuur", "?")))))))))))))))))))))))))))))))))))))))))))))))))))</f>
        <v>Vrije Tijd</v>
      </c>
      <c r="J129" s="1" t="str">
        <f>IF($C129 = "Aerts Evelien", "?",
IF($C129 = "Agyei Nena", "zilvermeer",
IF($C129 = "Antwerpen Fietsprovincie", "?",
IF($C129 = "APS Marijke", "?",
IF($C129 = "ART Kathleen", "POM Antwerpen",
IF($C129 = "Brinckman Lobke", "MOS",
IF($C129 = "communicatie@denekker.be", "De Nekker",
IF($C129 = "De Keyzer Anouche", "PGRA",
IF($C129 = "Deman Sabine", "Campus Vesta",
IF($C129 = "D'Haenens Eva", "Arboretum",
IF($C129 = "Dienst Economie (DEIS)", "Economie, innovatie en Samenleving",
IF($C129 = "Dienst Erfgoed", "Erfgoed",
IF($C129 = "Druart Valerie", "?",
IF($C129 = "Gijsbrechts Thalia", "Waterbeleid",
IF($C129 = "Grasso Diana", "Kamp C",
IF($C129 = "Hofkens Dorien", "Zilvermeer",
IF($C129 = "Info (Europa Direct)", "europa",
IF($C129 = "Info (VZW Kempens Landschap)", "Kempens Landschap",
IF($C129 = "Jassime Meeusen", "Interreg",
IF($C129 = "Kabinet van de Gouverneur", "Gouverneur",
IF($C129 = "Kasteel d'Ursel", "Kasteel d'Ursel",
IF($C129 = "Kopop", "Veiligheidsinstituut",
IF($C129 = "Mermans Mieke", "De Warande",
IF($C129 = "Pers Provincie Antwerpen", "?",
IF($C129 = "Pluym Maarten", "Regionale Landschappen",
IF($C129 = "Praet Petra", "Havencentrum",
IF($C129 = "Ragas Sophie", "Erfgoed",
IF($C129 = "Rosier Mariel", "Toerisme Provincie Antwerpen",
IF($C129 = "Ruimte Provincie Antwerpen", "?",
IF($C129 = "Sapolaite Justina", "PGRM",
IF($C129 = "Sonja Geurts", "Kempens Landschap",
IF($C129 = "Stuer Soraya", "?",
IF($C129 = "Toerisme Scheldeland", "Toerisme provincie Antwerpen",
IF($C129 = "Van Daele Gert", "Veiligheidsinstituut",
IF($C129 = "Van Houselt Marleen", "Suske en Wiske",
IF($C129 = "Van Malderen Nele", "?",
IF($C129 = "Vandendriessche Kathleen", "De Schorre",
IF($C129 = "Vercammen Katrijn", "?",
IF($C129 = "Wouters Nancy", "PGRK",
IF($C129 = "Wouters Sarah (PGRM)", "PGRM",
IF($C129 = "Gatto Duan", "PGRA - M - K",
IF($C129 = "Verhelst Hilde", "?",
IF($C129 = "de Warande", "De Warande",
IF($C129 = "Galle Inge", "PITO",
IF($C129 = "Maris Sophie", "Regionale Landschappen",
IF($C129 = "OS_Redactie_Persbericht", "?", "?"))))))))))))))))))))))))))))))))))))))))))))))</f>
        <v>Kasteel d'Ursel</v>
      </c>
      <c r="K129" s="1" t="s">
        <v>16</v>
      </c>
      <c r="L129" s="2">
        <v>43549</v>
      </c>
      <c r="M129" s="65" t="str">
        <f t="shared" si="3"/>
        <v>mrt</v>
      </c>
    </row>
    <row r="130" spans="1:13" x14ac:dyDescent="0.25">
      <c r="A130" s="1" t="s">
        <v>599</v>
      </c>
      <c r="B130" s="1" t="str">
        <f t="shared" si="4"/>
        <v>Provincie</v>
      </c>
      <c r="C130" s="2" t="s">
        <v>96</v>
      </c>
      <c r="D130" s="1" t="s">
        <v>219</v>
      </c>
      <c r="E130" s="1" t="s">
        <v>855</v>
      </c>
      <c r="F130" s="2" t="s">
        <v>626</v>
      </c>
      <c r="G130" s="2" t="s">
        <v>855</v>
      </c>
      <c r="H130" s="2" t="s">
        <v>855</v>
      </c>
      <c r="I130" s="1" t="str">
        <f>IF($C130 = "Aerts Evelien", "Economie",
IF($C130 = "Agyei Nena", "Vrije Tijd",
IF($C130 = "Antwerpen Fietsprovincie", "Mobilteit",
IF($C130 = "APS Marijke", "Leefmileu",
IF($C130 = "ART Kathleen", "Economie",
IF($C130 = "Brinckman Lobke", "Leefmileu",
IF($C130 = "communicatie@denekker.be", "Vrije Tijd",
IF($C130 = "De Keyzer Anouche", "Vrije Tijd",
IF($C130 = "Deman Sabine", "Onderwijs en Educatie",
IF($C130 = "D'Haenens Eva", "Vrije Tijd",
IF($C130 = "Dienst Economie (DEIS)", "Economie",
IF($C130 = "Dienst Erfgoed", "Ruimte",
IF($C130 = "Druart Valerie", "Provinciebestuur",
IF($C130 = "Gijsbrechts Thalia", "Leefmileu",
IF($C130 = "Grasso Diana", "Leefmileu",
IF($C130 = "Hofkens Dorien", "Vrije Tijd",
IF($C130 = "Info (Europa Direct)", "Economie",
IF($C130 = "Info (VZW Kempens Landschap)", "Vrije Tijd",
IF($C130 = "Jassime Meeusen", "Extern",
IF($C130 = "Kabinet van de Gouverneur", "Provinciebestuur",
IF($C130 = "Kasteel d'Ursel", "Vrije Tijd",
IF($C130 = "Kopop", "Onderwijs en Educatie",
IF($C130 = "Mermans Mieke", "Vrije Tijd",
IF($C130 = "Pers Provincie Antwerpen", "Provinciebestuur",
IF($C130 = "Pluym Maarten", "Leefmileu",
IF($C130 = "Praet Petra", "Economie",
IF($C130 = "Ragas Sophie", "Ruimte",
IF($C130 = "Rosier Mariel", "Vrije Tijd",
IF($C130 = "Ruimte Provincie Antwerpen", "Ruimte",
IF($C130 = "Sapolaite Justina", "Vrije Tijd",
IF($C130 = "Sonja Geurts", "Extern - Vrije Tijd",
IF($C130 = "Stuer Soraya", "Economie",
IF($C130 = "Toerisme Scheldeland", "Vrije Tijd",
IF($C130 = "Van Daele Gert", "Onderwijs en Educatie",
IF($C130 = "Van Houselt Marleen", "Onderwijs en Educatie",
IF($C130 = "Van Malderen Nele", "Onderwijs en Educatie",
IF($C130 = "Vandendriessche Kathleen", "Vrije Tijd",
IF($C130 = "Vercammen Katrijn", "Ruimte",
IF($C130 = "Wouters Nancy", "Vrije Tijd",
IF($C130 = "Wouters Sarah (PGRM)", "Vrije Tijd",
IF($C130 = "Gatto Duan", "Vrije Tijd",
IF($C130 = "Verhelst Hilde", "Provinciebestuur",
IF($C130 = "de Warande", "Vrije Tijd",
IF($C130 = "Galle Inge", "Onderwijs en Educatie",
IF($C130 = "Verhaert Katleen", "Ruimte",
IF($C130 = "Interreg", "Economie",
IF($C130 = "Maris Sophie", "Leefmileu",
IF($C130 = "Van Grieken Heleen", "Economie",
IF($C130 = "Koninklijk conservatorium Antwerpen", "Vrije Tijd",
IF($C130 = "Art Katleen", "Economie",
IF($C130 = "OS_Redactie_Persbericht", "Provinciebestuur", "?")))))))))))))))))))))))))))))))))))))))))))))))))))</f>
        <v>Vrije Tijd</v>
      </c>
      <c r="J130" s="1" t="str">
        <f>IF($C130 = "Aerts Evelien", "?",
IF($C130 = "Agyei Nena", "zilvermeer",
IF($C130 = "Antwerpen Fietsprovincie", "?",
IF($C130 = "APS Marijke", "?",
IF($C130 = "ART Kathleen", "POM Antwerpen",
IF($C130 = "Brinckman Lobke", "MOS",
IF($C130 = "communicatie@denekker.be", "De Nekker",
IF($C130 = "De Keyzer Anouche", "PGRA",
IF($C130 = "Deman Sabine", "Campus Vesta",
IF($C130 = "D'Haenens Eva", "Arboretum",
IF($C130 = "Dienst Economie (DEIS)", "Economie, innovatie en Samenleving",
IF($C130 = "Dienst Erfgoed", "Erfgoed",
IF($C130 = "Druart Valerie", "?",
IF($C130 = "Gijsbrechts Thalia", "Waterbeleid",
IF($C130 = "Grasso Diana", "Kamp C",
IF($C130 = "Hofkens Dorien", "Zilvermeer",
IF($C130 = "Info (Europa Direct)", "europa",
IF($C130 = "Info (VZW Kempens Landschap)", "Kempens Landschap",
IF($C130 = "Jassime Meeusen", "Interreg",
IF($C130 = "Kabinet van de Gouverneur", "Gouverneur",
IF($C130 = "Kasteel d'Ursel", "Kasteel d'Ursel",
IF($C130 = "Kopop", "Veiligheidsinstituut",
IF($C130 = "Mermans Mieke", "De Warande",
IF($C130 = "Pers Provincie Antwerpen", "?",
IF($C130 = "Pluym Maarten", "Regionale Landschappen",
IF($C130 = "Praet Petra", "Havencentrum",
IF($C130 = "Ragas Sophie", "Erfgoed",
IF($C130 = "Rosier Mariel", "Toerisme Provincie Antwerpen",
IF($C130 = "Ruimte Provincie Antwerpen", "?",
IF($C130 = "Sapolaite Justina", "PGRM",
IF($C130 = "Sonja Geurts", "Kempens Landschap",
IF($C130 = "Stuer Soraya", "?",
IF($C130 = "Toerisme Scheldeland", "Toerisme provincie Antwerpen",
IF($C130 = "Van Daele Gert", "Veiligheidsinstituut",
IF($C130 = "Van Houselt Marleen", "Suske en Wiske",
IF($C130 = "Van Malderen Nele", "?",
IF($C130 = "Vandendriessche Kathleen", "De Schorre",
IF($C130 = "Vercammen Katrijn", "?",
IF($C130 = "Wouters Nancy", "PGRK",
IF($C130 = "Wouters Sarah (PGRM)", "PGRM",
IF($C130 = "Gatto Duan", "PGRA - M - K",
IF($C130 = "Verhelst Hilde", "?",
IF($C130 = "de Warande", "De Warande",
IF($C130 = "Galle Inge", "PITO",
IF($C130 = "Maris Sophie", "Regionale Landschappen",
IF($C130 = "OS_Redactie_Persbericht", "?", "?"))))))))))))))))))))))))))))))))))))))))))))))</f>
        <v>Toerisme Provincie Antwerpen</v>
      </c>
      <c r="K130" s="1" t="s">
        <v>16</v>
      </c>
      <c r="L130" s="2">
        <v>43549</v>
      </c>
      <c r="M130" s="65" t="str">
        <f t="shared" ref="M130:M193" si="5">IF(MONTH($L130) = 1, "jan",
IF(MONTH($L130) = 2, "feb",
IF(MONTH($L130) = 3, "mrt",
IF(MONTH($L130) = 4, "apr",
IF(MONTH($L130) = 5, "mei",
IF(MONTH($L130) = 6, "jun",
IF(MONTH($L130) = 7, "jul",
IF(MONTH($L130) = 8, "aug",
IF(MONTH($L130) = 9, "sep",
IF(MONTH($L130) = 10, "okt",
IF(MONTH($L130) = 11, "nov", "dec")))))))))))</f>
        <v>mrt</v>
      </c>
    </row>
    <row r="131" spans="1:13" x14ac:dyDescent="0.25">
      <c r="A131" s="1" t="s">
        <v>599</v>
      </c>
      <c r="B131" s="1" t="str">
        <f t="shared" si="4"/>
        <v>Persdienst</v>
      </c>
      <c r="C131" s="2" t="s">
        <v>22</v>
      </c>
      <c r="D131" s="87" t="s">
        <v>225</v>
      </c>
      <c r="E131" s="1" t="s">
        <v>626</v>
      </c>
      <c r="F131" s="2" t="s">
        <v>855</v>
      </c>
      <c r="G131" s="2" t="s">
        <v>855</v>
      </c>
      <c r="H131" s="2" t="s">
        <v>855</v>
      </c>
      <c r="I131" s="1" t="s">
        <v>590</v>
      </c>
      <c r="J131" s="1" t="s">
        <v>306</v>
      </c>
      <c r="K131" s="1" t="s">
        <v>11</v>
      </c>
      <c r="L131" s="2">
        <v>43550</v>
      </c>
      <c r="M131" s="65" t="str">
        <f t="shared" si="5"/>
        <v>mrt</v>
      </c>
    </row>
    <row r="132" spans="1:13" x14ac:dyDescent="0.25">
      <c r="A132" s="1" t="s">
        <v>599</v>
      </c>
      <c r="B132" s="1" t="str">
        <f t="shared" si="4"/>
        <v>Provincie</v>
      </c>
      <c r="C132" s="2" t="s">
        <v>56</v>
      </c>
      <c r="D132" s="1" t="s">
        <v>224</v>
      </c>
      <c r="E132" s="1" t="s">
        <v>855</v>
      </c>
      <c r="F132" s="2" t="s">
        <v>855</v>
      </c>
      <c r="G132" s="2" t="s">
        <v>855</v>
      </c>
      <c r="H132" s="2" t="s">
        <v>855</v>
      </c>
      <c r="I132" s="1" t="str">
        <f>IF($C132 = "Aerts Evelien", "Economie",
IF($C132 = "Agyei Nena", "Vrije Tijd",
IF($C132 = "Antwerpen Fietsprovincie", "Mobilteit",
IF($C132 = "APS Marijke", "Leefmileu",
IF($C132 = "ART Kathleen", "Economie",
IF($C132 = "Brinckman Lobke", "Leefmileu",
IF($C132 = "communicatie@denekker.be", "Vrije Tijd",
IF($C132 = "De Keyzer Anouche", "Vrije Tijd",
IF($C132 = "Deman Sabine", "Onderwijs en Educatie",
IF($C132 = "D'Haenens Eva", "Vrije Tijd",
IF($C132 = "Dienst Economie (DEIS)", "Economie",
IF($C132 = "Dienst Erfgoed", "Ruimte",
IF($C132 = "Druart Valerie", "Provinciebestuur",
IF($C132 = "Gijsbrechts Thalia", "Leefmileu",
IF($C132 = "Grasso Diana", "Leefmileu",
IF($C132 = "Hofkens Dorien", "Vrije Tijd",
IF($C132 = "Info (Europa Direct)", "Economie",
IF($C132 = "Info (VZW Kempens Landschap)", "Vrije Tijd",
IF($C132 = "Jassime Meeusen", "Extern",
IF($C132 = "Kabinet van de Gouverneur", "Provinciebestuur",
IF($C132 = "Kasteel d'Ursel", "Vrije Tijd",
IF($C132 = "Kopop", "Onderwijs en Educatie",
IF($C132 = "Mermans Mieke", "Vrije Tijd",
IF($C132 = "Pers Provincie Antwerpen", "Provinciebestuur",
IF($C132 = "Pluym Maarten", "Leefmileu",
IF($C132 = "Praet Petra", "Economie",
IF($C132 = "Ragas Sophie", "Ruimte",
IF($C132 = "Rosier Mariel", "Vrije Tijd",
IF($C132 = "Ruimte Provincie Antwerpen", "Ruimte",
IF($C132 = "Sapolaite Justina", "Vrije Tijd",
IF($C132 = "Sonja Geurts", "Extern - Vrije Tijd",
IF($C132 = "Stuer Soraya", "Economie",
IF($C132 = "Toerisme Scheldeland", "Vrije Tijd",
IF($C132 = "Van Daele Gert", "Onderwijs en Educatie",
IF($C132 = "Van Houselt Marleen", "Onderwijs en Educatie",
IF($C132 = "Van Malderen Nele", "Onderwijs en Educatie",
IF($C132 = "Vandendriessche Kathleen", "Vrije Tijd",
IF($C132 = "Vercammen Katrijn", "Ruimte",
IF($C132 = "Wouters Nancy", "Vrije Tijd",
IF($C132 = "Wouters Sarah (PGRM)", "Vrije Tijd",
IF($C132 = "Gatto Duan", "Vrije Tijd",
IF($C132 = "Verhelst Hilde", "Provinciebestuur",
IF($C132 = "de Warande", "Vrije Tijd",
IF($C132 = "Galle Inge", "Onderwijs en Educatie",
IF($C132 = "Verhaert Katleen", "Ruimte",
IF($C132 = "Interreg", "Economie",
IF($C132 = "Maris Sophie", "Leefmileu",
IF($C132 = "Van Grieken Heleen", "Economie",
IF($C132 = "Koninklijk conservatorium Antwerpen", "Vrije Tijd",
IF($C132 = "Art Katleen", "Economie",
IF($C132 = "OS_Redactie_Persbericht", "Provinciebestuur", "?")))))))))))))))))))))))))))))))))))))))))))))))))))</f>
        <v>Vrije Tijd</v>
      </c>
      <c r="J132" s="1" t="str">
        <f>IF($C132 = "Aerts Evelien", "?",
IF($C132 = "Agyei Nena", "zilvermeer",
IF($C132 = "Antwerpen Fietsprovincie", "?",
IF($C132 = "APS Marijke", "?",
IF($C132 = "ART Kathleen", "POM Antwerpen",
IF($C132 = "Brinckman Lobke", "MOS",
IF($C132 = "communicatie@denekker.be", "De Nekker",
IF($C132 = "De Keyzer Anouche", "PGRA",
IF($C132 = "Deman Sabine", "Campus Vesta",
IF($C132 = "D'Haenens Eva", "Arboretum",
IF($C132 = "Dienst Economie (DEIS)", "Economie, innovatie en Samenleving",
IF($C132 = "Dienst Erfgoed", "Erfgoed",
IF($C132 = "Druart Valerie", "?",
IF($C132 = "Gijsbrechts Thalia", "Waterbeleid",
IF($C132 = "Grasso Diana", "Kamp C",
IF($C132 = "Hofkens Dorien", "Zilvermeer",
IF($C132 = "Info (Europa Direct)", "europa",
IF($C132 = "Info (VZW Kempens Landschap)", "Kempens Landschap",
IF($C132 = "Jassime Meeusen", "Interreg",
IF($C132 = "Kabinet van de Gouverneur", "Gouverneur",
IF($C132 = "Kasteel d'Ursel", "Kasteel d'Ursel",
IF($C132 = "Kopop", "Veiligheidsinstituut",
IF($C132 = "Mermans Mieke", "De Warande",
IF($C132 = "Pers Provincie Antwerpen", "?",
IF($C132 = "Pluym Maarten", "Regionale Landschappen",
IF($C132 = "Praet Petra", "Havencentrum",
IF($C132 = "Ragas Sophie", "Erfgoed",
IF($C132 = "Rosier Mariel", "Toerisme Provincie Antwerpen",
IF($C132 = "Ruimte Provincie Antwerpen", "?",
IF($C132 = "Sapolaite Justina", "PGRM",
IF($C132 = "Sonja Geurts", "Kempens Landschap",
IF($C132 = "Stuer Soraya", "?",
IF($C132 = "Toerisme Scheldeland", "Toerisme provincie Antwerpen",
IF($C132 = "Van Daele Gert", "Veiligheidsinstituut",
IF($C132 = "Van Houselt Marleen", "Suske en Wiske",
IF($C132 = "Van Malderen Nele", "?",
IF($C132 = "Vandendriessche Kathleen", "De Schorre",
IF($C132 = "Vercammen Katrijn", "?",
IF($C132 = "Wouters Nancy", "PGRK",
IF($C132 = "Wouters Sarah (PGRM)", "PGRM",
IF($C132 = "Gatto Duan", "PGRA - M - K",
IF($C132 = "Verhelst Hilde", "?",
IF($C132 = "de Warande", "De Warande",
IF($C132 = "Galle Inge", "PITO",
IF($C132 = "Maris Sophie", "Regionale Landschappen",
IF($C132 = "OS_Redactie_Persbericht", "?", "?"))))))))))))))))))))))))))))))))))))))))))))))</f>
        <v>Kasteel d'Ursel</v>
      </c>
      <c r="K132" s="1" t="s">
        <v>11</v>
      </c>
      <c r="L132" s="2">
        <v>43550</v>
      </c>
      <c r="M132" s="65" t="str">
        <f t="shared" si="5"/>
        <v>mrt</v>
      </c>
    </row>
    <row r="133" spans="1:13" x14ac:dyDescent="0.25">
      <c r="A133" s="1" t="s">
        <v>599</v>
      </c>
      <c r="B133" s="1" t="str">
        <f t="shared" si="4"/>
        <v>Provincie</v>
      </c>
      <c r="C133" s="2" t="s">
        <v>33</v>
      </c>
      <c r="D133" s="1" t="s">
        <v>220</v>
      </c>
      <c r="E133" s="1" t="s">
        <v>855</v>
      </c>
      <c r="F133" s="2" t="s">
        <v>855</v>
      </c>
      <c r="G133" s="2" t="s">
        <v>855</v>
      </c>
      <c r="H133" s="2" t="s">
        <v>855</v>
      </c>
      <c r="I133" s="1" t="str">
        <f>IF($C133 = "Aerts Evelien", "Economie",
IF($C133 = "Agyei Nena", "Vrije Tijd",
IF($C133 = "Antwerpen Fietsprovincie", "Mobilteit",
IF($C133 = "APS Marijke", "Leefmileu",
IF($C133 = "ART Kathleen", "Economie",
IF($C133 = "Brinckman Lobke", "Leefmileu",
IF($C133 = "communicatie@denekker.be", "Vrije Tijd",
IF($C133 = "De Keyzer Anouche", "Vrije Tijd",
IF($C133 = "Deman Sabine", "Onderwijs en Educatie",
IF($C133 = "D'Haenens Eva", "Vrije Tijd",
IF($C133 = "Dienst Economie (DEIS)", "Economie",
IF($C133 = "Dienst Erfgoed", "Ruimte",
IF($C133 = "Druart Valerie", "Provinciebestuur",
IF($C133 = "Gijsbrechts Thalia", "Leefmileu",
IF($C133 = "Grasso Diana", "Leefmileu",
IF($C133 = "Hofkens Dorien", "Vrije Tijd",
IF($C133 = "Info (Europa Direct)", "Economie",
IF($C133 = "Info (VZW Kempens Landschap)", "Vrije Tijd",
IF($C133 = "Jassime Meeusen", "Extern",
IF($C133 = "Kabinet van de Gouverneur", "Provinciebestuur",
IF($C133 = "Kasteel d'Ursel", "Vrije Tijd",
IF($C133 = "Kopop", "Onderwijs en Educatie",
IF($C133 = "Mermans Mieke", "Vrije Tijd",
IF($C133 = "Pers Provincie Antwerpen", "Provinciebestuur",
IF($C133 = "Pluym Maarten", "Leefmileu",
IF($C133 = "Praet Petra", "Economie",
IF($C133 = "Ragas Sophie", "Ruimte",
IF($C133 = "Rosier Mariel", "Vrije Tijd",
IF($C133 = "Ruimte Provincie Antwerpen", "Ruimte",
IF($C133 = "Sapolaite Justina", "Vrije Tijd",
IF($C133 = "Sonja Geurts", "Extern - Vrije Tijd",
IF($C133 = "Stuer Soraya", "Economie",
IF($C133 = "Toerisme Scheldeland", "Vrije Tijd",
IF($C133 = "Van Daele Gert", "Onderwijs en Educatie",
IF($C133 = "Van Houselt Marleen", "Onderwijs en Educatie",
IF($C133 = "Van Malderen Nele", "Onderwijs en Educatie",
IF($C133 = "Vandendriessche Kathleen", "Vrije Tijd",
IF($C133 = "Vercammen Katrijn", "Ruimte",
IF($C133 = "Wouters Nancy", "Vrije Tijd",
IF($C133 = "Wouters Sarah (PGRM)", "Vrije Tijd",
IF($C133 = "Gatto Duan", "Vrije Tijd",
IF($C133 = "Verhelst Hilde", "Provinciebestuur",
IF($C133 = "de Warande", "Vrije Tijd",
IF($C133 = "Galle Inge", "Onderwijs en Educatie",
IF($C133 = "Verhaert Katleen", "Ruimte",
IF($C133 = "Interreg", "Economie",
IF($C133 = "Maris Sophie", "Leefmileu",
IF($C133 = "Van Grieken Heleen", "Economie",
IF($C133 = "Koninklijk conservatorium Antwerpen", "Vrije Tijd",
IF($C133 = "Art Katleen", "Economie",
IF($C133 = "OS_Redactie_Persbericht", "Provinciebestuur", "?")))))))))))))))))))))))))))))))))))))))))))))))))))</f>
        <v>Vrije Tijd</v>
      </c>
      <c r="J133" s="1" t="str">
        <f>IF($C133 = "Aerts Evelien", "?",
IF($C133 = "Agyei Nena", "zilvermeer",
IF($C133 = "Antwerpen Fietsprovincie", "?",
IF($C133 = "APS Marijke", "?",
IF($C133 = "ART Kathleen", "POM Antwerpen",
IF($C133 = "Brinckman Lobke", "MOS",
IF($C133 = "communicatie@denekker.be", "De Nekker",
IF($C133 = "De Keyzer Anouche", "PGRA",
IF($C133 = "Deman Sabine", "Campus Vesta",
IF($C133 = "D'Haenens Eva", "Arboretum",
IF($C133 = "Dienst Economie (DEIS)", "Economie, innovatie en Samenleving",
IF($C133 = "Dienst Erfgoed", "Erfgoed",
IF($C133 = "Druart Valerie", "?",
IF($C133 = "Gijsbrechts Thalia", "Waterbeleid",
IF($C133 = "Grasso Diana", "Kamp C",
IF($C133 = "Hofkens Dorien", "Zilvermeer",
IF($C133 = "Info (Europa Direct)", "europa",
IF($C133 = "Info (VZW Kempens Landschap)", "Kempens Landschap",
IF($C133 = "Jassime Meeusen", "Interreg",
IF($C133 = "Kabinet van de Gouverneur", "Gouverneur",
IF($C133 = "Kasteel d'Ursel", "Kasteel d'Ursel",
IF($C133 = "Kopop", "Veiligheidsinstituut",
IF($C133 = "Mermans Mieke", "De Warande",
IF($C133 = "Pers Provincie Antwerpen", "?",
IF($C133 = "Pluym Maarten", "Regionale Landschappen",
IF($C133 = "Praet Petra", "Havencentrum",
IF($C133 = "Ragas Sophie", "Erfgoed",
IF($C133 = "Rosier Mariel", "Toerisme Provincie Antwerpen",
IF($C133 = "Ruimte Provincie Antwerpen", "?",
IF($C133 = "Sapolaite Justina", "PGRM",
IF($C133 = "Sonja Geurts", "Kempens Landschap",
IF($C133 = "Stuer Soraya", "?",
IF($C133 = "Toerisme Scheldeland", "Toerisme provincie Antwerpen",
IF($C133 = "Van Daele Gert", "Veiligheidsinstituut",
IF($C133 = "Van Houselt Marleen", "Suske en Wiske",
IF($C133 = "Van Malderen Nele", "?",
IF($C133 = "Vandendriessche Kathleen", "De Schorre",
IF($C133 = "Vercammen Katrijn", "?",
IF($C133 = "Wouters Nancy", "PGRK",
IF($C133 = "Wouters Sarah (PGRM)", "PGRM",
IF($C133 = "Gatto Duan", "PGRA - M - K",
IF($C133 = "Verhelst Hilde", "?",
IF($C133 = "de Warande", "De Warande",
IF($C133 = "Galle Inge", "PITO",
IF($C133 = "Maris Sophie", "Regionale Landschappen",
IF($C133 = "OS_Redactie_Persbericht", "?", "?"))))))))))))))))))))))))))))))))))))))))))))))</f>
        <v>PGRA</v>
      </c>
      <c r="K133" s="1" t="s">
        <v>31</v>
      </c>
      <c r="L133" s="2">
        <v>43550</v>
      </c>
      <c r="M133" s="65" t="str">
        <f t="shared" si="5"/>
        <v>mrt</v>
      </c>
    </row>
    <row r="134" spans="1:13" x14ac:dyDescent="0.25">
      <c r="A134" s="1" t="s">
        <v>599</v>
      </c>
      <c r="B134" s="1" t="str">
        <f t="shared" si="4"/>
        <v>Provincie</v>
      </c>
      <c r="C134" s="2" t="s">
        <v>33</v>
      </c>
      <c r="D134" s="1" t="s">
        <v>221</v>
      </c>
      <c r="E134" s="1" t="s">
        <v>855</v>
      </c>
      <c r="F134" s="2" t="s">
        <v>626</v>
      </c>
      <c r="G134" s="2" t="s">
        <v>626</v>
      </c>
      <c r="H134" s="2" t="s">
        <v>855</v>
      </c>
      <c r="I134" s="1" t="str">
        <f>IF($C134 = "Aerts Evelien", "Economie",
IF($C134 = "Agyei Nena", "Vrije Tijd",
IF($C134 = "Antwerpen Fietsprovincie", "Mobilteit",
IF($C134 = "APS Marijke", "Leefmileu",
IF($C134 = "ART Kathleen", "Economie",
IF($C134 = "Brinckman Lobke", "Leefmileu",
IF($C134 = "communicatie@denekker.be", "Vrije Tijd",
IF($C134 = "De Keyzer Anouche", "Vrije Tijd",
IF($C134 = "Deman Sabine", "Onderwijs en Educatie",
IF($C134 = "D'Haenens Eva", "Vrije Tijd",
IF($C134 = "Dienst Economie (DEIS)", "Economie",
IF($C134 = "Dienst Erfgoed", "Ruimte",
IF($C134 = "Druart Valerie", "Provinciebestuur",
IF($C134 = "Gijsbrechts Thalia", "Leefmileu",
IF($C134 = "Grasso Diana", "Leefmileu",
IF($C134 = "Hofkens Dorien", "Vrije Tijd",
IF($C134 = "Info (Europa Direct)", "Economie",
IF($C134 = "Info (VZW Kempens Landschap)", "Vrije Tijd",
IF($C134 = "Jassime Meeusen", "Extern",
IF($C134 = "Kabinet van de Gouverneur", "Provinciebestuur",
IF($C134 = "Kasteel d'Ursel", "Vrije Tijd",
IF($C134 = "Kopop", "Onderwijs en Educatie",
IF($C134 = "Mermans Mieke", "Vrije Tijd",
IF($C134 = "Pers Provincie Antwerpen", "Provinciebestuur",
IF($C134 = "Pluym Maarten", "Leefmileu",
IF($C134 = "Praet Petra", "Economie",
IF($C134 = "Ragas Sophie", "Ruimte",
IF($C134 = "Rosier Mariel", "Vrije Tijd",
IF($C134 = "Ruimte Provincie Antwerpen", "Ruimte",
IF($C134 = "Sapolaite Justina", "Vrije Tijd",
IF($C134 = "Sonja Geurts", "Extern - Vrije Tijd",
IF($C134 = "Stuer Soraya", "Economie",
IF($C134 = "Toerisme Scheldeland", "Vrije Tijd",
IF($C134 = "Van Daele Gert", "Onderwijs en Educatie",
IF($C134 = "Van Houselt Marleen", "Onderwijs en Educatie",
IF($C134 = "Van Malderen Nele", "Onderwijs en Educatie",
IF($C134 = "Vandendriessche Kathleen", "Vrije Tijd",
IF($C134 = "Vercammen Katrijn", "Ruimte",
IF($C134 = "Wouters Nancy", "Vrije Tijd",
IF($C134 = "Wouters Sarah (PGRM)", "Vrije Tijd",
IF($C134 = "Gatto Duan", "Vrije Tijd",
IF($C134 = "Verhelst Hilde", "Provinciebestuur",
IF($C134 = "de Warande", "Vrije Tijd",
IF($C134 = "Galle Inge", "Onderwijs en Educatie",
IF($C134 = "Verhaert Katleen", "Ruimte",
IF($C134 = "Interreg", "Economie",
IF($C134 = "Maris Sophie", "Leefmileu",
IF($C134 = "Van Grieken Heleen", "Economie",
IF($C134 = "Koninklijk conservatorium Antwerpen", "Vrije Tijd",
IF($C134 = "Art Katleen", "Economie",
IF($C134 = "OS_Redactie_Persbericht", "Provinciebestuur", "?")))))))))))))))))))))))))))))))))))))))))))))))))))</f>
        <v>Vrije Tijd</v>
      </c>
      <c r="J134" s="1" t="str">
        <f>IF($C134 = "Aerts Evelien", "?",
IF($C134 = "Agyei Nena", "zilvermeer",
IF($C134 = "Antwerpen Fietsprovincie", "?",
IF($C134 = "APS Marijke", "?",
IF($C134 = "ART Kathleen", "POM Antwerpen",
IF($C134 = "Brinckman Lobke", "MOS",
IF($C134 = "communicatie@denekker.be", "De Nekker",
IF($C134 = "De Keyzer Anouche", "PGRA",
IF($C134 = "Deman Sabine", "Campus Vesta",
IF($C134 = "D'Haenens Eva", "Arboretum",
IF($C134 = "Dienst Economie (DEIS)", "Economie, innovatie en Samenleving",
IF($C134 = "Dienst Erfgoed", "Erfgoed",
IF($C134 = "Druart Valerie", "?",
IF($C134 = "Gijsbrechts Thalia", "Waterbeleid",
IF($C134 = "Grasso Diana", "Kamp C",
IF($C134 = "Hofkens Dorien", "Zilvermeer",
IF($C134 = "Info (Europa Direct)", "europa",
IF($C134 = "Info (VZW Kempens Landschap)", "Kempens Landschap",
IF($C134 = "Jassime Meeusen", "Interreg",
IF($C134 = "Kabinet van de Gouverneur", "Gouverneur",
IF($C134 = "Kasteel d'Ursel", "Kasteel d'Ursel",
IF($C134 = "Kopop", "Veiligheidsinstituut",
IF($C134 = "Mermans Mieke", "De Warande",
IF($C134 = "Pers Provincie Antwerpen", "?",
IF($C134 = "Pluym Maarten", "Regionale Landschappen",
IF($C134 = "Praet Petra", "Havencentrum",
IF($C134 = "Ragas Sophie", "Erfgoed",
IF($C134 = "Rosier Mariel", "Toerisme Provincie Antwerpen",
IF($C134 = "Ruimte Provincie Antwerpen", "?",
IF($C134 = "Sapolaite Justina", "PGRM",
IF($C134 = "Sonja Geurts", "Kempens Landschap",
IF($C134 = "Stuer Soraya", "?",
IF($C134 = "Toerisme Scheldeland", "Toerisme provincie Antwerpen",
IF($C134 = "Van Daele Gert", "Veiligheidsinstituut",
IF($C134 = "Van Houselt Marleen", "Suske en Wiske",
IF($C134 = "Van Malderen Nele", "?",
IF($C134 = "Vandendriessche Kathleen", "De Schorre",
IF($C134 = "Vercammen Katrijn", "?",
IF($C134 = "Wouters Nancy", "PGRK",
IF($C134 = "Wouters Sarah (PGRM)", "PGRM",
IF($C134 = "Gatto Duan", "PGRA - M - K",
IF($C134 = "Verhelst Hilde", "?",
IF($C134 = "de Warande", "De Warande",
IF($C134 = "Galle Inge", "PITO",
IF($C134 = "Maris Sophie", "Regionale Landschappen",
IF($C134 = "OS_Redactie_Persbericht", "?", "?"))))))))))))))))))))))))))))))))))))))))))))))</f>
        <v>PGRA</v>
      </c>
      <c r="K134" s="1" t="s">
        <v>31</v>
      </c>
      <c r="L134" s="2">
        <v>43550</v>
      </c>
      <c r="M134" s="65" t="str">
        <f t="shared" si="5"/>
        <v>mrt</v>
      </c>
    </row>
    <row r="135" spans="1:13" x14ac:dyDescent="0.25">
      <c r="A135" s="1" t="s">
        <v>599</v>
      </c>
      <c r="B135" s="1" t="str">
        <f t="shared" si="4"/>
        <v>Provincie</v>
      </c>
      <c r="C135" s="2" t="s">
        <v>33</v>
      </c>
      <c r="D135" s="1" t="s">
        <v>222</v>
      </c>
      <c r="E135" s="1" t="s">
        <v>855</v>
      </c>
      <c r="F135" s="2" t="s">
        <v>855</v>
      </c>
      <c r="G135" s="2" t="s">
        <v>855</v>
      </c>
      <c r="H135" s="2" t="s">
        <v>855</v>
      </c>
      <c r="I135" s="1" t="str">
        <f>IF($C135 = "Aerts Evelien", "Economie",
IF($C135 = "Agyei Nena", "Vrije Tijd",
IF($C135 = "Antwerpen Fietsprovincie", "Mobilteit",
IF($C135 = "APS Marijke", "Leefmileu",
IF($C135 = "ART Kathleen", "Economie",
IF($C135 = "Brinckman Lobke", "Leefmileu",
IF($C135 = "communicatie@denekker.be", "Vrije Tijd",
IF($C135 = "De Keyzer Anouche", "Vrije Tijd",
IF($C135 = "Deman Sabine", "Onderwijs en Educatie",
IF($C135 = "D'Haenens Eva", "Vrije Tijd",
IF($C135 = "Dienst Economie (DEIS)", "Economie",
IF($C135 = "Dienst Erfgoed", "Ruimte",
IF($C135 = "Druart Valerie", "Provinciebestuur",
IF($C135 = "Gijsbrechts Thalia", "Leefmileu",
IF($C135 = "Grasso Diana", "Leefmileu",
IF($C135 = "Hofkens Dorien", "Vrije Tijd",
IF($C135 = "Info (Europa Direct)", "Economie",
IF($C135 = "Info (VZW Kempens Landschap)", "Vrije Tijd",
IF($C135 = "Jassime Meeusen", "Extern",
IF($C135 = "Kabinet van de Gouverneur", "Provinciebestuur",
IF($C135 = "Kasteel d'Ursel", "Vrije Tijd",
IF($C135 = "Kopop", "Onderwijs en Educatie",
IF($C135 = "Mermans Mieke", "Vrije Tijd",
IF($C135 = "Pers Provincie Antwerpen", "Provinciebestuur",
IF($C135 = "Pluym Maarten", "Leefmileu",
IF($C135 = "Praet Petra", "Economie",
IF($C135 = "Ragas Sophie", "Ruimte",
IF($C135 = "Rosier Mariel", "Vrije Tijd",
IF($C135 = "Ruimte Provincie Antwerpen", "Ruimte",
IF($C135 = "Sapolaite Justina", "Vrije Tijd",
IF($C135 = "Sonja Geurts", "Extern - Vrije Tijd",
IF($C135 = "Stuer Soraya", "Economie",
IF($C135 = "Toerisme Scheldeland", "Vrije Tijd",
IF($C135 = "Van Daele Gert", "Onderwijs en Educatie",
IF($C135 = "Van Houselt Marleen", "Onderwijs en Educatie",
IF($C135 = "Van Malderen Nele", "Onderwijs en Educatie",
IF($C135 = "Vandendriessche Kathleen", "Vrije Tijd",
IF($C135 = "Vercammen Katrijn", "Ruimte",
IF($C135 = "Wouters Nancy", "Vrije Tijd",
IF($C135 = "Wouters Sarah (PGRM)", "Vrije Tijd",
IF($C135 = "Gatto Duan", "Vrije Tijd",
IF($C135 = "Verhelst Hilde", "Provinciebestuur",
IF($C135 = "de Warande", "Vrije Tijd",
IF($C135 = "Galle Inge", "Onderwijs en Educatie",
IF($C135 = "Verhaert Katleen", "Ruimte",
IF($C135 = "Interreg", "Economie",
IF($C135 = "Maris Sophie", "Leefmileu",
IF($C135 = "Van Grieken Heleen", "Economie",
IF($C135 = "Koninklijk conservatorium Antwerpen", "Vrije Tijd",
IF($C135 = "Art Katleen", "Economie",
IF($C135 = "OS_Redactie_Persbericht", "Provinciebestuur", "?")))))))))))))))))))))))))))))))))))))))))))))))))))</f>
        <v>Vrije Tijd</v>
      </c>
      <c r="J135" s="1" t="str">
        <f>IF($C135 = "Aerts Evelien", "?",
IF($C135 = "Agyei Nena", "zilvermeer",
IF($C135 = "Antwerpen Fietsprovincie", "?",
IF($C135 = "APS Marijke", "?",
IF($C135 = "ART Kathleen", "POM Antwerpen",
IF($C135 = "Brinckman Lobke", "MOS",
IF($C135 = "communicatie@denekker.be", "De Nekker",
IF($C135 = "De Keyzer Anouche", "PGRA",
IF($C135 = "Deman Sabine", "Campus Vesta",
IF($C135 = "D'Haenens Eva", "Arboretum",
IF($C135 = "Dienst Economie (DEIS)", "Economie, innovatie en Samenleving",
IF($C135 = "Dienst Erfgoed", "Erfgoed",
IF($C135 = "Druart Valerie", "?",
IF($C135 = "Gijsbrechts Thalia", "Waterbeleid",
IF($C135 = "Grasso Diana", "Kamp C",
IF($C135 = "Hofkens Dorien", "Zilvermeer",
IF($C135 = "Info (Europa Direct)", "europa",
IF($C135 = "Info (VZW Kempens Landschap)", "Kempens Landschap",
IF($C135 = "Jassime Meeusen", "Interreg",
IF($C135 = "Kabinet van de Gouverneur", "Gouverneur",
IF($C135 = "Kasteel d'Ursel", "Kasteel d'Ursel",
IF($C135 = "Kopop", "Veiligheidsinstituut",
IF($C135 = "Mermans Mieke", "De Warande",
IF($C135 = "Pers Provincie Antwerpen", "?",
IF($C135 = "Pluym Maarten", "Regionale Landschappen",
IF($C135 = "Praet Petra", "Havencentrum",
IF($C135 = "Ragas Sophie", "Erfgoed",
IF($C135 = "Rosier Mariel", "Toerisme Provincie Antwerpen",
IF($C135 = "Ruimte Provincie Antwerpen", "?",
IF($C135 = "Sapolaite Justina", "PGRM",
IF($C135 = "Sonja Geurts", "Kempens Landschap",
IF($C135 = "Stuer Soraya", "?",
IF($C135 = "Toerisme Scheldeland", "Toerisme provincie Antwerpen",
IF($C135 = "Van Daele Gert", "Veiligheidsinstituut",
IF($C135 = "Van Houselt Marleen", "Suske en Wiske",
IF($C135 = "Van Malderen Nele", "?",
IF($C135 = "Vandendriessche Kathleen", "De Schorre",
IF($C135 = "Vercammen Katrijn", "?",
IF($C135 = "Wouters Nancy", "PGRK",
IF($C135 = "Wouters Sarah (PGRM)", "PGRM",
IF($C135 = "Gatto Duan", "PGRA - M - K",
IF($C135 = "Verhelst Hilde", "?",
IF($C135 = "de Warande", "De Warande",
IF($C135 = "Galle Inge", "PITO",
IF($C135 = "Maris Sophie", "Regionale Landschappen",
IF($C135 = "OS_Redactie_Persbericht", "?", "?"))))))))))))))))))))))))))))))))))))))))))))))</f>
        <v>PGRA</v>
      </c>
      <c r="K135" s="1" t="s">
        <v>31</v>
      </c>
      <c r="L135" s="2">
        <v>43550</v>
      </c>
      <c r="M135" s="65" t="str">
        <f t="shared" si="5"/>
        <v>mrt</v>
      </c>
    </row>
    <row r="136" spans="1:13" x14ac:dyDescent="0.25">
      <c r="A136" s="1" t="s">
        <v>599</v>
      </c>
      <c r="B136" s="1" t="str">
        <f>IF($C136 = "Aerts Evelien", "Provincie",
IF($C136 = "Agyei Nena", "Provincie",
IF($C136 = "Antwerpen Fietsprovincie", "Provincie",
IF($C136 = "APS Marijke", "Provincie",
IF($C136 = "ART Kathleen", "Provincie",
IF($C136 = "Brinckman Lobke", "Provincie",
IF($C136 = "communicatie@denekker.be", "Provincie",
IF($C136 = "De Keyzer Anouche", "Provincie",
IF($C136 = "Deman Sabine", "Provincie",
IF($C136 = "D'Haenens Eva", "Provincie",
IF($C136 = "Dienst Economie (DEIS)", "Provincie",
IF($C136 = "Dienst Erfgoed", "Provincie",
IF($C136 = "Druart Valerie", "Persdienst",
IF($C136 = "Gijsbrechts Thalia", "Provincie",
IF($C136 = "Grasso Diana", "Provincie",
IF($C136 = "Hofkens Dorien", "Provincie",
IF($C136 = "Info (Europa Direct)", "Provincie",
IF($C136 = "Info (VZW Kempens Landschap)", "Provincie",
IF($C136 = "Jassime Meeusen", "Provincie",
IF($C136 = "Kabinet van de Gouverneur", "Gouverneur",
IF($C136 = "Kasteel d'Ursel", "Provincie",
IF($C136 = "Kopop", "Provincie",
IF($C136 = "Mermans Mieke", "Provincie",
IF($C136 = "Pers Provincie Antwerpen", "Persdienst",
IF($C136 = "Pluym Maarten", "Provincie",
IF($C136 = "Praet Petra", "Provincie",
IF($C136 = "Ragas Sophie", "Provincie",
IF($C136 = "Rosier Mariel", "Provincie",
IF($C136 = "Ruimte Provincie Antwerpen", "Provincie",
IF($C136 = "Sapolaite Justina", "Provincie",
IF($C136 = "Sonja Geurts", "Extern",
IF($C136 = "Stuer Soraya", "Provincie",
IF($C136 = "Toerisme Scheldeland", "Provincie",
IF($C136 = "Van Daele Gert", "Provincie",
IF($C136 = "Van Houselt Marleen", "Provincie",
IF($C136 = "Van Malderen Nele", "Provincie",
IF($C136 = "Vandendriessche Kathleen", "Provincie",
IF($C136 = "Vercammen Katrijn", "Provincie",
IF($C136 = "Wouters Nancy", "Provincie",
IF($C136 = "Wouters Sarah (PGRM)", "Provincie",
IF($C136 = "Gatto Duan", "Provincie",
IF($C136 = "Verhelst Hilde", "Persdienst",
IF($C136 = "de Warande", "Provincie",
IF($C136 = "Galle Inge", "Provincie",
IF($C136 = "Verhaert Katleen", "Provincie",
IF($C136 = "Interreg", "Extern",
IF($C136 = "Maris Sophie", "Provincie",
IF($C136 = "Persprovincie", "Provincie",
IF($C136 = "Van Grieken Heleen", "Provincie",
IF($C136 = "Persdienst Oost-Vlaanderen", "Extern",
IF($C136 = "Geerinckx Johny", "Provincie",
IF($C136 = "Van Impe Faye", "Provincie",
IF($C136 = "Koninklijk conservatorium Antwerpen", "Extern",
IF($C136 = "Vvp", "Extern",
IF($C136 = "Art Katleen", "Provincie",
IF($C136 = "Claes Sara", "Gouverneur",
IF($C136 = "OS_Redactie_Persbericht","Extern", "?")))))))))))))))))))))))))))))))))))))))))))))))))))))))))</f>
        <v>Provincie</v>
      </c>
      <c r="C136" s="2" t="s">
        <v>33</v>
      </c>
      <c r="D136" s="1" t="s">
        <v>223</v>
      </c>
      <c r="E136" s="1" t="s">
        <v>855</v>
      </c>
      <c r="F136" s="2" t="s">
        <v>626</v>
      </c>
      <c r="G136" s="2" t="s">
        <v>855</v>
      </c>
      <c r="H136" s="2" t="s">
        <v>855</v>
      </c>
      <c r="I136" s="1" t="str">
        <f>IF($C136 = "Aerts Evelien", "Economie",
IF($C136 = "Agyei Nena", "Vrije Tijd",
IF($C136 = "Antwerpen Fietsprovincie", "Mobilteit",
IF($C136 = "APS Marijke", "Leefmileu",
IF($C136 = "ART Kathleen", "Economie",
IF($C136 = "Brinckman Lobke", "Leefmileu",
IF($C136 = "communicatie@denekker.be", "Vrije Tijd",
IF($C136 = "De Keyzer Anouche", "Vrije Tijd",
IF($C136 = "Deman Sabine", "Onderwijs en Educatie",
IF($C136 = "D'Haenens Eva", "Vrije Tijd",
IF($C136 = "Dienst Economie (DEIS)", "Economie",
IF($C136 = "Dienst Erfgoed", "Ruimte",
IF($C136 = "Druart Valerie", "Provinciebestuur",
IF($C136 = "Gijsbrechts Thalia", "Leefmileu",
IF($C136 = "Grasso Diana", "Leefmileu",
IF($C136 = "Hofkens Dorien", "Vrije Tijd",
IF($C136 = "Info (Europa Direct)", "Economie",
IF($C136 = "Info (VZW Kempens Landschap)", "Vrije Tijd",
IF($C136 = "Jassime Meeusen", "Extern",
IF($C136 = "Kabinet van de Gouverneur", "Provinciebestuur",
IF($C136 = "Kasteel d'Ursel", "Vrije Tijd",
IF($C136 = "Kopop", "Onderwijs en Educatie",
IF($C136 = "Mermans Mieke", "Vrije Tijd",
IF($C136 = "Pers Provincie Antwerpen", "Provinciebestuur",
IF($C136 = "Pluym Maarten", "Leefmileu",
IF($C136 = "Praet Petra", "Economie",
IF($C136 = "Ragas Sophie", "Ruimte",
IF($C136 = "Rosier Mariel", "Vrije Tijd",
IF($C136 = "Ruimte Provincie Antwerpen", "Ruimte",
IF($C136 = "Sapolaite Justina", "Vrije Tijd",
IF($C136 = "Sonja Geurts", "Extern - Vrije Tijd",
IF($C136 = "Stuer Soraya", "Economie",
IF($C136 = "Toerisme Scheldeland", "Vrije Tijd",
IF($C136 = "Van Daele Gert", "Onderwijs en Educatie",
IF($C136 = "Van Houselt Marleen", "Onderwijs en Educatie",
IF($C136 = "Van Malderen Nele", "Onderwijs en Educatie",
IF($C136 = "Vandendriessche Kathleen", "Vrije Tijd",
IF($C136 = "Vercammen Katrijn", "Ruimte",
IF($C136 = "Wouters Nancy", "Vrije Tijd",
IF($C136 = "Wouters Sarah (PGRM)", "Vrije Tijd",
IF($C136 = "Gatto Duan", "Vrije Tijd",
IF($C136 = "Verhelst Hilde", "Provinciebestuur",
IF($C136 = "de Warande", "Vrije Tijd",
IF($C136 = "Galle Inge", "Onderwijs en Educatie",
IF($C136 = "Verhaert Katleen", "Ruimte",
IF($C136 = "Interreg", "Economie",
IF($C136 = "Maris Sophie", "Leefmileu",
IF($C136 = "Van Grieken Heleen", "Economie",
IF($C136 = "Koninklijk conservatorium Antwerpen", "Vrije Tijd",
IF($C136 = "Art Katleen", "Economie",
IF($C136 = "OS_Redactie_Persbericht", "Provinciebestuur", "?")))))))))))))))))))))))))))))))))))))))))))))))))))</f>
        <v>Vrije Tijd</v>
      </c>
      <c r="J136" s="1" t="str">
        <f>IF($C136 = "Aerts Evelien", "?",
IF($C136 = "Agyei Nena", "zilvermeer",
IF($C136 = "Antwerpen Fietsprovincie", "?",
IF($C136 = "APS Marijke", "?",
IF($C136 = "ART Kathleen", "POM Antwerpen",
IF($C136 = "Brinckman Lobke", "MOS",
IF($C136 = "communicatie@denekker.be", "De Nekker",
IF($C136 = "De Keyzer Anouche", "PGRA",
IF($C136 = "Deman Sabine", "Campus Vesta",
IF($C136 = "D'Haenens Eva", "Arboretum",
IF($C136 = "Dienst Economie (DEIS)", "Economie, innovatie en Samenleving",
IF($C136 = "Dienst Erfgoed", "Erfgoed",
IF($C136 = "Druart Valerie", "?",
IF($C136 = "Gijsbrechts Thalia", "Waterbeleid",
IF($C136 = "Grasso Diana", "Kamp C",
IF($C136 = "Hofkens Dorien", "Zilvermeer",
IF($C136 = "Info (Europa Direct)", "europa",
IF($C136 = "Info (VZW Kempens Landschap)", "Kempens Landschap",
IF($C136 = "Jassime Meeusen", "Interreg",
IF($C136 = "Kabinet van de Gouverneur", "Gouverneur",
IF($C136 = "Kasteel d'Ursel", "Kasteel d'Ursel",
IF($C136 = "Kopop", "Veiligheidsinstituut",
IF($C136 = "Mermans Mieke", "De Warande",
IF($C136 = "Pers Provincie Antwerpen", "?",
IF($C136 = "Pluym Maarten", "Regionale Landschappen",
IF($C136 = "Praet Petra", "Havencentrum",
IF($C136 = "Ragas Sophie", "Erfgoed",
IF($C136 = "Rosier Mariel", "Toerisme Provincie Antwerpen",
IF($C136 = "Ruimte Provincie Antwerpen", "?",
IF($C136 = "Sapolaite Justina", "PGRM",
IF($C136 = "Sonja Geurts", "Kempens Landschap",
IF($C136 = "Stuer Soraya", "?",
IF($C136 = "Toerisme Scheldeland", "Toerisme provincie Antwerpen",
IF($C136 = "Van Daele Gert", "Veiligheidsinstituut",
IF($C136 = "Van Houselt Marleen", "Suske en Wiske",
IF($C136 = "Van Malderen Nele", "?",
IF($C136 = "Vandendriessche Kathleen", "De Schorre",
IF($C136 = "Vercammen Katrijn", "?",
IF($C136 = "Wouters Nancy", "PGRK",
IF($C136 = "Wouters Sarah (PGRM)", "PGRM",
IF($C136 = "Gatto Duan", "PGRA - M - K",
IF($C136 = "Verhelst Hilde", "?",
IF($C136 = "de Warande", "De Warande",
IF($C136 = "Galle Inge", "PITO",
IF($C136 = "Maris Sophie", "Regionale Landschappen",
IF($C136 = "OS_Redactie_Persbericht", "?", "?"))))))))))))))))))))))))))))))))))))))))))))))</f>
        <v>PGRA</v>
      </c>
      <c r="K136" s="1" t="s">
        <v>31</v>
      </c>
      <c r="L136" s="2">
        <v>43550</v>
      </c>
      <c r="M136" s="65" t="str">
        <f t="shared" si="5"/>
        <v>mrt</v>
      </c>
    </row>
    <row r="137" spans="1:13" x14ac:dyDescent="0.25">
      <c r="A137" s="1" t="s">
        <v>599</v>
      </c>
      <c r="B137" s="1" t="s">
        <v>851</v>
      </c>
      <c r="C137" s="2" t="s">
        <v>236</v>
      </c>
      <c r="D137" s="11" t="s">
        <v>235</v>
      </c>
      <c r="E137" s="1" t="s">
        <v>855</v>
      </c>
      <c r="F137" s="2" t="s">
        <v>855</v>
      </c>
      <c r="G137" s="2" t="s">
        <v>855</v>
      </c>
      <c r="H137" s="2" t="s">
        <v>855</v>
      </c>
      <c r="I137" s="1" t="s">
        <v>590</v>
      </c>
      <c r="J137" s="1" t="s">
        <v>234</v>
      </c>
      <c r="K137" s="1" t="s">
        <v>11</v>
      </c>
      <c r="L137" s="2">
        <v>43551</v>
      </c>
      <c r="M137" s="65" t="str">
        <f t="shared" si="5"/>
        <v>mrt</v>
      </c>
    </row>
    <row r="138" spans="1:13" x14ac:dyDescent="0.25">
      <c r="A138" s="1" t="s">
        <v>599</v>
      </c>
      <c r="B138" s="1" t="s">
        <v>852</v>
      </c>
      <c r="C138" s="2" t="s">
        <v>228</v>
      </c>
      <c r="D138" s="1" t="s">
        <v>227</v>
      </c>
      <c r="E138" s="1" t="s">
        <v>855</v>
      </c>
      <c r="F138" s="2" t="s">
        <v>626</v>
      </c>
      <c r="G138" s="2" t="s">
        <v>626</v>
      </c>
      <c r="H138" s="2" t="s">
        <v>855</v>
      </c>
      <c r="I138" s="1" t="s">
        <v>590</v>
      </c>
      <c r="J138" s="1" t="str">
        <f>IF($C138 = "Aerts Evelien", "?",
IF($C138 = "Agyei Nena", "zilvermeer",
IF($C138 = "Antwerpen Fietsprovincie", "?",
IF($C138 = "APS Marijke", "?",
IF($C138 = "ART Kathleen", "POM Antwerpen",
IF($C138 = "Brinckman Lobke", "MOS",
IF($C138 = "communicatie@denekker.be", "De Nekker",
IF($C138 = "De Keyzer Anouche", "PGRA",
IF($C138 = "Deman Sabine", "Campus Vesta",
IF($C138 = "D'Haenens Eva", "Arboretum",
IF($C138 = "Dienst Economie (DEIS)", "Economie, innovatie en Samenleving",
IF($C138 = "Dienst Erfgoed", "Erfgoed",
IF($C138 = "Druart Valerie", "?",
IF($C138 = "Gijsbrechts Thalia", "Waterbeleid",
IF($C138 = "Grasso Diana", "Kamp C",
IF($C138 = "Hofkens Dorien", "Zilvermeer",
IF($C138 = "Info (Europa Direct)", "europa",
IF($C138 = "Info (VZW Kempens Landschap)", "Kempens Landschap",
IF($C138 = "Jassime Meeusen", "Interreg",
IF($C138 = "Kabinet van de Gouverneur", "Gouverneur",
IF($C138 = "Kasteel d'Ursel", "Kasteel d'Ursel",
IF($C138 = "Kopop", "Veiligheidsinstituut",
IF($C138 = "Mermans Mieke", "De Warande",
IF($C138 = "Pers Provincie Antwerpen", "?",
IF($C138 = "Pluym Maarten", "Regionale Landschappen",
IF($C138 = "Praet Petra", "Havencentrum",
IF($C138 = "Ragas Sophie", "Erfgoed",
IF($C138 = "Rosier Mariel", "Toerisme Provincie Antwerpen",
IF($C138 = "Ruimte Provincie Antwerpen", "?",
IF($C138 = "Sapolaite Justina", "PGRM",
IF($C138 = "Sonja Geurts", "Kempens Landschap",
IF($C138 = "Stuer Soraya", "?",
IF($C138 = "Toerisme Scheldeland", "Toerisme provincie Antwerpen",
IF($C138 = "Van Daele Gert", "Veiligheidsinstituut",
IF($C138 = "Van Houselt Marleen", "Suske en Wiske",
IF($C138 = "Van Malderen Nele", "?",
IF($C138 = "Vandendriessche Kathleen", "De Schorre",
IF($C138 = "Vercammen Katrijn", "?",
IF($C138 = "Wouters Nancy", "PGRK",
IF($C138 = "Wouters Sarah (PGRM)", "PGRM",
IF($C138 = "Gatto Duan", "PGRA - M - K",
IF($C138 = "Verhelst Hilde", "?",
IF($C138 = "de Warande", "De Warande",
IF($C138 = "Galle Inge", "PITO",
IF($C138 = "Maris Sophie", "Regionale Landschappen",
IF($C138 = "OS_Redactie_Persbericht", "?", "?"))))))))))))))))))))))))))))))))))))))))))))))</f>
        <v>Interreg</v>
      </c>
      <c r="K138" s="1" t="s">
        <v>16</v>
      </c>
      <c r="L138" s="2">
        <v>43551</v>
      </c>
      <c r="M138" s="65" t="str">
        <f t="shared" si="5"/>
        <v>mrt</v>
      </c>
    </row>
    <row r="139" spans="1:13" x14ac:dyDescent="0.25">
      <c r="A139" s="1" t="s">
        <v>599</v>
      </c>
      <c r="B139" s="1" t="str">
        <f t="shared" ref="B139:B202" si="6">IF($C139 = "Aerts Evelien", "Provincie",
IF($C139 = "Agyei Nena", "Provincie",
IF($C139 = "Antwerpen Fietsprovincie", "Provincie",
IF($C139 = "APS Marijke", "Provincie",
IF($C139 = "ART Kathleen", "Provincie",
IF($C139 = "Brinckman Lobke", "Provincie",
IF($C139 = "communicatie@denekker.be", "Provincie",
IF($C139 = "De Keyzer Anouche", "Provincie",
IF($C139 = "Deman Sabine", "Provincie",
IF($C139 = "D'Haenens Eva", "Provincie",
IF($C139 = "Dienst Economie (DEIS)", "Provincie",
IF($C139 = "Dienst Erfgoed", "Provincie",
IF($C139 = "Druart Valerie", "Persdienst",
IF($C139 = "Gijsbrechts Thalia", "Provincie",
IF($C139 = "Grasso Diana", "Provincie",
IF($C139 = "Hofkens Dorien", "Provincie",
IF($C139 = "Info (Europa Direct)", "Provincie",
IF($C139 = "Info (VZW Kempens Landschap)", "Provincie",
IF($C139 = "Jassime Meeusen", "Provincie",
IF($C139 = "Kabinet van de Gouverneur", "Gouverneur",
IF($C139 = "Kasteel d'Ursel", "Provincie",
IF($C139 = "Kopop", "Provincie",
IF($C139 = "Mermans Mieke", "Provincie",
IF($C139 = "Pers Provincie Antwerpen", "Persdienst",
IF($C139 = "Pluym Maarten", "Provincie",
IF($C139 = "Praet Petra", "Provincie",
IF($C139 = "Ragas Sophie", "Provincie",
IF($C139 = "Rosier Mariel", "Provincie",
IF($C139 = "Ruimte Provincie Antwerpen", "Provincie",
IF($C139 = "Sapolaite Justina", "Provincie",
IF($C139 = "Sonja Geurts", "Extern",
IF($C139 = "Stuer Soraya", "Provincie",
IF($C139 = "Toerisme Scheldeland", "Provincie",
IF($C139 = "Van Daele Gert", "Provincie",
IF($C139 = "Van Houselt Marleen", "Provincie",
IF($C139 = "Van Malderen Nele", "Provincie",
IF($C139 = "Vandendriessche Kathleen", "Provincie",
IF($C139 = "Vercammen Katrijn", "Provincie",
IF($C139 = "Wouters Nancy", "Provincie",
IF($C139 = "Wouters Sarah (PGRM)", "Provincie",
IF($C139 = "Gatto Duan", "Provincie",
IF($C139 = "Verhelst Hilde", "Persdienst",
IF($C139 = "de Warande", "Provincie",
IF($C139 = "Galle Inge", "Provincie",
IF($C139 = "Verhaert Katleen", "Provincie",
IF($C139 = "Interreg", "Extern",
IF($C139 = "Maris Sophie", "Provincie",
IF($C139 = "Persprovincie", "Provincie",
IF($C139 = "Van Grieken Heleen", "Provincie",
IF($C139 = "Persdienst Oost-Vlaanderen", "Extern",
IF($C139 = "Geerinckx Johny", "Provincie",
IF($C139 = "Van Impe Faye", "Provincie",
IF($C139 = "Koninklijk conservatorium Antwerpen", "Extern",
IF($C139 = "Vvp", "Extern",
IF($C139 = "Art Katleen", "Provincie",
IF($C139 = "Claes Sara", "Gouverneur",
IF($C139 = "OS_Redactie_Persbericht","Extern", "?")))))))))))))))))))))))))))))))))))))))))))))))))))))))))</f>
        <v>Persdienst</v>
      </c>
      <c r="C139" s="2" t="s">
        <v>22</v>
      </c>
      <c r="D139" s="1" t="s">
        <v>229</v>
      </c>
      <c r="E139" s="1" t="s">
        <v>855</v>
      </c>
      <c r="F139" s="2" t="s">
        <v>626</v>
      </c>
      <c r="G139" s="2" t="s">
        <v>626</v>
      </c>
      <c r="H139" s="2" t="s">
        <v>855</v>
      </c>
      <c r="I139" s="1" t="s">
        <v>591</v>
      </c>
      <c r="J139" s="1" t="s">
        <v>864</v>
      </c>
      <c r="K139" s="1" t="s">
        <v>16</v>
      </c>
      <c r="L139" s="2">
        <v>43551</v>
      </c>
      <c r="M139" s="65" t="str">
        <f t="shared" si="5"/>
        <v>mrt</v>
      </c>
    </row>
    <row r="140" spans="1:13" x14ac:dyDescent="0.25">
      <c r="A140" s="1" t="s">
        <v>599</v>
      </c>
      <c r="B140" s="1" t="str">
        <f t="shared" si="6"/>
        <v>Provincie</v>
      </c>
      <c r="C140" s="2" t="s">
        <v>188</v>
      </c>
      <c r="D140" s="1" t="s">
        <v>226</v>
      </c>
      <c r="E140" s="1" t="s">
        <v>855</v>
      </c>
      <c r="F140" s="2" t="s">
        <v>626</v>
      </c>
      <c r="G140" s="2" t="s">
        <v>855</v>
      </c>
      <c r="H140" s="2" t="s">
        <v>626</v>
      </c>
      <c r="I140" s="1" t="str">
        <f>IF($C140 = "Aerts Evelien", "Economie",
IF($C140 = "Agyei Nena", "Vrije Tijd",
IF($C140 = "Antwerpen Fietsprovincie", "Mobilteit",
IF($C140 = "APS Marijke", "Leefmileu",
IF($C140 = "ART Kathleen", "Economie",
IF($C140 = "Brinckman Lobke", "Leefmileu",
IF($C140 = "communicatie@denekker.be", "Vrije Tijd",
IF($C140 = "De Keyzer Anouche", "Vrije Tijd",
IF($C140 = "Deman Sabine", "Onderwijs en Educatie",
IF($C140 = "D'Haenens Eva", "Vrije Tijd",
IF($C140 = "Dienst Economie (DEIS)", "Economie",
IF($C140 = "Dienst Erfgoed", "Ruimte",
IF($C140 = "Druart Valerie", "Provinciebestuur",
IF($C140 = "Gijsbrechts Thalia", "Leefmileu",
IF($C140 = "Grasso Diana", "Leefmileu",
IF($C140 = "Hofkens Dorien", "Vrije Tijd",
IF($C140 = "Info (Europa Direct)", "Economie",
IF($C140 = "Info (VZW Kempens Landschap)", "Vrije Tijd",
IF($C140 = "Jassime Meeusen", "Extern",
IF($C140 = "Kabinet van de Gouverneur", "Provinciebestuur",
IF($C140 = "Kasteel d'Ursel", "Vrije Tijd",
IF($C140 = "Kopop", "Onderwijs en Educatie",
IF($C140 = "Mermans Mieke", "Vrije Tijd",
IF($C140 = "Pers Provincie Antwerpen", "Provinciebestuur",
IF($C140 = "Pluym Maarten", "Leefmileu",
IF($C140 = "Praet Petra", "Economie",
IF($C140 = "Ragas Sophie", "Ruimte",
IF($C140 = "Rosier Mariel", "Vrije Tijd",
IF($C140 = "Ruimte Provincie Antwerpen", "Ruimte",
IF($C140 = "Sapolaite Justina", "Vrije Tijd",
IF($C140 = "Sonja Geurts", "Extern - Vrije Tijd",
IF($C140 = "Stuer Soraya", "Economie",
IF($C140 = "Toerisme Scheldeland", "Vrije Tijd",
IF($C140 = "Van Daele Gert", "Onderwijs en Educatie",
IF($C140 = "Van Houselt Marleen", "Onderwijs en Educatie",
IF($C140 = "Van Malderen Nele", "Onderwijs en Educatie",
IF($C140 = "Vandendriessche Kathleen", "Vrije Tijd",
IF($C140 = "Vercammen Katrijn", "Ruimte",
IF($C140 = "Wouters Nancy", "Vrije Tijd",
IF($C140 = "Wouters Sarah (PGRM)", "Vrije Tijd",
IF($C140 = "Gatto Duan", "Vrije Tijd",
IF($C140 = "Verhelst Hilde", "Provinciebestuur",
IF($C140 = "de Warande", "Vrije Tijd",
IF($C140 = "Galle Inge", "Onderwijs en Educatie",
IF($C140 = "Verhaert Katleen", "Ruimte",
IF($C140 = "Interreg", "Economie",
IF($C140 = "Maris Sophie", "Leefmileu",
IF($C140 = "Van Grieken Heleen", "Economie",
IF($C140 = "Koninklijk conservatorium Antwerpen", "Vrije Tijd",
IF($C140 = "Art Katleen", "Economie",
IF($C140 = "OS_Redactie_Persbericht", "Provinciebestuur", "?")))))))))))))))))))))))))))))))))))))))))))))))))))</f>
        <v>Onderwijs en Educatie</v>
      </c>
      <c r="J140" s="1" t="str">
        <f>IF($C140 = "Aerts Evelien", "?",
IF($C140 = "Agyei Nena", "zilvermeer",
IF($C140 = "Antwerpen Fietsprovincie", "?",
IF($C140 = "APS Marijke", "?",
IF($C140 = "ART Kathleen", "POM Antwerpen",
IF($C140 = "Brinckman Lobke", "MOS",
IF($C140 = "communicatie@denekker.be", "De Nekker",
IF($C140 = "De Keyzer Anouche", "PGRA",
IF($C140 = "Deman Sabine", "Campus Vesta",
IF($C140 = "D'Haenens Eva", "Arboretum",
IF($C140 = "Dienst Economie (DEIS)", "Economie, innovatie en Samenleving",
IF($C140 = "Dienst Erfgoed", "Erfgoed",
IF($C140 = "Druart Valerie", "?",
IF($C140 = "Gijsbrechts Thalia", "Waterbeleid",
IF($C140 = "Grasso Diana", "Kamp C",
IF($C140 = "Hofkens Dorien", "Zilvermeer",
IF($C140 = "Info (Europa Direct)", "europa",
IF($C140 = "Info (VZW Kempens Landschap)", "Kempens Landschap",
IF($C140 = "Jassime Meeusen", "Interreg",
IF($C140 = "Kabinet van de Gouverneur", "Gouverneur",
IF($C140 = "Kasteel d'Ursel", "Kasteel d'Ursel",
IF($C140 = "Kopop", "Veiligheidsinstituut",
IF($C140 = "Mermans Mieke", "De Warande",
IF($C140 = "Pers Provincie Antwerpen", "?",
IF($C140 = "Pluym Maarten", "Regionale Landschappen",
IF($C140 = "Praet Petra", "Havencentrum",
IF($C140 = "Ragas Sophie", "Erfgoed",
IF($C140 = "Rosier Mariel", "Toerisme Provincie Antwerpen",
IF($C140 = "Ruimte Provincie Antwerpen", "?",
IF($C140 = "Sapolaite Justina", "PGRM",
IF($C140 = "Sonja Geurts", "Kempens Landschap",
IF($C140 = "Stuer Soraya", "?",
IF($C140 = "Toerisme Scheldeland", "Toerisme provincie Antwerpen",
IF($C140 = "Van Daele Gert", "Veiligheidsinstituut",
IF($C140 = "Van Houselt Marleen", "Suske en Wiske",
IF($C140 = "Van Malderen Nele", "?",
IF($C140 = "Vandendriessche Kathleen", "De Schorre",
IF($C140 = "Vercammen Katrijn", "?",
IF($C140 = "Wouters Nancy", "PGRK",
IF($C140 = "Wouters Sarah (PGRM)", "PGRM",
IF($C140 = "Gatto Duan", "PGRA - M - K",
IF($C140 = "Verhelst Hilde", "?",
IF($C140 = "de Warande", "De Warande",
IF($C140 = "Galle Inge", "PITO",
IF($C140 = "Maris Sophie", "Regionale Landschappen",
IF($C140 = "OS_Redactie_Persbericht", "?", "?"))))))))))))))))))))))))))))))))))))))))))))))</f>
        <v>Campus Vesta</v>
      </c>
      <c r="K140" s="1" t="s">
        <v>11</v>
      </c>
      <c r="L140" s="2">
        <v>43551</v>
      </c>
      <c r="M140" s="65" t="str">
        <f t="shared" si="5"/>
        <v>mrt</v>
      </c>
    </row>
    <row r="141" spans="1:13" x14ac:dyDescent="0.25">
      <c r="A141" s="1" t="s">
        <v>599</v>
      </c>
      <c r="B141" s="1" t="str">
        <f t="shared" si="6"/>
        <v>Persdienst</v>
      </c>
      <c r="C141" s="2" t="s">
        <v>22</v>
      </c>
      <c r="D141" s="1" t="s">
        <v>230</v>
      </c>
      <c r="E141" s="1" t="s">
        <v>855</v>
      </c>
      <c r="F141" s="2" t="s">
        <v>626</v>
      </c>
      <c r="G141" s="2" t="s">
        <v>855</v>
      </c>
      <c r="H141" s="2" t="s">
        <v>855</v>
      </c>
      <c r="I141" s="1" t="str">
        <f>IF($C141 = "Aerts Evelien", "Economie",
IF($C141 = "Agyei Nena", "Vrije Tijd",
IF($C141 = "Antwerpen Fietsprovincie", "Mobilteit",
IF($C141 = "APS Marijke", "Leefmileu",
IF($C141 = "ART Kathleen", "Economie",
IF($C141 = "Brinckman Lobke", "Leefmileu",
IF($C141 = "communicatie@denekker.be", "Vrije Tijd",
IF($C141 = "De Keyzer Anouche", "Vrije Tijd",
IF($C141 = "Deman Sabine", "Onderwijs en Educatie",
IF($C141 = "D'Haenens Eva", "Vrije Tijd",
IF($C141 = "Dienst Economie (DEIS)", "Economie",
IF($C141 = "Dienst Erfgoed", "Ruimte",
IF($C141 = "Druart Valerie", "Provinciebestuur",
IF($C141 = "Gijsbrechts Thalia", "Leefmileu",
IF($C141 = "Grasso Diana", "Leefmileu",
IF($C141 = "Hofkens Dorien", "Vrije Tijd",
IF($C141 = "Info (Europa Direct)", "Economie",
IF($C141 = "Info (VZW Kempens Landschap)", "Vrije Tijd",
IF($C141 = "Jassime Meeusen", "Extern",
IF($C141 = "Kabinet van de Gouverneur", "Provinciebestuur",
IF($C141 = "Kasteel d'Ursel", "Vrije Tijd",
IF($C141 = "Kopop", "Onderwijs en Educatie",
IF($C141 = "Mermans Mieke", "Vrije Tijd",
IF($C141 = "Pers Provincie Antwerpen", "Provinciebestuur",
IF($C141 = "Pluym Maarten", "Leefmileu",
IF($C141 = "Praet Petra", "Economie",
IF($C141 = "Ragas Sophie", "Ruimte",
IF($C141 = "Rosier Mariel", "Vrije Tijd",
IF($C141 = "Ruimte Provincie Antwerpen", "Ruimte",
IF($C141 = "Sapolaite Justina", "Vrije Tijd",
IF($C141 = "Sonja Geurts", "Extern - Vrije Tijd",
IF($C141 = "Stuer Soraya", "Economie",
IF($C141 = "Toerisme Scheldeland", "Vrije Tijd",
IF($C141 = "Van Daele Gert", "Onderwijs en Educatie",
IF($C141 = "Van Houselt Marleen", "Onderwijs en Educatie",
IF($C141 = "Van Malderen Nele", "Onderwijs en Educatie",
IF($C141 = "Vandendriessche Kathleen", "Vrije Tijd",
IF($C141 = "Vercammen Katrijn", "Ruimte",
IF($C141 = "Wouters Nancy", "Vrije Tijd",
IF($C141 = "Wouters Sarah (PGRM)", "Vrije Tijd",
IF($C141 = "Gatto Duan", "Vrije Tijd",
IF($C141 = "Verhelst Hilde", "Provinciebestuur",
IF($C141 = "de Warande", "Vrije Tijd",
IF($C141 = "Galle Inge", "Onderwijs en Educatie",
IF($C141 = "Verhaert Katleen", "Ruimte",
IF($C141 = "Interreg", "Economie",
IF($C141 = "Maris Sophie", "Leefmileu",
IF($C141 = "Van Grieken Heleen", "Economie",
IF($C141 = "Koninklijk conservatorium Antwerpen", "Vrije Tijd",
IF($C141 = "Art Katleen", "Economie",
IF($C141 = "OS_Redactie_Persbericht", "Provinciebestuur", "?")))))))))))))))))))))))))))))))))))))))))))))))))))</f>
        <v>Provinciebestuur</v>
      </c>
      <c r="J141" s="1" t="s">
        <v>636</v>
      </c>
      <c r="K141" s="1" t="s">
        <v>11</v>
      </c>
      <c r="L141" s="2">
        <v>43551</v>
      </c>
      <c r="M141" s="65" t="str">
        <f t="shared" si="5"/>
        <v>mrt</v>
      </c>
    </row>
    <row r="142" spans="1:13" x14ac:dyDescent="0.25">
      <c r="A142" s="1" t="s">
        <v>599</v>
      </c>
      <c r="B142" s="1" t="str">
        <f t="shared" si="6"/>
        <v>Provincie</v>
      </c>
      <c r="C142" s="2" t="s">
        <v>233</v>
      </c>
      <c r="D142" s="1" t="s">
        <v>232</v>
      </c>
      <c r="E142" s="1" t="s">
        <v>855</v>
      </c>
      <c r="F142" s="2" t="s">
        <v>626</v>
      </c>
      <c r="G142" s="2" t="s">
        <v>626</v>
      </c>
      <c r="H142" s="2" t="s">
        <v>855</v>
      </c>
      <c r="I142" s="1" t="str">
        <f>IF($C142 = "Aerts Evelien", "Economie",
IF($C142 = "Agyei Nena", "Vrije Tijd",
IF($C142 = "Antwerpen Fietsprovincie", "Mobilteit",
IF($C142 = "APS Marijke", "Leefmileu",
IF($C142 = "ART Kathleen", "Economie",
IF($C142 = "Brinckman Lobke", "Leefmileu",
IF($C142 = "communicatie@denekker.be", "Vrije Tijd",
IF($C142 = "De Keyzer Anouche", "Vrije Tijd",
IF($C142 = "Deman Sabine", "Onderwijs en Educatie",
IF($C142 = "D'Haenens Eva", "Vrije Tijd",
IF($C142 = "Dienst Economie (DEIS)", "Economie",
IF($C142 = "Dienst Erfgoed", "Ruimte",
IF($C142 = "Druart Valerie", "Provinciebestuur",
IF($C142 = "Gijsbrechts Thalia", "Leefmileu",
IF($C142 = "Grasso Diana", "Leefmileu",
IF($C142 = "Hofkens Dorien", "Vrije Tijd",
IF($C142 = "Info (Europa Direct)", "Economie",
IF($C142 = "Info (VZW Kempens Landschap)", "Vrije Tijd",
IF($C142 = "Jassime Meeusen", "Extern",
IF($C142 = "Kabinet van de Gouverneur", "Provinciebestuur",
IF($C142 = "Kasteel d'Ursel", "Vrije Tijd",
IF($C142 = "Kopop", "Onderwijs en Educatie",
IF($C142 = "Mermans Mieke", "Vrije Tijd",
IF($C142 = "Pers Provincie Antwerpen", "Provinciebestuur",
IF($C142 = "Pluym Maarten", "Leefmileu",
IF($C142 = "Praet Petra", "Economie",
IF($C142 = "Ragas Sophie", "Ruimte",
IF($C142 = "Rosier Mariel", "Vrije Tijd",
IF($C142 = "Ruimte Provincie Antwerpen", "Ruimte",
IF($C142 = "Sapolaite Justina", "Vrije Tijd",
IF($C142 = "Sonja Geurts", "Extern - Vrije Tijd",
IF($C142 = "Stuer Soraya", "Economie",
IF($C142 = "Toerisme Scheldeland", "Vrije Tijd",
IF($C142 = "Van Daele Gert", "Onderwijs en Educatie",
IF($C142 = "Van Houselt Marleen", "Onderwijs en Educatie",
IF($C142 = "Van Malderen Nele", "Onderwijs en Educatie",
IF($C142 = "Vandendriessche Kathleen", "Vrije Tijd",
IF($C142 = "Vercammen Katrijn", "Ruimte",
IF($C142 = "Wouters Nancy", "Vrije Tijd",
IF($C142 = "Wouters Sarah (PGRM)", "Vrije Tijd",
IF($C142 = "Gatto Duan", "Vrije Tijd",
IF($C142 = "Verhelst Hilde", "Provinciebestuur",
IF($C142 = "de Warande", "Vrije Tijd",
IF($C142 = "Galle Inge", "Onderwijs en Educatie",
IF($C142 = "Verhaert Katleen", "Ruimte",
IF($C142 = "Interreg", "Economie",
IF($C142 = "Maris Sophie", "Leefmileu",
IF($C142 = "Van Grieken Heleen", "Economie",
IF($C142 = "Koninklijk conservatorium Antwerpen", "Vrije Tijd",
IF($C142 = "Art Katleen", "Economie",
IF($C142 = "OS_Redactie_Persbericht", "Provinciebestuur", "?")))))))))))))))))))))))))))))))))))))))))))))))))))</f>
        <v>Vrije Tijd</v>
      </c>
      <c r="J142" s="1" t="str">
        <f>IF($C142 = "Aerts Evelien", "?",
IF($C142 = "Agyei Nena", "zilvermeer",
IF($C142 = "Antwerpen Fietsprovincie", "?",
IF($C142 = "APS Marijke", "?",
IF($C142 = "ART Kathleen", "POM Antwerpen",
IF($C142 = "Brinckman Lobke", "MOS",
IF($C142 = "communicatie@denekker.be", "De Nekker",
IF($C142 = "De Keyzer Anouche", "PGRA",
IF($C142 = "Deman Sabine", "Campus Vesta",
IF($C142 = "D'Haenens Eva", "Arboretum",
IF($C142 = "Dienst Economie (DEIS)", "Economie, innovatie en Samenleving",
IF($C142 = "Dienst Erfgoed", "Erfgoed",
IF($C142 = "Druart Valerie", "?",
IF($C142 = "Gijsbrechts Thalia", "Waterbeleid",
IF($C142 = "Grasso Diana", "Kamp C",
IF($C142 = "Hofkens Dorien", "Zilvermeer",
IF($C142 = "Info (Europa Direct)", "europa",
IF($C142 = "Info (VZW Kempens Landschap)", "Kempens Landschap",
IF($C142 = "Jassime Meeusen", "Interreg",
IF($C142 = "Kabinet van de Gouverneur", "Gouverneur",
IF($C142 = "Kasteel d'Ursel", "Kasteel d'Ursel",
IF($C142 = "Kopop", "Veiligheidsinstituut",
IF($C142 = "Mermans Mieke", "De Warande",
IF($C142 = "Pers Provincie Antwerpen", "?",
IF($C142 = "Pluym Maarten", "Regionale Landschappen",
IF($C142 = "Praet Petra", "Havencentrum",
IF($C142 = "Ragas Sophie", "Erfgoed",
IF($C142 = "Rosier Mariel", "Toerisme Provincie Antwerpen",
IF($C142 = "Ruimte Provincie Antwerpen", "?",
IF($C142 = "Sapolaite Justina", "PGRM",
IF($C142 = "Sonja Geurts", "Kempens Landschap",
IF($C142 = "Stuer Soraya", "?",
IF($C142 = "Toerisme Scheldeland", "Toerisme provincie Antwerpen",
IF($C142 = "Van Daele Gert", "Veiligheidsinstituut",
IF($C142 = "Van Houselt Marleen", "Suske en Wiske",
IF($C142 = "Van Malderen Nele", "?",
IF($C142 = "Vandendriessche Kathleen", "De Schorre",
IF($C142 = "Vercammen Katrijn", "?",
IF($C142 = "Wouters Nancy", "PGRK",
IF($C142 = "Wouters Sarah (PGRM)", "PGRM",
IF($C142 = "Gatto Duan", "PGRA - M - K",
IF($C142 = "Verhelst Hilde", "?",
IF($C142 = "de Warande", "De Warande",
IF($C142 = "Galle Inge", "PITO",
IF($C142 = "Maris Sophie", "Regionale Landschappen",
IF($C142 = "OS_Redactie_Persbericht", "?", "?"))))))))))))))))))))))))))))))))))))))))))))))</f>
        <v>De Schorre</v>
      </c>
      <c r="K142" s="1" t="s">
        <v>11</v>
      </c>
      <c r="L142" s="2">
        <v>43551</v>
      </c>
      <c r="M142" s="65" t="str">
        <f t="shared" si="5"/>
        <v>mrt</v>
      </c>
    </row>
    <row r="143" spans="1:13" x14ac:dyDescent="0.25">
      <c r="A143" s="1" t="s">
        <v>599</v>
      </c>
      <c r="B143" s="1" t="str">
        <f t="shared" si="6"/>
        <v>Provincie</v>
      </c>
      <c r="C143" s="2" t="s">
        <v>61</v>
      </c>
      <c r="D143" s="1" t="s">
        <v>238</v>
      </c>
      <c r="E143" s="1" t="s">
        <v>855</v>
      </c>
      <c r="F143" s="2" t="s">
        <v>626</v>
      </c>
      <c r="G143" s="2" t="s">
        <v>855</v>
      </c>
      <c r="H143" s="2" t="s">
        <v>855</v>
      </c>
      <c r="I143" s="1" t="s">
        <v>591</v>
      </c>
      <c r="J143" s="1" t="s">
        <v>865</v>
      </c>
      <c r="K143" s="1" t="s">
        <v>16</v>
      </c>
      <c r="L143" s="2">
        <v>43552</v>
      </c>
      <c r="M143" s="65" t="str">
        <f t="shared" si="5"/>
        <v>mrt</v>
      </c>
    </row>
    <row r="144" spans="1:13" x14ac:dyDescent="0.25">
      <c r="A144" s="1" t="s">
        <v>599</v>
      </c>
      <c r="B144" s="1" t="str">
        <f t="shared" si="6"/>
        <v>Provincie</v>
      </c>
      <c r="C144" s="2" t="s">
        <v>70</v>
      </c>
      <c r="D144" s="1" t="s">
        <v>237</v>
      </c>
      <c r="E144" s="1" t="s">
        <v>855</v>
      </c>
      <c r="F144" s="2" t="s">
        <v>626</v>
      </c>
      <c r="G144" s="2" t="s">
        <v>855</v>
      </c>
      <c r="H144" s="2" t="s">
        <v>855</v>
      </c>
      <c r="I144" s="1" t="s">
        <v>593</v>
      </c>
      <c r="J144" s="1" t="s">
        <v>646</v>
      </c>
      <c r="K144" s="1" t="s">
        <v>16</v>
      </c>
      <c r="L144" s="2">
        <v>43552</v>
      </c>
      <c r="M144" s="65" t="str">
        <f t="shared" si="5"/>
        <v>mrt</v>
      </c>
    </row>
    <row r="145" spans="1:13" x14ac:dyDescent="0.25">
      <c r="A145" s="1" t="s">
        <v>599</v>
      </c>
      <c r="B145" s="1" t="str">
        <f t="shared" si="6"/>
        <v>Extern</v>
      </c>
      <c r="C145" s="1" t="s">
        <v>251</v>
      </c>
      <c r="D145" s="13" t="s">
        <v>250</v>
      </c>
      <c r="E145" s="1" t="s">
        <v>855</v>
      </c>
      <c r="F145" s="2" t="s">
        <v>855</v>
      </c>
      <c r="G145" s="2" t="s">
        <v>855</v>
      </c>
      <c r="H145" s="2" t="s">
        <v>855</v>
      </c>
      <c r="I145" s="1" t="s">
        <v>596</v>
      </c>
      <c r="J145" s="1" t="s">
        <v>634</v>
      </c>
      <c r="K145" s="1" t="s">
        <v>11</v>
      </c>
      <c r="L145" s="2">
        <v>43552</v>
      </c>
      <c r="M145" s="65" t="str">
        <f t="shared" si="5"/>
        <v>mrt</v>
      </c>
    </row>
    <row r="146" spans="1:13" x14ac:dyDescent="0.25">
      <c r="A146" s="1" t="s">
        <v>599</v>
      </c>
      <c r="B146" s="1" t="str">
        <f t="shared" si="6"/>
        <v>Provincie</v>
      </c>
      <c r="C146" s="2" t="s">
        <v>64</v>
      </c>
      <c r="D146" s="1" t="s">
        <v>241</v>
      </c>
      <c r="E146" s="1" t="s">
        <v>855</v>
      </c>
      <c r="F146" s="2" t="s">
        <v>626</v>
      </c>
      <c r="G146" s="2" t="s">
        <v>626</v>
      </c>
      <c r="H146" s="2" t="s">
        <v>855</v>
      </c>
      <c r="I146" s="1" t="str">
        <f>IF($C146 = "Aerts Evelien", "Economie",
IF($C146 = "Agyei Nena", "Vrije Tijd",
IF($C146 = "Antwerpen Fietsprovincie", "Mobilteit",
IF($C146 = "APS Marijke", "Leefmileu",
IF($C146 = "ART Kathleen", "Economie",
IF($C146 = "Brinckman Lobke", "Leefmileu",
IF($C146 = "communicatie@denekker.be", "Vrije Tijd",
IF($C146 = "De Keyzer Anouche", "Vrije Tijd",
IF($C146 = "Deman Sabine", "Onderwijs en Educatie",
IF($C146 = "D'Haenens Eva", "Vrije Tijd",
IF($C146 = "Dienst Economie (DEIS)", "Economie",
IF($C146 = "Dienst Erfgoed", "Ruimte",
IF($C146 = "Druart Valerie", "Provinciebestuur",
IF($C146 = "Gijsbrechts Thalia", "Leefmileu",
IF($C146 = "Grasso Diana", "Leefmileu",
IF($C146 = "Hofkens Dorien", "Vrije Tijd",
IF($C146 = "Info (Europa Direct)", "Economie",
IF($C146 = "Info (VZW Kempens Landschap)", "Vrije Tijd",
IF($C146 = "Jassime Meeusen", "Extern",
IF($C146 = "Kabinet van de Gouverneur", "Provinciebestuur",
IF($C146 = "Kasteel d'Ursel", "Vrije Tijd",
IF($C146 = "Kopop", "Onderwijs en Educatie",
IF($C146 = "Mermans Mieke", "Vrije Tijd",
IF($C146 = "Pers Provincie Antwerpen", "Provinciebestuur",
IF($C146 = "Pluym Maarten", "Leefmileu",
IF($C146 = "Praet Petra", "Economie",
IF($C146 = "Ragas Sophie", "Ruimte",
IF($C146 = "Rosier Mariel", "Vrije Tijd",
IF($C146 = "Ruimte Provincie Antwerpen", "Ruimte",
IF($C146 = "Sapolaite Justina", "Vrije Tijd",
IF($C146 = "Sonja Geurts", "Extern - Vrije Tijd",
IF($C146 = "Stuer Soraya", "Economie",
IF($C146 = "Toerisme Scheldeland", "Vrije Tijd",
IF($C146 = "Van Daele Gert", "Onderwijs en Educatie",
IF($C146 = "Van Houselt Marleen", "Onderwijs en Educatie",
IF($C146 = "Van Malderen Nele", "Onderwijs en Educatie",
IF($C146 = "Vandendriessche Kathleen", "Vrije Tijd",
IF($C146 = "Vercammen Katrijn", "Ruimte",
IF($C146 = "Wouters Nancy", "Vrije Tijd",
IF($C146 = "Wouters Sarah (PGRM)", "Vrije Tijd",
IF($C146 = "Gatto Duan", "Vrije Tijd",
IF($C146 = "Verhelst Hilde", "Provinciebestuur",
IF($C146 = "de Warande", "Vrije Tijd",
IF($C146 = "Galle Inge", "Onderwijs en Educatie",
IF($C146 = "Verhaert Katleen", "Ruimte",
IF($C146 = "Interreg", "Economie",
IF($C146 = "Maris Sophie", "Leefmileu",
IF($C146 = "Van Grieken Heleen", "Economie",
IF($C146 = "Koninklijk conservatorium Antwerpen", "Vrije Tijd",
IF($C146 = "Art Katleen", "Economie",
IF($C146 = "OS_Redactie_Persbericht", "Provinciebestuur", "?")))))))))))))))))))))))))))))))))))))))))))))))))))</f>
        <v>Vrije Tijd</v>
      </c>
      <c r="J146" s="1" t="str">
        <f>IF($C146 = "Aerts Evelien", "?",
IF($C146 = "Agyei Nena", "zilvermeer",
IF($C146 = "Antwerpen Fietsprovincie", "?",
IF($C146 = "APS Marijke", "?",
IF($C146 = "ART Kathleen", "POM Antwerpen",
IF($C146 = "Brinckman Lobke", "MOS",
IF($C146 = "communicatie@denekker.be", "De Nekker",
IF($C146 = "De Keyzer Anouche", "PGRA",
IF($C146 = "Deman Sabine", "Campus Vesta",
IF($C146 = "D'Haenens Eva", "Arboretum",
IF($C146 = "Dienst Economie (DEIS)", "Economie, innovatie en Samenleving",
IF($C146 = "Dienst Erfgoed", "Erfgoed",
IF($C146 = "Druart Valerie", "?",
IF($C146 = "Gijsbrechts Thalia", "Waterbeleid",
IF($C146 = "Grasso Diana", "Kamp C",
IF($C146 = "Hofkens Dorien", "Zilvermeer",
IF($C146 = "Info (Europa Direct)", "europa",
IF($C146 = "Info (VZW Kempens Landschap)", "Kempens Landschap",
IF($C146 = "Jassime Meeusen", "Interreg",
IF($C146 = "Kabinet van de Gouverneur", "Gouverneur",
IF($C146 = "Kasteel d'Ursel", "Kasteel d'Ursel",
IF($C146 = "Kopop", "Veiligheidsinstituut",
IF($C146 = "Mermans Mieke", "De Warande",
IF($C146 = "Pers Provincie Antwerpen", "?",
IF($C146 = "Pluym Maarten", "Regionale Landschappen",
IF($C146 = "Praet Petra", "Havencentrum",
IF($C146 = "Ragas Sophie", "Erfgoed",
IF($C146 = "Rosier Mariel", "Toerisme Provincie Antwerpen",
IF($C146 = "Ruimte Provincie Antwerpen", "?",
IF($C146 = "Sapolaite Justina", "PGRM",
IF($C146 = "Sonja Geurts", "Kempens Landschap",
IF($C146 = "Stuer Soraya", "?",
IF($C146 = "Toerisme Scheldeland", "Toerisme provincie Antwerpen",
IF($C146 = "Van Daele Gert", "Veiligheidsinstituut",
IF($C146 = "Van Houselt Marleen", "Suske en Wiske",
IF($C146 = "Van Malderen Nele", "?",
IF($C146 = "Vandendriessche Kathleen", "De Schorre",
IF($C146 = "Vercammen Katrijn", "?",
IF($C146 = "Wouters Nancy", "PGRK",
IF($C146 = "Wouters Sarah (PGRM)", "PGRM",
IF($C146 = "Gatto Duan", "PGRA - M - K",
IF($C146 = "Verhelst Hilde", "?",
IF($C146 = "de Warande", "De Warande",
IF($C146 = "Galle Inge", "PITO",
IF($C146 = "Maris Sophie", "Regionale Landschappen",
IF($C146 = "OS_Redactie_Persbericht", "?", "?"))))))))))))))))))))))))))))))))))))))))))))))</f>
        <v>Arboretum</v>
      </c>
      <c r="K146" s="1" t="s">
        <v>240</v>
      </c>
      <c r="L146" s="2">
        <v>43552</v>
      </c>
      <c r="M146" s="65" t="str">
        <f t="shared" si="5"/>
        <v>mrt</v>
      </c>
    </row>
    <row r="147" spans="1:13" x14ac:dyDescent="0.25">
      <c r="A147" s="1" t="s">
        <v>599</v>
      </c>
      <c r="B147" s="1" t="str">
        <f t="shared" si="6"/>
        <v>Provincie</v>
      </c>
      <c r="C147" s="2" t="s">
        <v>56</v>
      </c>
      <c r="D147" s="1" t="s">
        <v>242</v>
      </c>
      <c r="E147" s="1" t="s">
        <v>855</v>
      </c>
      <c r="F147" s="2" t="s">
        <v>855</v>
      </c>
      <c r="G147" s="2" t="s">
        <v>855</v>
      </c>
      <c r="H147" s="2" t="s">
        <v>855</v>
      </c>
      <c r="I147" s="1" t="str">
        <f>IF($C147 = "Aerts Evelien", "Economie",
IF($C147 = "Agyei Nena", "Vrije Tijd",
IF($C147 = "Antwerpen Fietsprovincie", "Mobilteit",
IF($C147 = "APS Marijke", "Leefmileu",
IF($C147 = "ART Kathleen", "Economie",
IF($C147 = "Brinckman Lobke", "Leefmileu",
IF($C147 = "communicatie@denekker.be", "Vrije Tijd",
IF($C147 = "De Keyzer Anouche", "Vrije Tijd",
IF($C147 = "Deman Sabine", "Onderwijs en Educatie",
IF($C147 = "D'Haenens Eva", "Vrije Tijd",
IF($C147 = "Dienst Economie (DEIS)", "Economie",
IF($C147 = "Dienst Erfgoed", "Ruimte",
IF($C147 = "Druart Valerie", "Provinciebestuur",
IF($C147 = "Gijsbrechts Thalia", "Leefmileu",
IF($C147 = "Grasso Diana", "Leefmileu",
IF($C147 = "Hofkens Dorien", "Vrije Tijd",
IF($C147 = "Info (Europa Direct)", "Economie",
IF($C147 = "Info (VZW Kempens Landschap)", "Vrije Tijd",
IF($C147 = "Jassime Meeusen", "Extern",
IF($C147 = "Kabinet van de Gouverneur", "Provinciebestuur",
IF($C147 = "Kasteel d'Ursel", "Vrije Tijd",
IF($C147 = "Kopop", "Onderwijs en Educatie",
IF($C147 = "Mermans Mieke", "Vrije Tijd",
IF($C147 = "Pers Provincie Antwerpen", "Provinciebestuur",
IF($C147 = "Pluym Maarten", "Leefmileu",
IF($C147 = "Praet Petra", "Economie",
IF($C147 = "Ragas Sophie", "Ruimte",
IF($C147 = "Rosier Mariel", "Vrije Tijd",
IF($C147 = "Ruimte Provincie Antwerpen", "Ruimte",
IF($C147 = "Sapolaite Justina", "Vrije Tijd",
IF($C147 = "Sonja Geurts", "Extern - Vrije Tijd",
IF($C147 = "Stuer Soraya", "Economie",
IF($C147 = "Toerisme Scheldeland", "Vrije Tijd",
IF($C147 = "Van Daele Gert", "Onderwijs en Educatie",
IF($C147 = "Van Houselt Marleen", "Onderwijs en Educatie",
IF($C147 = "Van Malderen Nele", "Onderwijs en Educatie",
IF($C147 = "Vandendriessche Kathleen", "Vrije Tijd",
IF($C147 = "Vercammen Katrijn", "Ruimte",
IF($C147 = "Wouters Nancy", "Vrije Tijd",
IF($C147 = "Wouters Sarah (PGRM)", "Vrije Tijd",
IF($C147 = "Gatto Duan", "Vrije Tijd",
IF($C147 = "Verhelst Hilde", "Provinciebestuur",
IF($C147 = "de Warande", "Vrije Tijd",
IF($C147 = "Galle Inge", "Onderwijs en Educatie",
IF($C147 = "Verhaert Katleen", "Ruimte",
IF($C147 = "Interreg", "Economie",
IF($C147 = "Maris Sophie", "Leefmileu",
IF($C147 = "Van Grieken Heleen", "Economie",
IF($C147 = "Koninklijk conservatorium Antwerpen", "Vrije Tijd",
IF($C147 = "Art Katleen", "Economie",
IF($C147 = "OS_Redactie_Persbericht", "Provinciebestuur", "?")))))))))))))))))))))))))))))))))))))))))))))))))))</f>
        <v>Vrije Tijd</v>
      </c>
      <c r="J147" s="1" t="str">
        <f>IF($C147 = "Aerts Evelien", "?",
IF($C147 = "Agyei Nena", "zilvermeer",
IF($C147 = "Antwerpen Fietsprovincie", "?",
IF($C147 = "APS Marijke", "?",
IF($C147 = "ART Kathleen", "POM Antwerpen",
IF($C147 = "Brinckman Lobke", "MOS",
IF($C147 = "communicatie@denekker.be", "De Nekker",
IF($C147 = "De Keyzer Anouche", "PGRA",
IF($C147 = "Deman Sabine", "Campus Vesta",
IF($C147 = "D'Haenens Eva", "Arboretum",
IF($C147 = "Dienst Economie (DEIS)", "Economie, innovatie en Samenleving",
IF($C147 = "Dienst Erfgoed", "Erfgoed",
IF($C147 = "Druart Valerie", "?",
IF($C147 = "Gijsbrechts Thalia", "Waterbeleid",
IF($C147 = "Grasso Diana", "Kamp C",
IF($C147 = "Hofkens Dorien", "Zilvermeer",
IF($C147 = "Info (Europa Direct)", "europa",
IF($C147 = "Info (VZW Kempens Landschap)", "Kempens Landschap",
IF($C147 = "Jassime Meeusen", "Interreg",
IF($C147 = "Kabinet van de Gouverneur", "Gouverneur",
IF($C147 = "Kasteel d'Ursel", "Kasteel d'Ursel",
IF($C147 = "Kopop", "Veiligheidsinstituut",
IF($C147 = "Mermans Mieke", "De Warande",
IF($C147 = "Pers Provincie Antwerpen", "?",
IF($C147 = "Pluym Maarten", "Regionale Landschappen",
IF($C147 = "Praet Petra", "Havencentrum",
IF($C147 = "Ragas Sophie", "Erfgoed",
IF($C147 = "Rosier Mariel", "Toerisme Provincie Antwerpen",
IF($C147 = "Ruimte Provincie Antwerpen", "?",
IF($C147 = "Sapolaite Justina", "PGRM",
IF($C147 = "Sonja Geurts", "Kempens Landschap",
IF($C147 = "Stuer Soraya", "?",
IF($C147 = "Toerisme Scheldeland", "Toerisme provincie Antwerpen",
IF($C147 = "Van Daele Gert", "Veiligheidsinstituut",
IF($C147 = "Van Houselt Marleen", "Suske en Wiske",
IF($C147 = "Van Malderen Nele", "?",
IF($C147 = "Vandendriessche Kathleen", "De Schorre",
IF($C147 = "Vercammen Katrijn", "?",
IF($C147 = "Wouters Nancy", "PGRK",
IF($C147 = "Wouters Sarah (PGRM)", "PGRM",
IF($C147 = "Gatto Duan", "PGRA - M - K",
IF($C147 = "Verhelst Hilde", "?",
IF($C147 = "de Warande", "De Warande",
IF($C147 = "Galle Inge", "PITO",
IF($C147 = "Maris Sophie", "Regionale Landschappen",
IF($C147 = "OS_Redactie_Persbericht", "?", "?"))))))))))))))))))))))))))))))))))))))))))))))</f>
        <v>Kasteel d'Ursel</v>
      </c>
      <c r="K147" s="1" t="s">
        <v>11</v>
      </c>
      <c r="L147" s="2">
        <v>43552</v>
      </c>
      <c r="M147" s="65" t="str">
        <f t="shared" si="5"/>
        <v>mrt</v>
      </c>
    </row>
    <row r="148" spans="1:13" x14ac:dyDescent="0.25">
      <c r="A148" s="1" t="s">
        <v>599</v>
      </c>
      <c r="B148" s="1" t="str">
        <f t="shared" si="6"/>
        <v>Provincie</v>
      </c>
      <c r="C148" s="2" t="s">
        <v>33</v>
      </c>
      <c r="D148" s="1" t="s">
        <v>239</v>
      </c>
      <c r="E148" s="1" t="s">
        <v>855</v>
      </c>
      <c r="F148" s="2" t="s">
        <v>855</v>
      </c>
      <c r="G148" s="2" t="s">
        <v>855</v>
      </c>
      <c r="H148" s="2" t="s">
        <v>855</v>
      </c>
      <c r="I148" s="1" t="str">
        <f>IF($C148 = "Aerts Evelien", "Economie",
IF($C148 = "Agyei Nena", "Vrije Tijd",
IF($C148 = "Antwerpen Fietsprovincie", "Mobilteit",
IF($C148 = "APS Marijke", "Leefmileu",
IF($C148 = "ART Kathleen", "Economie",
IF($C148 = "Brinckman Lobke", "Leefmileu",
IF($C148 = "communicatie@denekker.be", "Vrije Tijd",
IF($C148 = "De Keyzer Anouche", "Vrije Tijd",
IF($C148 = "Deman Sabine", "Onderwijs en Educatie",
IF($C148 = "D'Haenens Eva", "Vrije Tijd",
IF($C148 = "Dienst Economie (DEIS)", "Economie",
IF($C148 = "Dienst Erfgoed", "Ruimte",
IF($C148 = "Druart Valerie", "Provinciebestuur",
IF($C148 = "Gijsbrechts Thalia", "Leefmileu",
IF($C148 = "Grasso Diana", "Leefmileu",
IF($C148 = "Hofkens Dorien", "Vrije Tijd",
IF($C148 = "Info (Europa Direct)", "Economie",
IF($C148 = "Info (VZW Kempens Landschap)", "Vrije Tijd",
IF($C148 = "Jassime Meeusen", "Extern",
IF($C148 = "Kabinet van de Gouverneur", "Provinciebestuur",
IF($C148 = "Kasteel d'Ursel", "Vrije Tijd",
IF($C148 = "Kopop", "Onderwijs en Educatie",
IF($C148 = "Mermans Mieke", "Vrije Tijd",
IF($C148 = "Pers Provincie Antwerpen", "Provinciebestuur",
IF($C148 = "Pluym Maarten", "Leefmileu",
IF($C148 = "Praet Petra", "Economie",
IF($C148 = "Ragas Sophie", "Ruimte",
IF($C148 = "Rosier Mariel", "Vrije Tijd",
IF($C148 = "Ruimte Provincie Antwerpen", "Ruimte",
IF($C148 = "Sapolaite Justina", "Vrije Tijd",
IF($C148 = "Sonja Geurts", "Extern - Vrije Tijd",
IF($C148 = "Stuer Soraya", "Economie",
IF($C148 = "Toerisme Scheldeland", "Vrije Tijd",
IF($C148 = "Van Daele Gert", "Onderwijs en Educatie",
IF($C148 = "Van Houselt Marleen", "Onderwijs en Educatie",
IF($C148 = "Van Malderen Nele", "Onderwijs en Educatie",
IF($C148 = "Vandendriessche Kathleen", "Vrije Tijd",
IF($C148 = "Vercammen Katrijn", "Ruimte",
IF($C148 = "Wouters Nancy", "Vrije Tijd",
IF($C148 = "Wouters Sarah (PGRM)", "Vrije Tijd",
IF($C148 = "Gatto Duan", "Vrije Tijd",
IF($C148 = "Verhelst Hilde", "Provinciebestuur",
IF($C148 = "de Warande", "Vrije Tijd",
IF($C148 = "Galle Inge", "Onderwijs en Educatie",
IF($C148 = "Verhaert Katleen", "Ruimte",
IF($C148 = "Interreg", "Economie",
IF($C148 = "Maris Sophie", "Leefmileu",
IF($C148 = "Van Grieken Heleen", "Economie",
IF($C148 = "Koninklijk conservatorium Antwerpen", "Vrije Tijd",
IF($C148 = "Art Katleen", "Economie",
IF($C148 = "OS_Redactie_Persbericht", "Provinciebestuur", "?")))))))))))))))))))))))))))))))))))))))))))))))))))</f>
        <v>Vrije Tijd</v>
      </c>
      <c r="J148" s="1" t="str">
        <f>IF($C148 = "Aerts Evelien", "?",
IF($C148 = "Agyei Nena", "zilvermeer",
IF($C148 = "Antwerpen Fietsprovincie", "?",
IF($C148 = "APS Marijke", "?",
IF($C148 = "ART Kathleen", "POM Antwerpen",
IF($C148 = "Brinckman Lobke", "MOS",
IF($C148 = "communicatie@denekker.be", "De Nekker",
IF($C148 = "De Keyzer Anouche", "PGRA",
IF($C148 = "Deman Sabine", "Campus Vesta",
IF($C148 = "D'Haenens Eva", "Arboretum",
IF($C148 = "Dienst Economie (DEIS)", "Economie, innovatie en Samenleving",
IF($C148 = "Dienst Erfgoed", "Erfgoed",
IF($C148 = "Druart Valerie", "?",
IF($C148 = "Gijsbrechts Thalia", "Waterbeleid",
IF($C148 = "Grasso Diana", "Kamp C",
IF($C148 = "Hofkens Dorien", "Zilvermeer",
IF($C148 = "Info (Europa Direct)", "europa",
IF($C148 = "Info (VZW Kempens Landschap)", "Kempens Landschap",
IF($C148 = "Jassime Meeusen", "Interreg",
IF($C148 = "Kabinet van de Gouverneur", "Gouverneur",
IF($C148 = "Kasteel d'Ursel", "Kasteel d'Ursel",
IF($C148 = "Kopop", "Veiligheidsinstituut",
IF($C148 = "Mermans Mieke", "De Warande",
IF($C148 = "Pers Provincie Antwerpen", "?",
IF($C148 = "Pluym Maarten", "Regionale Landschappen",
IF($C148 = "Praet Petra", "Havencentrum",
IF($C148 = "Ragas Sophie", "Erfgoed",
IF($C148 = "Rosier Mariel", "Toerisme Provincie Antwerpen",
IF($C148 = "Ruimte Provincie Antwerpen", "?",
IF($C148 = "Sapolaite Justina", "PGRM",
IF($C148 = "Sonja Geurts", "Kempens Landschap",
IF($C148 = "Stuer Soraya", "?",
IF($C148 = "Toerisme Scheldeland", "Toerisme provincie Antwerpen",
IF($C148 = "Van Daele Gert", "Veiligheidsinstituut",
IF($C148 = "Van Houselt Marleen", "Suske en Wiske",
IF($C148 = "Van Malderen Nele", "?",
IF($C148 = "Vandendriessche Kathleen", "De Schorre",
IF($C148 = "Vercammen Katrijn", "?",
IF($C148 = "Wouters Nancy", "PGRK",
IF($C148 = "Wouters Sarah (PGRM)", "PGRM",
IF($C148 = "Gatto Duan", "PGRA - M - K",
IF($C148 = "Verhelst Hilde", "?",
IF($C148 = "de Warande", "De Warande",
IF($C148 = "Galle Inge", "PITO",
IF($C148 = "Maris Sophie", "Regionale Landschappen",
IF($C148 = "OS_Redactie_Persbericht", "?", "?"))))))))))))))))))))))))))))))))))))))))))))))</f>
        <v>PGRA</v>
      </c>
      <c r="K148" s="1" t="s">
        <v>31</v>
      </c>
      <c r="L148" s="2">
        <v>43552</v>
      </c>
      <c r="M148" s="65" t="str">
        <f t="shared" si="5"/>
        <v>mrt</v>
      </c>
    </row>
    <row r="149" spans="1:13" x14ac:dyDescent="0.25">
      <c r="A149" s="1" t="s">
        <v>599</v>
      </c>
      <c r="B149" s="1" t="str">
        <f t="shared" si="6"/>
        <v>Provincie</v>
      </c>
      <c r="C149" s="2" t="s">
        <v>157</v>
      </c>
      <c r="D149" s="14" t="s">
        <v>247</v>
      </c>
      <c r="E149" s="1" t="s">
        <v>626</v>
      </c>
      <c r="F149" s="2" t="s">
        <v>855</v>
      </c>
      <c r="G149" s="2" t="s">
        <v>855</v>
      </c>
      <c r="H149" s="2" t="s">
        <v>855</v>
      </c>
      <c r="I149" s="1" t="str">
        <f>IF($C149 = "Aerts Evelien", "Economie",
IF($C149 = "Agyei Nena", "Vrije Tijd",
IF($C149 = "Antwerpen Fietsprovincie", "Mobilteit",
IF($C149 = "APS Marijke", "Leefmileu",
IF($C149 = "ART Kathleen", "Economie",
IF($C149 = "Brinckman Lobke", "Leefmileu",
IF($C149 = "communicatie@denekker.be", "Vrije Tijd",
IF($C149 = "De Keyzer Anouche", "Vrije Tijd",
IF($C149 = "Deman Sabine", "Onderwijs en Educatie",
IF($C149 = "D'Haenens Eva", "Vrije Tijd",
IF($C149 = "Dienst Economie (DEIS)", "Economie",
IF($C149 = "Dienst Erfgoed", "Ruimte",
IF($C149 = "Druart Valerie", "Provinciebestuur",
IF($C149 = "Gijsbrechts Thalia", "Leefmileu",
IF($C149 = "Grasso Diana", "Leefmileu",
IF($C149 = "Hofkens Dorien", "Vrije Tijd",
IF($C149 = "Info (Europa Direct)", "Economie",
IF($C149 = "Info (VZW Kempens Landschap)", "Vrije Tijd",
IF($C149 = "Jassime Meeusen", "Extern",
IF($C149 = "Kabinet van de Gouverneur", "Provinciebestuur",
IF($C149 = "Kasteel d'Ursel", "Vrije Tijd",
IF($C149 = "Kopop", "Onderwijs en Educatie",
IF($C149 = "Mermans Mieke", "Vrije Tijd",
IF($C149 = "Pers Provincie Antwerpen", "Provinciebestuur",
IF($C149 = "Pluym Maarten", "Leefmileu",
IF($C149 = "Praet Petra", "Economie",
IF($C149 = "Ragas Sophie", "Ruimte",
IF($C149 = "Rosier Mariel", "Vrije Tijd",
IF($C149 = "Ruimte Provincie Antwerpen", "Ruimte",
IF($C149 = "Sapolaite Justina", "Vrije Tijd",
IF($C149 = "Sonja Geurts", "Extern - Vrije Tijd",
IF($C149 = "Stuer Soraya", "Economie",
IF($C149 = "Toerisme Scheldeland", "Vrije Tijd",
IF($C149 = "Van Daele Gert", "Onderwijs en Educatie",
IF($C149 = "Van Houselt Marleen", "Onderwijs en Educatie",
IF($C149 = "Van Malderen Nele", "Onderwijs en Educatie",
IF($C149 = "Vandendriessche Kathleen", "Vrije Tijd",
IF($C149 = "Vercammen Katrijn", "Ruimte",
IF($C149 = "Wouters Nancy", "Vrije Tijd",
IF($C149 = "Wouters Sarah (PGRM)", "Vrije Tijd",
IF($C149 = "Gatto Duan", "Vrije Tijd",
IF($C149 = "Verhelst Hilde", "Provinciebestuur",
IF($C149 = "de Warande", "Vrije Tijd",
IF($C149 = "Galle Inge", "Onderwijs en Educatie",
IF($C149 = "Verhaert Katleen", "Ruimte",
IF($C149 = "Interreg", "Economie",
IF($C149 = "Maris Sophie", "Leefmileu",
IF($C149 = "Van Grieken Heleen", "Economie",
IF($C149 = "Koninklijk conservatorium Antwerpen", "Vrije Tijd",
IF($C149 = "Art Katleen", "Economie",
IF($C149 = "OS_Redactie_Persbericht", "Provinciebestuur", "?")))))))))))))))))))))))))))))))))))))))))))))))))))</f>
        <v>Economie</v>
      </c>
      <c r="J149" s="1" t="s">
        <v>648</v>
      </c>
      <c r="K149" s="1" t="s">
        <v>11</v>
      </c>
      <c r="L149" s="2">
        <v>43553</v>
      </c>
      <c r="M149" s="65" t="str">
        <f t="shared" si="5"/>
        <v>mrt</v>
      </c>
    </row>
    <row r="150" spans="1:13" x14ac:dyDescent="0.25">
      <c r="A150" s="1" t="s">
        <v>599</v>
      </c>
      <c r="B150" s="1" t="str">
        <f t="shared" si="6"/>
        <v>Persdienst</v>
      </c>
      <c r="C150" s="2" t="s">
        <v>249</v>
      </c>
      <c r="D150" s="87" t="s">
        <v>248</v>
      </c>
      <c r="E150" s="1" t="s">
        <v>855</v>
      </c>
      <c r="F150" s="2" t="s">
        <v>626</v>
      </c>
      <c r="G150" s="2" t="s">
        <v>855</v>
      </c>
      <c r="H150" s="2" t="s">
        <v>855</v>
      </c>
      <c r="I150" s="1" t="s">
        <v>590</v>
      </c>
      <c r="J150" s="1" t="s">
        <v>306</v>
      </c>
      <c r="K150" s="1" t="s">
        <v>16</v>
      </c>
      <c r="L150" s="2">
        <v>43553</v>
      </c>
      <c r="M150" s="65" t="str">
        <f t="shared" si="5"/>
        <v>mrt</v>
      </c>
    </row>
    <row r="151" spans="1:13" x14ac:dyDescent="0.25">
      <c r="A151" s="1" t="s">
        <v>599</v>
      </c>
      <c r="B151" s="1" t="str">
        <f t="shared" si="6"/>
        <v>Gouverneur</v>
      </c>
      <c r="C151" s="2" t="s">
        <v>100</v>
      </c>
      <c r="D151" s="1" t="s">
        <v>245</v>
      </c>
      <c r="E151" s="1" t="s">
        <v>855</v>
      </c>
      <c r="F151" s="2" t="s">
        <v>855</v>
      </c>
      <c r="G151" s="2" t="s">
        <v>855</v>
      </c>
      <c r="H151" s="2" t="s">
        <v>855</v>
      </c>
      <c r="I151" s="1" t="s">
        <v>644</v>
      </c>
      <c r="J151" s="1" t="s">
        <v>870</v>
      </c>
      <c r="K151" s="1" t="s">
        <v>11</v>
      </c>
      <c r="L151" s="2">
        <v>43553</v>
      </c>
      <c r="M151" s="65" t="str">
        <f t="shared" si="5"/>
        <v>mrt</v>
      </c>
    </row>
    <row r="152" spans="1:13" x14ac:dyDescent="0.25">
      <c r="A152" s="1" t="s">
        <v>599</v>
      </c>
      <c r="B152" s="1" t="str">
        <f t="shared" si="6"/>
        <v>Provincie</v>
      </c>
      <c r="C152" s="2" t="s">
        <v>128</v>
      </c>
      <c r="D152" s="73" t="s">
        <v>244</v>
      </c>
      <c r="E152" s="1" t="s">
        <v>626</v>
      </c>
      <c r="F152" s="2" t="s">
        <v>855</v>
      </c>
      <c r="G152" s="2" t="s">
        <v>855</v>
      </c>
      <c r="H152" s="2" t="s">
        <v>855</v>
      </c>
      <c r="I152" s="1" t="s">
        <v>591</v>
      </c>
      <c r="J152" s="1" t="str">
        <f>IF($C152 = "Aerts Evelien", "?",
IF($C152 = "Agyei Nena", "zilvermeer",
IF($C152 = "Antwerpen Fietsprovincie", "?",
IF($C152 = "APS Marijke", "?",
IF($C152 = "ART Kathleen", "POM Antwerpen",
IF($C152 = "Brinckman Lobke", "MOS",
IF($C152 = "communicatie@denekker.be", "De Nekker",
IF($C152 = "De Keyzer Anouche", "PGRA",
IF($C152 = "Deman Sabine", "Campus Vesta",
IF($C152 = "D'Haenens Eva", "Arboretum",
IF($C152 = "Dienst Economie (DEIS)", "Economie, innovatie en Samenleving",
IF($C152 = "Dienst Erfgoed", "Erfgoed",
IF($C152 = "Druart Valerie", "?",
IF($C152 = "Gijsbrechts Thalia", "Waterbeleid",
IF($C152 = "Grasso Diana", "Kamp C",
IF($C152 = "Hofkens Dorien", "Zilvermeer",
IF($C152 = "Info (Europa Direct)", "europa",
IF($C152 = "Info (VZW Kempens Landschap)", "Kempens Landschap",
IF($C152 = "Jassime Meeusen", "Interreg",
IF($C152 = "Kabinet van de Gouverneur", "Gouverneur",
IF($C152 = "Kasteel d'Ursel", "Kasteel d'Ursel",
IF($C152 = "Kopop", "Veiligheidsinstituut",
IF($C152 = "Mermans Mieke", "De Warande",
IF($C152 = "Pers Provincie Antwerpen", "?",
IF($C152 = "Pluym Maarten", "Regionale Landschappen",
IF($C152 = "Praet Petra", "Havencentrum",
IF($C152 = "Ragas Sophie", "Erfgoed",
IF($C152 = "Rosier Mariel", "Toerisme Provincie Antwerpen",
IF($C152 = "Ruimte Provincie Antwerpen", "?",
IF($C152 = "Sapolaite Justina", "PGRM",
IF($C152 = "Sonja Geurts", "Kempens Landschap",
IF($C152 = "Stuer Soraya", "?",
IF($C152 = "Toerisme Scheldeland", "Toerisme provincie Antwerpen",
IF($C152 = "Van Daele Gert", "Veiligheidsinstituut",
IF($C152 = "Van Houselt Marleen", "Suske en Wiske",
IF($C152 = "Van Malderen Nele", "?",
IF($C152 = "Vandendriessche Kathleen", "De Schorre",
IF($C152 = "Vercammen Katrijn", "?",
IF($C152 = "Wouters Nancy", "PGRK",
IF($C152 = "Wouters Sarah (PGRM)", "PGRM",
IF($C152 = "Gatto Duan", "PGRA - M - K",
IF($C152 = "Verhelst Hilde", "?",
IF($C152 = "de Warande", "De Warande",
IF($C152 = "Galle Inge", "PITO",
IF($C152 = "Maris Sophie", "Regionale Landschappen",
IF($C152 = "OS_Redactie_Persbericht", "?", "?"))))))))))))))))))))))))))))))))))))))))))))))</f>
        <v>Kamp C</v>
      </c>
      <c r="K152" s="1" t="s">
        <v>11</v>
      </c>
      <c r="L152" s="2">
        <v>43553</v>
      </c>
      <c r="M152" s="65" t="str">
        <f t="shared" si="5"/>
        <v>mrt</v>
      </c>
    </row>
    <row r="153" spans="1:13" x14ac:dyDescent="0.25">
      <c r="A153" s="1" t="s">
        <v>599</v>
      </c>
      <c r="B153" s="1" t="str">
        <f t="shared" si="6"/>
        <v>Provincie</v>
      </c>
      <c r="C153" s="2" t="s">
        <v>18</v>
      </c>
      <c r="D153" s="91" t="s">
        <v>243</v>
      </c>
      <c r="E153" s="1" t="s">
        <v>855</v>
      </c>
      <c r="F153" s="2" t="s">
        <v>626</v>
      </c>
      <c r="G153" s="2" t="s">
        <v>855</v>
      </c>
      <c r="H153" s="2" t="s">
        <v>626</v>
      </c>
      <c r="I153" s="1" t="s">
        <v>591</v>
      </c>
      <c r="J153" s="1" t="str">
        <f>IF($C153 = "Aerts Evelien", "?",
IF($C153 = "Agyei Nena", "zilvermeer",
IF($C153 = "Antwerpen Fietsprovincie", "?",
IF($C153 = "APS Marijke", "?",
IF($C153 = "ART Kathleen", "POM Antwerpen",
IF($C153 = "Brinckman Lobke", "MOS",
IF($C153 = "communicatie@denekker.be", "De Nekker",
IF($C153 = "De Keyzer Anouche", "PGRA",
IF($C153 = "Deman Sabine", "Campus Vesta",
IF($C153 = "D'Haenens Eva", "Arboretum",
IF($C153 = "Dienst Economie (DEIS)", "Economie, innovatie en Samenleving",
IF($C153 = "Dienst Erfgoed", "Erfgoed",
IF($C153 = "Druart Valerie", "?",
IF($C153 = "Gijsbrechts Thalia", "Waterbeleid",
IF($C153 = "Grasso Diana", "Kamp C",
IF($C153 = "Hofkens Dorien", "Zilvermeer",
IF($C153 = "Info (Europa Direct)", "europa",
IF($C153 = "Info (VZW Kempens Landschap)", "Kempens Landschap",
IF($C153 = "Jassime Meeusen", "Interreg",
IF($C153 = "Kabinet van de Gouverneur", "Gouverneur",
IF($C153 = "Kasteel d'Ursel", "Kasteel d'Ursel",
IF($C153 = "Kopop", "Veiligheidsinstituut",
IF($C153 = "Mermans Mieke", "De Warande",
IF($C153 = "Pers Provincie Antwerpen", "?",
IF($C153 = "Pluym Maarten", "Regionale Landschappen",
IF($C153 = "Praet Petra", "Havencentrum",
IF($C153 = "Ragas Sophie", "Erfgoed",
IF($C153 = "Rosier Mariel", "Toerisme Provincie Antwerpen",
IF($C153 = "Ruimte Provincie Antwerpen", "?",
IF($C153 = "Sapolaite Justina", "PGRM",
IF($C153 = "Sonja Geurts", "Kempens Landschap",
IF($C153 = "Stuer Soraya", "?",
IF($C153 = "Toerisme Scheldeland", "Toerisme provincie Antwerpen",
IF($C153 = "Van Daele Gert", "Veiligheidsinstituut",
IF($C153 = "Van Houselt Marleen", "Suske en Wiske",
IF($C153 = "Van Malderen Nele", "?",
IF($C153 = "Vandendriessche Kathleen", "De Schorre",
IF($C153 = "Vercammen Katrijn", "?",
IF($C153 = "Wouters Nancy", "PGRK",
IF($C153 = "Wouters Sarah (PGRM)", "PGRM",
IF($C153 = "Gatto Duan", "PGRA - M - K",
IF($C153 = "Verhelst Hilde", "?",
IF($C153 = "de Warande", "De Warande",
IF($C153 = "Galle Inge", "PITO",
IF($C153 = "Maris Sophie", "Regionale Landschappen",
IF($C153 = "OS_Redactie_Persbericht", "?", "?"))))))))))))))))))))))))))))))))))))))))))))))</f>
        <v>Waterbeleid</v>
      </c>
      <c r="K153" s="1" t="s">
        <v>16</v>
      </c>
      <c r="L153" s="2">
        <v>43553</v>
      </c>
      <c r="M153" s="65" t="str">
        <f t="shared" si="5"/>
        <v>mrt</v>
      </c>
    </row>
    <row r="154" spans="1:13" x14ac:dyDescent="0.25">
      <c r="A154" s="1" t="s">
        <v>599</v>
      </c>
      <c r="B154" s="1" t="str">
        <f t="shared" si="6"/>
        <v>Persdienst</v>
      </c>
      <c r="C154" s="2" t="s">
        <v>22</v>
      </c>
      <c r="D154" s="1" t="s">
        <v>246</v>
      </c>
      <c r="E154" s="1" t="s">
        <v>855</v>
      </c>
      <c r="F154" s="2" t="s">
        <v>626</v>
      </c>
      <c r="G154" s="2" t="s">
        <v>855</v>
      </c>
      <c r="H154" s="2" t="s">
        <v>855</v>
      </c>
      <c r="I154" s="1" t="str">
        <f>IF($C154 = "Aerts Evelien", "Economie",
IF($C154 = "Agyei Nena", "Vrije Tijd",
IF($C154 = "Antwerpen Fietsprovincie", "Mobilteit",
IF($C154 = "APS Marijke", "Leefmileu",
IF($C154 = "ART Kathleen", "Economie",
IF($C154 = "Brinckman Lobke", "Leefmileu",
IF($C154 = "communicatie@denekker.be", "Vrije Tijd",
IF($C154 = "De Keyzer Anouche", "Vrije Tijd",
IF($C154 = "Deman Sabine", "Onderwijs en Educatie",
IF($C154 = "D'Haenens Eva", "Vrije Tijd",
IF($C154 = "Dienst Economie (DEIS)", "Economie",
IF($C154 = "Dienst Erfgoed", "Ruimte",
IF($C154 = "Druart Valerie", "Provinciebestuur",
IF($C154 = "Gijsbrechts Thalia", "Leefmileu",
IF($C154 = "Grasso Diana", "Leefmileu",
IF($C154 = "Hofkens Dorien", "Vrije Tijd",
IF($C154 = "Info (Europa Direct)", "Economie",
IF($C154 = "Info (VZW Kempens Landschap)", "Vrije Tijd",
IF($C154 = "Jassime Meeusen", "Extern",
IF($C154 = "Kabinet van de Gouverneur", "Provinciebestuur",
IF($C154 = "Kasteel d'Ursel", "Vrije Tijd",
IF($C154 = "Kopop", "Onderwijs en Educatie",
IF($C154 = "Mermans Mieke", "Vrije Tijd",
IF($C154 = "Pers Provincie Antwerpen", "Provinciebestuur",
IF($C154 = "Pluym Maarten", "Leefmileu",
IF($C154 = "Praet Petra", "Economie",
IF($C154 = "Ragas Sophie", "Ruimte",
IF($C154 = "Rosier Mariel", "Vrije Tijd",
IF($C154 = "Ruimte Provincie Antwerpen", "Ruimte",
IF($C154 = "Sapolaite Justina", "Vrije Tijd",
IF($C154 = "Sonja Geurts", "Extern - Vrije Tijd",
IF($C154 = "Stuer Soraya", "Economie",
IF($C154 = "Toerisme Scheldeland", "Vrije Tijd",
IF($C154 = "Van Daele Gert", "Onderwijs en Educatie",
IF($C154 = "Van Houselt Marleen", "Onderwijs en Educatie",
IF($C154 = "Van Malderen Nele", "Onderwijs en Educatie",
IF($C154 = "Vandendriessche Kathleen", "Vrije Tijd",
IF($C154 = "Vercammen Katrijn", "Ruimte",
IF($C154 = "Wouters Nancy", "Vrije Tijd",
IF($C154 = "Wouters Sarah (PGRM)", "Vrije Tijd",
IF($C154 = "Gatto Duan", "Vrije Tijd",
IF($C154 = "Verhelst Hilde", "Provinciebestuur",
IF($C154 = "de Warande", "Vrije Tijd",
IF($C154 = "Galle Inge", "Onderwijs en Educatie",
IF($C154 = "Verhaert Katleen", "Ruimte",
IF($C154 = "Interreg", "Economie",
IF($C154 = "Maris Sophie", "Leefmileu",
IF($C154 = "Van Grieken Heleen", "Economie",
IF($C154 = "Koninklijk conservatorium Antwerpen", "Vrije Tijd",
IF($C154 = "Art Katleen", "Economie",
IF($C154 = "OS_Redactie_Persbericht", "Provinciebestuur", "?")))))))))))))))))))))))))))))))))))))))))))))))))))</f>
        <v>Provinciebestuur</v>
      </c>
      <c r="J154" s="1" t="s">
        <v>638</v>
      </c>
      <c r="K154" s="1" t="s">
        <v>20</v>
      </c>
      <c r="L154" s="2">
        <v>43553</v>
      </c>
      <c r="M154" s="65" t="str">
        <f t="shared" si="5"/>
        <v>mrt</v>
      </c>
    </row>
    <row r="155" spans="1:13" x14ac:dyDescent="0.25">
      <c r="A155" s="1" t="s">
        <v>600</v>
      </c>
      <c r="B155" s="1" t="str">
        <f t="shared" si="6"/>
        <v>Persdienst</v>
      </c>
      <c r="C155" s="1" t="s">
        <v>22</v>
      </c>
      <c r="D155" s="11" t="s">
        <v>254</v>
      </c>
      <c r="E155" s="1" t="s">
        <v>855</v>
      </c>
      <c r="F155" s="2" t="s">
        <v>626</v>
      </c>
      <c r="G155" s="68" t="s">
        <v>626</v>
      </c>
      <c r="H155" s="2" t="s">
        <v>855</v>
      </c>
      <c r="I155" s="1" t="s">
        <v>590</v>
      </c>
      <c r="J155" s="1" t="s">
        <v>234</v>
      </c>
      <c r="K155" s="1" t="s">
        <v>16</v>
      </c>
      <c r="L155" s="2">
        <v>43556</v>
      </c>
      <c r="M155" s="65" t="str">
        <f t="shared" si="5"/>
        <v>apr</v>
      </c>
    </row>
    <row r="156" spans="1:13" x14ac:dyDescent="0.25">
      <c r="A156" s="1" t="s">
        <v>600</v>
      </c>
      <c r="B156" s="1" t="str">
        <f t="shared" si="6"/>
        <v>Provincie</v>
      </c>
      <c r="C156" s="1" t="s">
        <v>256</v>
      </c>
      <c r="D156" s="13" t="s">
        <v>255</v>
      </c>
      <c r="E156" s="1" t="s">
        <v>855</v>
      </c>
      <c r="F156" s="2" t="s">
        <v>626</v>
      </c>
      <c r="G156" s="68" t="s">
        <v>855</v>
      </c>
      <c r="H156" s="2" t="s">
        <v>855</v>
      </c>
      <c r="I156" s="1" t="str">
        <f>IF($C156 = "Aerts Evelien", "Economie",
IF($C156 = "Agyei Nena", "Vrije Tijd",
IF($C156 = "Antwerpen Fietsprovincie", "Mobilteit",
IF($C156 = "APS Marijke", "Leefmileu",
IF($C156 = "ART Kathleen", "Economie",
IF($C156 = "Brinckman Lobke", "Leefmileu",
IF($C156 = "communicatie@denekker.be", "Vrije Tijd",
IF($C156 = "De Keyzer Anouche", "Vrije Tijd",
IF($C156 = "Deman Sabine", "Onderwijs en Educatie",
IF($C156 = "D'Haenens Eva", "Vrije Tijd",
IF($C156 = "Dienst Economie (DEIS)", "Economie",
IF($C156 = "Dienst Erfgoed", "Ruimte",
IF($C156 = "Druart Valerie", "Provinciebestuur",
IF($C156 = "Gijsbrechts Thalia", "Leefmileu",
IF($C156 = "Grasso Diana", "Leefmileu",
IF($C156 = "Hofkens Dorien", "Vrije Tijd",
IF($C156 = "Info (Europa Direct)", "Economie",
IF($C156 = "Info (VZW Kempens Landschap)", "Vrije Tijd",
IF($C156 = "Jassime Meeusen", "Extern",
IF($C156 = "Kabinet van de Gouverneur", "Provinciebestuur",
IF($C156 = "Kasteel d'Ursel", "Vrije Tijd",
IF($C156 = "Kopop", "Onderwijs en Educatie",
IF($C156 = "Mermans Mieke", "Vrije Tijd",
IF($C156 = "Pers Provincie Antwerpen", "Provinciebestuur",
IF($C156 = "Pluym Maarten", "Leefmileu",
IF($C156 = "Praet Petra", "Economie",
IF($C156 = "Ragas Sophie", "Ruimte",
IF($C156 = "Rosier Mariel", "Vrije Tijd",
IF($C156 = "Ruimte Provincie Antwerpen", "Ruimte",
IF($C156 = "Sapolaite Justina", "Vrije Tijd",
IF($C156 = "Sonja Geurts", "Extern - Vrije Tijd",
IF($C156 = "Stuer Soraya", "Economie",
IF($C156 = "Toerisme Scheldeland", "Vrije Tijd",
IF($C156 = "Van Daele Gert", "Onderwijs en Educatie",
IF($C156 = "Van Houselt Marleen", "Onderwijs en Educatie",
IF($C156 = "Van Malderen Nele", "Onderwijs en Educatie",
IF($C156 = "Vandendriessche Kathleen", "Vrije Tijd",
IF($C156 = "Vercammen Katrijn", "Ruimte",
IF($C156 = "Wouters Nancy", "Vrije Tijd",
IF($C156 = "Wouters Sarah (PGRM)", "Vrije Tijd",
IF($C156 = "Gatto Duan", "Vrije Tijd",
IF($C156 = "Verhelst Hilde", "Provinciebestuur",
IF($C156 = "de Warande", "Vrije Tijd",
IF($C156 = "Galle Inge", "Onderwijs en Educatie",
IF($C156 = "Verhaert Katleen", "Ruimte",
IF($C156 = "Interreg", "Economie",
IF($C156 = "Maris Sophie", "Leefmileu",
IF($C156 = "Van Grieken Heleen", "Economie",
IF($C156 = "Koninklijk conservatorium Antwerpen", "Vrije Tijd",
IF($C156 = "Art Katleen", "Economie",
IF($C156 = "OS_Redactie_Persbericht", "Provinciebestuur", "?")))))))))))))))))))))))))))))))))))))))))))))))))))</f>
        <v>Ruimte</v>
      </c>
      <c r="J156" s="1" t="s">
        <v>634</v>
      </c>
      <c r="K156" s="1" t="s">
        <v>16</v>
      </c>
      <c r="L156" s="2">
        <v>43556</v>
      </c>
      <c r="M156" s="65" t="str">
        <f t="shared" si="5"/>
        <v>apr</v>
      </c>
    </row>
    <row r="157" spans="1:13" x14ac:dyDescent="0.25">
      <c r="A157" s="1" t="s">
        <v>600</v>
      </c>
      <c r="B157" s="1" t="str">
        <f t="shared" si="6"/>
        <v>Provincie</v>
      </c>
      <c r="C157" s="1" t="s">
        <v>157</v>
      </c>
      <c r="D157" s="14" t="s">
        <v>259</v>
      </c>
      <c r="E157" s="2" t="s">
        <v>855</v>
      </c>
      <c r="F157" s="2" t="s">
        <v>626</v>
      </c>
      <c r="G157" s="68" t="s">
        <v>855</v>
      </c>
      <c r="H157" s="68" t="s">
        <v>626</v>
      </c>
      <c r="I157" s="1" t="str">
        <f>IF($C157 = "Aerts Evelien", "Economie",
IF($C157 = "Agyei Nena", "Vrije Tijd",
IF($C157 = "Antwerpen Fietsprovincie", "Mobilteit",
IF($C157 = "APS Marijke", "Leefmileu",
IF($C157 = "ART Kathleen", "Economie",
IF($C157 = "Brinckman Lobke", "Leefmileu",
IF($C157 = "communicatie@denekker.be", "Vrije Tijd",
IF($C157 = "De Keyzer Anouche", "Vrije Tijd",
IF($C157 = "Deman Sabine", "Onderwijs en Educatie",
IF($C157 = "D'Haenens Eva", "Vrije Tijd",
IF($C157 = "Dienst Economie (DEIS)", "Economie",
IF($C157 = "Dienst Erfgoed", "Ruimte",
IF($C157 = "Druart Valerie", "Provinciebestuur",
IF($C157 = "Gijsbrechts Thalia", "Leefmileu",
IF($C157 = "Grasso Diana", "Leefmileu",
IF($C157 = "Hofkens Dorien", "Vrije Tijd",
IF($C157 = "Info (Europa Direct)", "Economie",
IF($C157 = "Info (VZW Kempens Landschap)", "Vrije Tijd",
IF($C157 = "Jassime Meeusen", "Extern",
IF($C157 = "Kabinet van de Gouverneur", "Provinciebestuur",
IF($C157 = "Kasteel d'Ursel", "Vrije Tijd",
IF($C157 = "Kopop", "Onderwijs en Educatie",
IF($C157 = "Mermans Mieke", "Vrije Tijd",
IF($C157 = "Pers Provincie Antwerpen", "Provinciebestuur",
IF($C157 = "Pluym Maarten", "Leefmileu",
IF($C157 = "Praet Petra", "Economie",
IF($C157 = "Ragas Sophie", "Ruimte",
IF($C157 = "Rosier Mariel", "Vrije Tijd",
IF($C157 = "Ruimte Provincie Antwerpen", "Ruimte",
IF($C157 = "Sapolaite Justina", "Vrije Tijd",
IF($C157 = "Sonja Geurts", "Extern - Vrije Tijd",
IF($C157 = "Stuer Soraya", "Economie",
IF($C157 = "Toerisme Scheldeland", "Vrije Tijd",
IF($C157 = "Van Daele Gert", "Onderwijs en Educatie",
IF($C157 = "Van Houselt Marleen", "Onderwijs en Educatie",
IF($C157 = "Van Malderen Nele", "Onderwijs en Educatie",
IF($C157 = "Vandendriessche Kathleen", "Vrije Tijd",
IF($C157 = "Vercammen Katrijn", "Ruimte",
IF($C157 = "Wouters Nancy", "Vrije Tijd",
IF($C157 = "Wouters Sarah (PGRM)", "Vrije Tijd",
IF($C157 = "Gatto Duan", "Vrije Tijd",
IF($C157 = "Verhelst Hilde", "Provinciebestuur",
IF($C157 = "de Warande", "Vrije Tijd",
IF($C157 = "Galle Inge", "Onderwijs en Educatie",
IF($C157 = "Verhaert Katleen", "Ruimte",
IF($C157 = "Interreg", "Economie",
IF($C157 = "Maris Sophie", "Leefmileu",
IF($C157 = "Van Grieken Heleen", "Economie",
IF($C157 = "Koninklijk conservatorium Antwerpen", "Vrije Tijd",
IF($C157 = "Art Katleen", "Economie",
IF($C157 = "OS_Redactie_Persbericht", "Provinciebestuur", "?")))))))))))))))))))))))))))))))))))))))))))))))))))</f>
        <v>Economie</v>
      </c>
      <c r="J157" s="1" t="s">
        <v>648</v>
      </c>
      <c r="K157" s="1" t="s">
        <v>16</v>
      </c>
      <c r="L157" s="2">
        <v>43557</v>
      </c>
      <c r="M157" s="65" t="str">
        <f t="shared" si="5"/>
        <v>apr</v>
      </c>
    </row>
    <row r="158" spans="1:13" x14ac:dyDescent="0.25">
      <c r="A158" s="1" t="s">
        <v>600</v>
      </c>
      <c r="B158" s="1" t="str">
        <f t="shared" si="6"/>
        <v>Provincie</v>
      </c>
      <c r="C158" s="1" t="s">
        <v>61</v>
      </c>
      <c r="D158" s="1" t="s">
        <v>258</v>
      </c>
      <c r="E158" s="2" t="s">
        <v>855</v>
      </c>
      <c r="F158" s="2" t="s">
        <v>855</v>
      </c>
      <c r="G158" s="68" t="str">
        <f>IF($F158= "Nee", "Nee",  IF(F158 = "Ja", "?", ""))</f>
        <v>Nee</v>
      </c>
      <c r="H158" s="2" t="s">
        <v>855</v>
      </c>
      <c r="I158" s="1" t="s">
        <v>591</v>
      </c>
      <c r="J158" s="1" t="s">
        <v>650</v>
      </c>
      <c r="K158" s="1" t="s">
        <v>11</v>
      </c>
      <c r="L158" s="2">
        <v>43557</v>
      </c>
      <c r="M158" s="65" t="str">
        <f t="shared" si="5"/>
        <v>apr</v>
      </c>
    </row>
    <row r="159" spans="1:13" x14ac:dyDescent="0.25">
      <c r="A159" s="1" t="s">
        <v>600</v>
      </c>
      <c r="B159" s="1" t="str">
        <f t="shared" si="6"/>
        <v>Provincie</v>
      </c>
      <c r="C159" s="1" t="s">
        <v>70</v>
      </c>
      <c r="D159" s="3" t="s">
        <v>257</v>
      </c>
      <c r="E159" s="1" t="s">
        <v>626</v>
      </c>
      <c r="F159" s="2" t="s">
        <v>626</v>
      </c>
      <c r="G159" s="68" t="s">
        <v>855</v>
      </c>
      <c r="H159" s="2" t="s">
        <v>855</v>
      </c>
      <c r="I159" s="1" t="s">
        <v>593</v>
      </c>
      <c r="J159" s="1" t="s">
        <v>646</v>
      </c>
      <c r="K159" s="1" t="s">
        <v>16</v>
      </c>
      <c r="L159" s="2">
        <v>43557</v>
      </c>
      <c r="M159" s="65" t="str">
        <f t="shared" si="5"/>
        <v>apr</v>
      </c>
    </row>
    <row r="160" spans="1:13" x14ac:dyDescent="0.25">
      <c r="A160" s="1" t="s">
        <v>600</v>
      </c>
      <c r="B160" s="1" t="str">
        <f t="shared" si="6"/>
        <v>Provincie</v>
      </c>
      <c r="C160" s="1" t="s">
        <v>128</v>
      </c>
      <c r="D160" s="73" t="s">
        <v>260</v>
      </c>
      <c r="E160" s="2" t="s">
        <v>855</v>
      </c>
      <c r="F160" s="2" t="s">
        <v>626</v>
      </c>
      <c r="G160" s="68" t="s">
        <v>626</v>
      </c>
      <c r="H160" s="68" t="s">
        <v>855</v>
      </c>
      <c r="I160" s="1" t="s">
        <v>591</v>
      </c>
      <c r="J160" s="1" t="str">
        <f>IF($C160 = "Aerts Evelien", "?",
IF($C160 = "Agyei Nena", "zilvermeer",
IF($C160 = "Antwerpen Fietsprovincie", "?",
IF($C160 = "APS Marijke", "?",
IF($C160 = "ART Kathleen", "POM Antwerpen",
IF($C160 = "Brinckman Lobke", "MOS",
IF($C160 = "communicatie@denekker.be", "De Nekker",
IF($C160 = "De Keyzer Anouche", "PGRA",
IF($C160 = "Deman Sabine", "Campus Vesta",
IF($C160 = "D'Haenens Eva", "Arboretum",
IF($C160 = "Dienst Economie (DEIS)", "Economie, innovatie en Samenleving",
IF($C160 = "Dienst Erfgoed", "Erfgoed",
IF($C160 = "Druart Valerie", "?",
IF($C160 = "Gijsbrechts Thalia", "Waterbeleid",
IF($C160 = "Grasso Diana", "Kamp C",
IF($C160 = "Hofkens Dorien", "Zilvermeer",
IF($C160 = "Info (Europa Direct)", "europa",
IF($C160 = "Info (VZW Kempens Landschap)", "Kempens Landschap",
IF($C160 = "Jassime Meeusen", "Interreg",
IF($C160 = "Kabinet van de Gouverneur", "Gouverneur",
IF($C160 = "Kasteel d'Ursel", "Kasteel d'Ursel",
IF($C160 = "Kopop", "Veiligheidsinstituut",
IF($C160 = "Mermans Mieke", "De Warande",
IF($C160 = "Pers Provincie Antwerpen", "?",
IF($C160 = "Pluym Maarten", "Regionale Landschappen",
IF($C160 = "Praet Petra", "Havencentrum",
IF($C160 = "Ragas Sophie", "Erfgoed",
IF($C160 = "Rosier Mariel", "Toerisme Provincie Antwerpen",
IF($C160 = "Ruimte Provincie Antwerpen", "?",
IF($C160 = "Sapolaite Justina", "PGRM",
IF($C160 = "Sonja Geurts", "Kempens Landschap",
IF($C160 = "Stuer Soraya", "?",
IF($C160 = "Toerisme Scheldeland", "Toerisme provincie Antwerpen",
IF($C160 = "Van Daele Gert", "Veiligheidsinstituut",
IF($C160 = "Van Houselt Marleen", "Suske en Wiske",
IF($C160 = "Van Malderen Nele", "?",
IF($C160 = "Vandendriessche Kathleen", "De Schorre",
IF($C160 = "Vercammen Katrijn", "?",
IF($C160 = "Wouters Nancy", "PGRK",
IF($C160 = "Wouters Sarah (PGRM)", "PGRM",
IF($C160 = "Gatto Duan", "PGRA - M - K",
IF($C160 = "Verhelst Hilde", "?",
IF($C160 = "de Warande", "De Warande",
IF($C160 = "Galle Inge", "PITO",
IF($C160 = "Maris Sophie", "Regionale Landschappen",
IF($C160 = "OS_Redactie_Persbericht", "?", "?"))))))))))))))))))))))))))))))))))))))))))))))</f>
        <v>Kamp C</v>
      </c>
      <c r="K160" s="1" t="s">
        <v>16</v>
      </c>
      <c r="L160" s="2">
        <v>43558</v>
      </c>
      <c r="M160" s="65" t="str">
        <f t="shared" si="5"/>
        <v>apr</v>
      </c>
    </row>
    <row r="161" spans="1:13" x14ac:dyDescent="0.25">
      <c r="A161" s="1" t="s">
        <v>600</v>
      </c>
      <c r="B161" s="1" t="str">
        <f t="shared" si="6"/>
        <v>Provincie</v>
      </c>
      <c r="C161" s="1" t="s">
        <v>61</v>
      </c>
      <c r="D161" s="1" t="s">
        <v>261</v>
      </c>
      <c r="E161" s="2" t="s">
        <v>855</v>
      </c>
      <c r="F161" s="2" t="s">
        <v>626</v>
      </c>
      <c r="G161" s="68" t="s">
        <v>626</v>
      </c>
      <c r="H161" s="68" t="s">
        <v>855</v>
      </c>
      <c r="I161" s="1" t="s">
        <v>591</v>
      </c>
      <c r="J161" s="1" t="s">
        <v>635</v>
      </c>
      <c r="K161" s="1" t="s">
        <v>31</v>
      </c>
      <c r="L161" s="2">
        <v>43559</v>
      </c>
      <c r="M161" s="65" t="str">
        <f t="shared" si="5"/>
        <v>apr</v>
      </c>
    </row>
    <row r="162" spans="1:13" x14ac:dyDescent="0.25">
      <c r="A162" s="1" t="s">
        <v>600</v>
      </c>
      <c r="B162" s="1" t="str">
        <f t="shared" si="6"/>
        <v>Provincie</v>
      </c>
      <c r="C162" s="1" t="s">
        <v>61</v>
      </c>
      <c r="D162" s="1" t="s">
        <v>262</v>
      </c>
      <c r="E162" s="2" t="s">
        <v>855</v>
      </c>
      <c r="F162" s="2" t="s">
        <v>626</v>
      </c>
      <c r="G162" s="68" t="s">
        <v>626</v>
      </c>
      <c r="H162" s="68" t="s">
        <v>855</v>
      </c>
      <c r="I162" s="1" t="s">
        <v>591</v>
      </c>
      <c r="J162" s="1" t="s">
        <v>635</v>
      </c>
      <c r="K162" s="1" t="s">
        <v>16</v>
      </c>
      <c r="L162" s="2">
        <v>43559</v>
      </c>
      <c r="M162" s="65" t="str">
        <f t="shared" si="5"/>
        <v>apr</v>
      </c>
    </row>
    <row r="163" spans="1:13" x14ac:dyDescent="0.25">
      <c r="A163" s="1" t="s">
        <v>600</v>
      </c>
      <c r="B163" s="1" t="str">
        <f t="shared" si="6"/>
        <v>Provincie</v>
      </c>
      <c r="C163" s="1" t="s">
        <v>566</v>
      </c>
      <c r="D163" s="1" t="s">
        <v>263</v>
      </c>
      <c r="E163" s="2" t="s">
        <v>855</v>
      </c>
      <c r="F163" s="2" t="s">
        <v>626</v>
      </c>
      <c r="G163" s="68" t="s">
        <v>855</v>
      </c>
      <c r="H163" s="68" t="s">
        <v>855</v>
      </c>
      <c r="I163" s="1" t="str">
        <f>IF($C163 = "Aerts Evelien", "Economie",
IF($C163 = "Agyei Nena", "Vrije Tijd",
IF($C163 = "Antwerpen Fietsprovincie", "Mobilteit",
IF($C163 = "APS Marijke", "Leefmileu",
IF($C163 = "ART Kathleen", "Economie",
IF($C163 = "Brinckman Lobke", "Leefmileu",
IF($C163 = "communicatie@denekker.be", "Vrije Tijd",
IF($C163 = "De Keyzer Anouche", "Vrije Tijd",
IF($C163 = "Deman Sabine", "Onderwijs en Educatie",
IF($C163 = "D'Haenens Eva", "Vrije Tijd",
IF($C163 = "Dienst Economie (DEIS)", "Economie",
IF($C163 = "Dienst Erfgoed", "Ruimte",
IF($C163 = "Druart Valerie", "Provinciebestuur",
IF($C163 = "Gijsbrechts Thalia", "Leefmileu",
IF($C163 = "Grasso Diana", "Leefmileu",
IF($C163 = "Hofkens Dorien", "Vrije Tijd",
IF($C163 = "Info (Europa Direct)", "Economie",
IF($C163 = "Info (VZW Kempens Landschap)", "Vrije Tijd",
IF($C163 = "Jassime Meeusen", "Extern",
IF($C163 = "Kabinet van de Gouverneur", "Provinciebestuur",
IF($C163 = "Kasteel d'Ursel", "Vrije Tijd",
IF($C163 = "Kopop", "Onderwijs en Educatie",
IF($C163 = "Mermans Mieke", "Vrije Tijd",
IF($C163 = "Pers Provincie Antwerpen", "Provinciebestuur",
IF($C163 = "Pluym Maarten", "Leefmileu",
IF($C163 = "Praet Petra", "Economie",
IF($C163 = "Ragas Sophie", "Ruimte",
IF($C163 = "Rosier Mariel", "Vrije Tijd",
IF($C163 = "Ruimte Provincie Antwerpen", "Ruimte",
IF($C163 = "Sapolaite Justina", "Vrije Tijd",
IF($C163 = "Sonja Geurts", "Extern - Vrije Tijd",
IF($C163 = "Stuer Soraya", "Economie",
IF($C163 = "Toerisme Scheldeland", "Vrije Tijd",
IF($C163 = "Van Daele Gert", "Onderwijs en Educatie",
IF($C163 = "Van Houselt Marleen", "Onderwijs en Educatie",
IF($C163 = "Van Malderen Nele", "Onderwijs en Educatie",
IF($C163 = "Vandendriessche Kathleen", "Vrije Tijd",
IF($C163 = "Vercammen Katrijn", "Ruimte",
IF($C163 = "Wouters Nancy", "Vrije Tijd",
IF($C163 = "Wouters Sarah (PGRM)", "Vrije Tijd",
IF($C163 = "Gatto Duan", "Vrije Tijd",
IF($C163 = "Verhelst Hilde", "Provinciebestuur",
IF($C163 = "de Warande", "Vrije Tijd",
IF($C163 = "Galle Inge", "Onderwijs en Educatie",
IF($C163 = "Verhaert Katleen", "Ruimte",
IF($C163 = "Interreg", "Economie",
IF($C163 = "Maris Sophie", "Leefmileu",
IF($C163 = "Van Grieken Heleen", "Economie",
IF($C163 = "Koninklijk conservatorium Antwerpen", "Vrije Tijd",
IF($C163 = "Art Katleen", "Economie",
IF($C163 = "OS_Redactie_Persbericht", "Provinciebestuur", "?")))))))))))))))))))))))))))))))))))))))))))))))))))</f>
        <v>Vrije Tijd</v>
      </c>
      <c r="J163" s="1" t="s">
        <v>35</v>
      </c>
      <c r="K163" s="1" t="s">
        <v>16</v>
      </c>
      <c r="L163" s="2">
        <v>43559</v>
      </c>
      <c r="M163" s="65" t="str">
        <f t="shared" si="5"/>
        <v>apr</v>
      </c>
    </row>
    <row r="164" spans="1:13" x14ac:dyDescent="0.25">
      <c r="A164" s="1" t="s">
        <v>600</v>
      </c>
      <c r="B164" s="1" t="str">
        <f t="shared" si="6"/>
        <v>Provincie</v>
      </c>
      <c r="C164" s="1" t="s">
        <v>96</v>
      </c>
      <c r="D164" s="1" t="s">
        <v>264</v>
      </c>
      <c r="E164" s="2" t="s">
        <v>855</v>
      </c>
      <c r="F164" s="2" t="s">
        <v>626</v>
      </c>
      <c r="G164" s="68" t="s">
        <v>855</v>
      </c>
      <c r="H164" s="68" t="s">
        <v>855</v>
      </c>
      <c r="I164" s="1" t="str">
        <f>IF($C164 = "Aerts Evelien", "Economie",
IF($C164 = "Agyei Nena", "Vrije Tijd",
IF($C164 = "Antwerpen Fietsprovincie", "Mobilteit",
IF($C164 = "APS Marijke", "Leefmileu",
IF($C164 = "ART Kathleen", "Economie",
IF($C164 = "Brinckman Lobke", "Leefmileu",
IF($C164 = "communicatie@denekker.be", "Vrije Tijd",
IF($C164 = "De Keyzer Anouche", "Vrije Tijd",
IF($C164 = "Deman Sabine", "Onderwijs en Educatie",
IF($C164 = "D'Haenens Eva", "Vrije Tijd",
IF($C164 = "Dienst Economie (DEIS)", "Economie",
IF($C164 = "Dienst Erfgoed", "Ruimte",
IF($C164 = "Druart Valerie", "Provinciebestuur",
IF($C164 = "Gijsbrechts Thalia", "Leefmileu",
IF($C164 = "Grasso Diana", "Leefmileu",
IF($C164 = "Hofkens Dorien", "Vrije Tijd",
IF($C164 = "Info (Europa Direct)", "Economie",
IF($C164 = "Info (VZW Kempens Landschap)", "Vrije Tijd",
IF($C164 = "Jassime Meeusen", "Extern",
IF($C164 = "Kabinet van de Gouverneur", "Provinciebestuur",
IF($C164 = "Kasteel d'Ursel", "Vrije Tijd",
IF($C164 = "Kopop", "Onderwijs en Educatie",
IF($C164 = "Mermans Mieke", "Vrije Tijd",
IF($C164 = "Pers Provincie Antwerpen", "Provinciebestuur",
IF($C164 = "Pluym Maarten", "Leefmileu",
IF($C164 = "Praet Petra", "Economie",
IF($C164 = "Ragas Sophie", "Ruimte",
IF($C164 = "Rosier Mariel", "Vrije Tijd",
IF($C164 = "Ruimte Provincie Antwerpen", "Ruimte",
IF($C164 = "Sapolaite Justina", "Vrije Tijd",
IF($C164 = "Sonja Geurts", "Extern - Vrije Tijd",
IF($C164 = "Stuer Soraya", "Economie",
IF($C164 = "Toerisme Scheldeland", "Vrije Tijd",
IF($C164 = "Van Daele Gert", "Onderwijs en Educatie",
IF($C164 = "Van Houselt Marleen", "Onderwijs en Educatie",
IF($C164 = "Van Malderen Nele", "Onderwijs en Educatie",
IF($C164 = "Vandendriessche Kathleen", "Vrije Tijd",
IF($C164 = "Vercammen Katrijn", "Ruimte",
IF($C164 = "Wouters Nancy", "Vrije Tijd",
IF($C164 = "Wouters Sarah (PGRM)", "Vrije Tijd",
IF($C164 = "Gatto Duan", "Vrije Tijd",
IF($C164 = "Verhelst Hilde", "Provinciebestuur",
IF($C164 = "de Warande", "Vrije Tijd",
IF($C164 = "Galle Inge", "Onderwijs en Educatie",
IF($C164 = "Verhaert Katleen", "Ruimte",
IF($C164 = "Interreg", "Economie",
IF($C164 = "Maris Sophie", "Leefmileu",
IF($C164 = "Van Grieken Heleen", "Economie",
IF($C164 = "Koninklijk conservatorium Antwerpen", "Vrije Tijd",
IF($C164 = "Art Katleen", "Economie",
IF($C164 = "OS_Redactie_Persbericht", "Provinciebestuur", "?")))))))))))))))))))))))))))))))))))))))))))))))))))</f>
        <v>Vrije Tijd</v>
      </c>
      <c r="J164" s="1" t="str">
        <f>IF($C164 = "Aerts Evelien", "?",
IF($C164 = "Agyei Nena", "zilvermeer",
IF($C164 = "Antwerpen Fietsprovincie", "?",
IF($C164 = "APS Marijke", "?",
IF($C164 = "ART Kathleen", "POM Antwerpen",
IF($C164 = "Brinckman Lobke", "MOS",
IF($C164 = "communicatie@denekker.be", "De Nekker",
IF($C164 = "De Keyzer Anouche", "PGRA",
IF($C164 = "Deman Sabine", "Campus Vesta",
IF($C164 = "D'Haenens Eva", "Arboretum",
IF($C164 = "Dienst Economie (DEIS)", "Economie, innovatie en Samenleving",
IF($C164 = "Dienst Erfgoed", "Erfgoed",
IF($C164 = "Druart Valerie", "?",
IF($C164 = "Gijsbrechts Thalia", "Waterbeleid",
IF($C164 = "Grasso Diana", "Kamp C",
IF($C164 = "Hofkens Dorien", "Zilvermeer",
IF($C164 = "Info (Europa Direct)", "europa",
IF($C164 = "Info (VZW Kempens Landschap)", "Kempens Landschap",
IF($C164 = "Jassime Meeusen", "Interreg",
IF($C164 = "Kabinet van de Gouverneur", "Gouverneur",
IF($C164 = "Kasteel d'Ursel", "Kasteel d'Ursel",
IF($C164 = "Kopop", "Veiligheidsinstituut",
IF($C164 = "Mermans Mieke", "De Warande",
IF($C164 = "Pers Provincie Antwerpen", "?",
IF($C164 = "Pluym Maarten", "Regionale Landschappen",
IF($C164 = "Praet Petra", "Havencentrum",
IF($C164 = "Ragas Sophie", "Erfgoed",
IF($C164 = "Rosier Mariel", "Toerisme Provincie Antwerpen",
IF($C164 = "Ruimte Provincie Antwerpen", "?",
IF($C164 = "Sapolaite Justina", "PGRM",
IF($C164 = "Sonja Geurts", "Kempens Landschap",
IF($C164 = "Stuer Soraya", "?",
IF($C164 = "Toerisme Scheldeland", "Toerisme provincie Antwerpen",
IF($C164 = "Van Daele Gert", "Veiligheidsinstituut",
IF($C164 = "Van Houselt Marleen", "Suske en Wiske",
IF($C164 = "Van Malderen Nele", "?",
IF($C164 = "Vandendriessche Kathleen", "De Schorre",
IF($C164 = "Vercammen Katrijn", "?",
IF($C164 = "Wouters Nancy", "PGRK",
IF($C164 = "Wouters Sarah (PGRM)", "PGRM",
IF($C164 = "Gatto Duan", "PGRA - M - K",
IF($C164 = "Verhelst Hilde", "?",
IF($C164 = "de Warande", "De Warande",
IF($C164 = "Galle Inge", "PITO",
IF($C164 = "Maris Sophie", "Regionale Landschappen",
IF($C164 = "OS_Redactie_Persbericht", "?", "?"))))))))))))))))))))))))))))))))))))))))))))))</f>
        <v>Toerisme Provincie Antwerpen</v>
      </c>
      <c r="K164" s="1" t="s">
        <v>16</v>
      </c>
      <c r="L164" s="2">
        <v>43559</v>
      </c>
      <c r="M164" s="65" t="str">
        <f t="shared" si="5"/>
        <v>apr</v>
      </c>
    </row>
    <row r="165" spans="1:13" x14ac:dyDescent="0.25">
      <c r="A165" s="1" t="s">
        <v>600</v>
      </c>
      <c r="B165" s="1" t="str">
        <f t="shared" si="6"/>
        <v>Provincie</v>
      </c>
      <c r="C165" s="1" t="s">
        <v>50</v>
      </c>
      <c r="D165" s="1" t="s">
        <v>265</v>
      </c>
      <c r="E165" s="2" t="s">
        <v>855</v>
      </c>
      <c r="F165" s="2" t="s">
        <v>626</v>
      </c>
      <c r="G165" s="68" t="s">
        <v>855</v>
      </c>
      <c r="H165" s="68" t="s">
        <v>855</v>
      </c>
      <c r="I165" s="1" t="str">
        <f>IF($C165 = "Aerts Evelien", "Economie",
IF($C165 = "Agyei Nena", "Vrije Tijd",
IF($C165 = "Antwerpen Fietsprovincie", "Mobilteit",
IF($C165 = "APS Marijke", "Leefmileu",
IF($C165 = "ART Kathleen", "Economie",
IF($C165 = "Brinckman Lobke", "Leefmileu",
IF($C165 = "communicatie@denekker.be", "Vrije Tijd",
IF($C165 = "De Keyzer Anouche", "Vrije Tijd",
IF($C165 = "Deman Sabine", "Onderwijs en Educatie",
IF($C165 = "D'Haenens Eva", "Vrije Tijd",
IF($C165 = "Dienst Economie (DEIS)", "Economie",
IF($C165 = "Dienst Erfgoed", "Ruimte",
IF($C165 = "Druart Valerie", "Provinciebestuur",
IF($C165 = "Gijsbrechts Thalia", "Leefmileu",
IF($C165 = "Grasso Diana", "Leefmileu",
IF($C165 = "Hofkens Dorien", "Vrije Tijd",
IF($C165 = "Info (Europa Direct)", "Economie",
IF($C165 = "Info (VZW Kempens Landschap)", "Vrije Tijd",
IF($C165 = "Jassime Meeusen", "Extern",
IF($C165 = "Kabinet van de Gouverneur", "Provinciebestuur",
IF($C165 = "Kasteel d'Ursel", "Vrije Tijd",
IF($C165 = "Kopop", "Onderwijs en Educatie",
IF($C165 = "Mermans Mieke", "Vrije Tijd",
IF($C165 = "Pers Provincie Antwerpen", "Provinciebestuur",
IF($C165 = "Pluym Maarten", "Leefmileu",
IF($C165 = "Praet Petra", "Economie",
IF($C165 = "Ragas Sophie", "Ruimte",
IF($C165 = "Rosier Mariel", "Vrije Tijd",
IF($C165 = "Ruimte Provincie Antwerpen", "Ruimte",
IF($C165 = "Sapolaite Justina", "Vrije Tijd",
IF($C165 = "Sonja Geurts", "Extern - Vrije Tijd",
IF($C165 = "Stuer Soraya", "Economie",
IF($C165 = "Toerisme Scheldeland", "Vrije Tijd",
IF($C165 = "Van Daele Gert", "Onderwijs en Educatie",
IF($C165 = "Van Houselt Marleen", "Onderwijs en Educatie",
IF($C165 = "Van Malderen Nele", "Onderwijs en Educatie",
IF($C165 = "Vandendriessche Kathleen", "Vrije Tijd",
IF($C165 = "Vercammen Katrijn", "Ruimte",
IF($C165 = "Wouters Nancy", "Vrije Tijd",
IF($C165 = "Wouters Sarah (PGRM)", "Vrije Tijd",
IF($C165 = "Gatto Duan", "Vrije Tijd",
IF($C165 = "Verhelst Hilde", "Provinciebestuur",
IF($C165 = "de Warande", "Vrije Tijd",
IF($C165 = "Galle Inge", "Onderwijs en Educatie",
IF($C165 = "Verhaert Katleen", "Ruimte",
IF($C165 = "Interreg", "Economie",
IF($C165 = "Maris Sophie", "Leefmileu",
IF($C165 = "Van Grieken Heleen", "Economie",
IF($C165 = "Koninklijk conservatorium Antwerpen", "Vrije Tijd",
IF($C165 = "Art Katleen", "Economie",
IF($C165 = "OS_Redactie_Persbericht", "Provinciebestuur", "?")))))))))))))))))))))))))))))))))))))))))))))))))))</f>
        <v>Economie</v>
      </c>
      <c r="J165" s="1" t="s">
        <v>306</v>
      </c>
      <c r="K165" s="1" t="s">
        <v>16</v>
      </c>
      <c r="L165" s="2">
        <v>43560</v>
      </c>
      <c r="M165" s="65" t="str">
        <f t="shared" si="5"/>
        <v>apr</v>
      </c>
    </row>
    <row r="166" spans="1:13" x14ac:dyDescent="0.25">
      <c r="A166" s="1" t="s">
        <v>600</v>
      </c>
      <c r="B166" s="1" t="str">
        <f t="shared" si="6"/>
        <v>Persdienst</v>
      </c>
      <c r="C166" s="1" t="s">
        <v>22</v>
      </c>
      <c r="D166" s="1" t="s">
        <v>266</v>
      </c>
      <c r="E166" s="2" t="s">
        <v>855</v>
      </c>
      <c r="F166" s="2" t="s">
        <v>626</v>
      </c>
      <c r="G166" s="68" t="s">
        <v>855</v>
      </c>
      <c r="H166" s="68" t="s">
        <v>855</v>
      </c>
      <c r="I166" s="1" t="str">
        <f>IF($C166 = "Aerts Evelien", "Economie",
IF($C166 = "Agyei Nena", "Vrije Tijd",
IF($C166 = "Antwerpen Fietsprovincie", "Mobilteit",
IF($C166 = "APS Marijke", "Leefmileu",
IF($C166 = "ART Kathleen", "Economie",
IF($C166 = "Brinckman Lobke", "Leefmileu",
IF($C166 = "communicatie@denekker.be", "Vrije Tijd",
IF($C166 = "De Keyzer Anouche", "Vrije Tijd",
IF($C166 = "Deman Sabine", "Onderwijs en Educatie",
IF($C166 = "D'Haenens Eva", "Vrije Tijd",
IF($C166 = "Dienst Economie (DEIS)", "Economie",
IF($C166 = "Dienst Erfgoed", "Ruimte",
IF($C166 = "Druart Valerie", "Provinciebestuur",
IF($C166 = "Gijsbrechts Thalia", "Leefmileu",
IF($C166 = "Grasso Diana", "Leefmileu",
IF($C166 = "Hofkens Dorien", "Vrije Tijd",
IF($C166 = "Info (Europa Direct)", "Economie",
IF($C166 = "Info (VZW Kempens Landschap)", "Vrije Tijd",
IF($C166 = "Jassime Meeusen", "Extern",
IF($C166 = "Kabinet van de Gouverneur", "Provinciebestuur",
IF($C166 = "Kasteel d'Ursel", "Vrije Tijd",
IF($C166 = "Kopop", "Onderwijs en Educatie",
IF($C166 = "Mermans Mieke", "Vrije Tijd",
IF($C166 = "Pers Provincie Antwerpen", "Provinciebestuur",
IF($C166 = "Pluym Maarten", "Leefmileu",
IF($C166 = "Praet Petra", "Economie",
IF($C166 = "Ragas Sophie", "Ruimte",
IF($C166 = "Rosier Mariel", "Vrije Tijd",
IF($C166 = "Ruimte Provincie Antwerpen", "Ruimte",
IF($C166 = "Sapolaite Justina", "Vrije Tijd",
IF($C166 = "Sonja Geurts", "Extern - Vrije Tijd",
IF($C166 = "Stuer Soraya", "Economie",
IF($C166 = "Toerisme Scheldeland", "Vrije Tijd",
IF($C166 = "Van Daele Gert", "Onderwijs en Educatie",
IF($C166 = "Van Houselt Marleen", "Onderwijs en Educatie",
IF($C166 = "Van Malderen Nele", "Onderwijs en Educatie",
IF($C166 = "Vandendriessche Kathleen", "Vrije Tijd",
IF($C166 = "Vercammen Katrijn", "Ruimte",
IF($C166 = "Wouters Nancy", "Vrije Tijd",
IF($C166 = "Wouters Sarah (PGRM)", "Vrije Tijd",
IF($C166 = "Gatto Duan", "Vrije Tijd",
IF($C166 = "Verhelst Hilde", "Provinciebestuur",
IF($C166 = "de Warande", "Vrije Tijd",
IF($C166 = "Galle Inge", "Onderwijs en Educatie",
IF($C166 = "Verhaert Katleen", "Ruimte",
IF($C166 = "Interreg", "Economie",
IF($C166 = "Maris Sophie", "Leefmileu",
IF($C166 = "Van Grieken Heleen", "Economie",
IF($C166 = "Koninklijk conservatorium Antwerpen", "Vrije Tijd",
IF($C166 = "Art Katleen", "Economie",
IF($C166 = "OS_Redactie_Persbericht", "Provinciebestuur", "?")))))))))))))))))))))))))))))))))))))))))))))))))))</f>
        <v>Provinciebestuur</v>
      </c>
      <c r="J166" s="1" t="s">
        <v>638</v>
      </c>
      <c r="K166" s="1" t="s">
        <v>20</v>
      </c>
      <c r="L166" s="2">
        <v>43560</v>
      </c>
      <c r="M166" s="65" t="str">
        <f t="shared" si="5"/>
        <v>apr</v>
      </c>
    </row>
    <row r="167" spans="1:13" x14ac:dyDescent="0.25">
      <c r="A167" s="1" t="s">
        <v>600</v>
      </c>
      <c r="B167" s="1" t="str">
        <f t="shared" si="6"/>
        <v>Provincie</v>
      </c>
      <c r="C167" s="1" t="s">
        <v>182</v>
      </c>
      <c r="D167" s="1" t="s">
        <v>267</v>
      </c>
      <c r="E167" s="2" t="s">
        <v>855</v>
      </c>
      <c r="F167" s="2" t="s">
        <v>626</v>
      </c>
      <c r="G167" s="68" t="s">
        <v>626</v>
      </c>
      <c r="H167" s="68" t="s">
        <v>855</v>
      </c>
      <c r="I167" s="1" t="s">
        <v>591</v>
      </c>
      <c r="J167" s="1" t="str">
        <f>IF($C167 = "Aerts Evelien", "?",
IF($C167 = "Agyei Nena", "zilvermeer",
IF($C167 = "Antwerpen Fietsprovincie", "?",
IF($C167 = "APS Marijke", "?",
IF($C167 = "ART Kathleen", "POM Antwerpen",
IF($C167 = "Brinckman Lobke", "MOS",
IF($C167 = "communicatie@denekker.be", "De Nekker",
IF($C167 = "De Keyzer Anouche", "PGRA",
IF($C167 = "Deman Sabine", "Campus Vesta",
IF($C167 = "D'Haenens Eva", "Arboretum",
IF($C167 = "Dienst Economie (DEIS)", "Economie, innovatie en Samenleving",
IF($C167 = "Dienst Erfgoed", "Erfgoed",
IF($C167 = "Druart Valerie", "?",
IF($C167 = "Gijsbrechts Thalia", "Waterbeleid",
IF($C167 = "Grasso Diana", "Kamp C",
IF($C167 = "Hofkens Dorien", "Zilvermeer",
IF($C167 = "Info (Europa Direct)", "europa",
IF($C167 = "Info (VZW Kempens Landschap)", "Kempens Landschap",
IF($C167 = "Jassime Meeusen", "Interreg",
IF($C167 = "Kabinet van de Gouverneur", "Gouverneur",
IF($C167 = "Kasteel d'Ursel", "Kasteel d'Ursel",
IF($C167 = "Kopop", "Veiligheidsinstituut",
IF($C167 = "Mermans Mieke", "De Warande",
IF($C167 = "Pers Provincie Antwerpen", "?",
IF($C167 = "Pluym Maarten", "Regionale Landschappen",
IF($C167 = "Praet Petra", "Havencentrum",
IF($C167 = "Ragas Sophie", "Erfgoed",
IF($C167 = "Rosier Mariel", "Toerisme Provincie Antwerpen",
IF($C167 = "Ruimte Provincie Antwerpen", "?",
IF($C167 = "Sapolaite Justina", "PGRM",
IF($C167 = "Sonja Geurts", "Kempens Landschap",
IF($C167 = "Stuer Soraya", "?",
IF($C167 = "Toerisme Scheldeland", "Toerisme provincie Antwerpen",
IF($C167 = "Van Daele Gert", "Veiligheidsinstituut",
IF($C167 = "Van Houselt Marleen", "Suske en Wiske",
IF($C167 = "Van Malderen Nele", "?",
IF($C167 = "Vandendriessche Kathleen", "De Schorre",
IF($C167 = "Vercammen Katrijn", "?",
IF($C167 = "Wouters Nancy", "PGRK",
IF($C167 = "Wouters Sarah (PGRM)", "PGRM",
IF($C167 = "Gatto Duan", "PGRA - M - K",
IF($C167 = "Verhelst Hilde", "?",
IF($C167 = "de Warande", "De Warande",
IF($C167 = "Galle Inge", "PITO",
IF($C167 = "Maris Sophie", "Regionale Landschappen",
IF($C167 = "OS_Redactie_Persbericht", "?", "?"))))))))))))))))))))))))))))))))))))))))))))))</f>
        <v>Regionale Landschappen</v>
      </c>
      <c r="K167" s="1" t="s">
        <v>11</v>
      </c>
      <c r="L167" s="2">
        <v>43563</v>
      </c>
      <c r="M167" s="65" t="str">
        <f t="shared" si="5"/>
        <v>apr</v>
      </c>
    </row>
    <row r="168" spans="1:13" x14ac:dyDescent="0.25">
      <c r="A168" s="1" t="s">
        <v>600</v>
      </c>
      <c r="B168" s="1" t="str">
        <f t="shared" si="6"/>
        <v>Persdienst</v>
      </c>
      <c r="C168" s="1" t="s">
        <v>22</v>
      </c>
      <c r="D168" s="1" t="s">
        <v>269</v>
      </c>
      <c r="E168" s="2" t="s">
        <v>855</v>
      </c>
      <c r="F168" s="2" t="s">
        <v>626</v>
      </c>
      <c r="G168" s="68" t="s">
        <v>626</v>
      </c>
      <c r="H168" s="68" t="s">
        <v>855</v>
      </c>
      <c r="I168" s="1" t="s">
        <v>593</v>
      </c>
      <c r="J168" s="1" t="s">
        <v>645</v>
      </c>
      <c r="K168" s="1" t="s">
        <v>16</v>
      </c>
      <c r="L168" s="2">
        <v>43564</v>
      </c>
      <c r="M168" s="65" t="str">
        <f t="shared" si="5"/>
        <v>apr</v>
      </c>
    </row>
    <row r="169" spans="1:13" x14ac:dyDescent="0.25">
      <c r="A169" s="1" t="s">
        <v>600</v>
      </c>
      <c r="B169" s="1" t="str">
        <f t="shared" si="6"/>
        <v>Provincie</v>
      </c>
      <c r="C169" s="1" t="s">
        <v>64</v>
      </c>
      <c r="D169" s="1" t="s">
        <v>268</v>
      </c>
      <c r="E169" s="2" t="s">
        <v>855</v>
      </c>
      <c r="F169" s="2" t="s">
        <v>626</v>
      </c>
      <c r="G169" s="68" t="s">
        <v>855</v>
      </c>
      <c r="H169" s="68" t="s">
        <v>626</v>
      </c>
      <c r="I169" s="1" t="str">
        <f>IF($C169 = "Aerts Evelien", "Economie",
IF($C169 = "Agyei Nena", "Vrije Tijd",
IF($C169 = "Antwerpen Fietsprovincie", "Mobilteit",
IF($C169 = "APS Marijke", "Leefmileu",
IF($C169 = "ART Kathleen", "Economie",
IF($C169 = "Brinckman Lobke", "Leefmileu",
IF($C169 = "communicatie@denekker.be", "Vrije Tijd",
IF($C169 = "De Keyzer Anouche", "Vrije Tijd",
IF($C169 = "Deman Sabine", "Onderwijs en Educatie",
IF($C169 = "D'Haenens Eva", "Vrije Tijd",
IF($C169 = "Dienst Economie (DEIS)", "Economie",
IF($C169 = "Dienst Erfgoed", "Ruimte",
IF($C169 = "Druart Valerie", "Provinciebestuur",
IF($C169 = "Gijsbrechts Thalia", "Leefmileu",
IF($C169 = "Grasso Diana", "Leefmileu",
IF($C169 = "Hofkens Dorien", "Vrije Tijd",
IF($C169 = "Info (Europa Direct)", "Economie",
IF($C169 = "Info (VZW Kempens Landschap)", "Vrije Tijd",
IF($C169 = "Jassime Meeusen", "Extern",
IF($C169 = "Kabinet van de Gouverneur", "Provinciebestuur",
IF($C169 = "Kasteel d'Ursel", "Vrije Tijd",
IF($C169 = "Kopop", "Onderwijs en Educatie",
IF($C169 = "Mermans Mieke", "Vrije Tijd",
IF($C169 = "Pers Provincie Antwerpen", "Provinciebestuur",
IF($C169 = "Pluym Maarten", "Leefmileu",
IF($C169 = "Praet Petra", "Economie",
IF($C169 = "Ragas Sophie", "Ruimte",
IF($C169 = "Rosier Mariel", "Vrije Tijd",
IF($C169 = "Ruimte Provincie Antwerpen", "Ruimte",
IF($C169 = "Sapolaite Justina", "Vrije Tijd",
IF($C169 = "Sonja Geurts", "Extern - Vrije Tijd",
IF($C169 = "Stuer Soraya", "Economie",
IF($C169 = "Toerisme Scheldeland", "Vrije Tijd",
IF($C169 = "Van Daele Gert", "Onderwijs en Educatie",
IF($C169 = "Van Houselt Marleen", "Onderwijs en Educatie",
IF($C169 = "Van Malderen Nele", "Onderwijs en Educatie",
IF($C169 = "Vandendriessche Kathleen", "Vrije Tijd",
IF($C169 = "Vercammen Katrijn", "Ruimte",
IF($C169 = "Wouters Nancy", "Vrije Tijd",
IF($C169 = "Wouters Sarah (PGRM)", "Vrije Tijd",
IF($C169 = "Gatto Duan", "Vrije Tijd",
IF($C169 = "Verhelst Hilde", "Provinciebestuur",
IF($C169 = "de Warande", "Vrije Tijd",
IF($C169 = "Galle Inge", "Onderwijs en Educatie",
IF($C169 = "Verhaert Katleen", "Ruimte",
IF($C169 = "Interreg", "Economie",
IF($C169 = "Maris Sophie", "Leefmileu",
IF($C169 = "Van Grieken Heleen", "Economie",
IF($C169 = "Koninklijk conservatorium Antwerpen", "Vrije Tijd",
IF($C169 = "Art Katleen", "Economie",
IF($C169 = "OS_Redactie_Persbericht", "Provinciebestuur", "?")))))))))))))))))))))))))))))))))))))))))))))))))))</f>
        <v>Vrije Tijd</v>
      </c>
      <c r="J169" s="1" t="str">
        <f>IF($C169 = "Aerts Evelien", "?",
IF($C169 = "Agyei Nena", "zilvermeer",
IF($C169 = "Antwerpen Fietsprovincie", "?",
IF($C169 = "APS Marijke", "?",
IF($C169 = "ART Kathleen", "POM Antwerpen",
IF($C169 = "Brinckman Lobke", "MOS",
IF($C169 = "communicatie@denekker.be", "De Nekker",
IF($C169 = "De Keyzer Anouche", "PGRA",
IF($C169 = "Deman Sabine", "Campus Vesta",
IF($C169 = "D'Haenens Eva", "Arboretum",
IF($C169 = "Dienst Economie (DEIS)", "Economie, innovatie en Samenleving",
IF($C169 = "Dienst Erfgoed", "Erfgoed",
IF($C169 = "Druart Valerie", "?",
IF($C169 = "Gijsbrechts Thalia", "Waterbeleid",
IF($C169 = "Grasso Diana", "Kamp C",
IF($C169 = "Hofkens Dorien", "Zilvermeer",
IF($C169 = "Info (Europa Direct)", "europa",
IF($C169 = "Info (VZW Kempens Landschap)", "Kempens Landschap",
IF($C169 = "Jassime Meeusen", "Interreg",
IF($C169 = "Kabinet van de Gouverneur", "Gouverneur",
IF($C169 = "Kasteel d'Ursel", "Kasteel d'Ursel",
IF($C169 = "Kopop", "Veiligheidsinstituut",
IF($C169 = "Mermans Mieke", "De Warande",
IF($C169 = "Pers Provincie Antwerpen", "?",
IF($C169 = "Pluym Maarten", "Regionale Landschappen",
IF($C169 = "Praet Petra", "Havencentrum",
IF($C169 = "Ragas Sophie", "Erfgoed",
IF($C169 = "Rosier Mariel", "Toerisme Provincie Antwerpen",
IF($C169 = "Ruimte Provincie Antwerpen", "?",
IF($C169 = "Sapolaite Justina", "PGRM",
IF($C169 = "Sonja Geurts", "Kempens Landschap",
IF($C169 = "Stuer Soraya", "?",
IF($C169 = "Toerisme Scheldeland", "Toerisme provincie Antwerpen",
IF($C169 = "Van Daele Gert", "Veiligheidsinstituut",
IF($C169 = "Van Houselt Marleen", "Suske en Wiske",
IF($C169 = "Van Malderen Nele", "?",
IF($C169 = "Vandendriessche Kathleen", "De Schorre",
IF($C169 = "Vercammen Katrijn", "?",
IF($C169 = "Wouters Nancy", "PGRK",
IF($C169 = "Wouters Sarah (PGRM)", "PGRM",
IF($C169 = "Gatto Duan", "PGRA - M - K",
IF($C169 = "Verhelst Hilde", "?",
IF($C169 = "de Warande", "De Warande",
IF($C169 = "Galle Inge", "PITO",
IF($C169 = "Maris Sophie", "Regionale Landschappen",
IF($C169 = "OS_Redactie_Persbericht", "?", "?"))))))))))))))))))))))))))))))))))))))))))))))</f>
        <v>Arboretum</v>
      </c>
      <c r="K169" s="1" t="s">
        <v>31</v>
      </c>
      <c r="L169" s="2">
        <v>43564</v>
      </c>
      <c r="M169" s="65" t="str">
        <f t="shared" si="5"/>
        <v>apr</v>
      </c>
    </row>
    <row r="170" spans="1:13" x14ac:dyDescent="0.25">
      <c r="A170" s="1" t="s">
        <v>600</v>
      </c>
      <c r="B170" s="1" t="str">
        <f t="shared" si="6"/>
        <v>Persdienst</v>
      </c>
      <c r="C170" s="1" t="s">
        <v>22</v>
      </c>
      <c r="D170" s="1" t="s">
        <v>271</v>
      </c>
      <c r="E170" s="2" t="s">
        <v>855</v>
      </c>
      <c r="F170" s="2" t="s">
        <v>626</v>
      </c>
      <c r="G170" s="68" t="s">
        <v>626</v>
      </c>
      <c r="H170" s="68" t="s">
        <v>855</v>
      </c>
      <c r="I170" s="1" t="s">
        <v>591</v>
      </c>
      <c r="J170" s="1" t="s">
        <v>630</v>
      </c>
      <c r="K170" s="1" t="s">
        <v>16</v>
      </c>
      <c r="L170" s="2">
        <v>43565</v>
      </c>
      <c r="M170" s="65" t="str">
        <f t="shared" si="5"/>
        <v>apr</v>
      </c>
    </row>
    <row r="171" spans="1:13" x14ac:dyDescent="0.25">
      <c r="A171" s="1" t="s">
        <v>600</v>
      </c>
      <c r="B171" s="1" t="str">
        <f t="shared" si="6"/>
        <v>Persdienst</v>
      </c>
      <c r="C171" s="1" t="s">
        <v>22</v>
      </c>
      <c r="D171" s="4" t="s">
        <v>273</v>
      </c>
      <c r="E171" s="1" t="s">
        <v>626</v>
      </c>
      <c r="F171" s="2" t="s">
        <v>855</v>
      </c>
      <c r="G171" s="68" t="str">
        <f>IF($F171= "Nee", "Nee",  IF(F171 = "Ja", "?", ""))</f>
        <v>Nee</v>
      </c>
      <c r="H171" s="68" t="s">
        <v>855</v>
      </c>
      <c r="I171" s="1" t="s">
        <v>597</v>
      </c>
      <c r="J171" s="1" t="s">
        <v>272</v>
      </c>
      <c r="K171" s="1" t="s">
        <v>11</v>
      </c>
      <c r="L171" s="2">
        <v>43565</v>
      </c>
      <c r="M171" s="65" t="str">
        <f t="shared" si="5"/>
        <v>apr</v>
      </c>
    </row>
    <row r="172" spans="1:13" x14ac:dyDescent="0.25">
      <c r="A172" s="1" t="s">
        <v>600</v>
      </c>
      <c r="B172" s="1" t="str">
        <f t="shared" si="6"/>
        <v>Provincie</v>
      </c>
      <c r="C172" s="1" t="s">
        <v>275</v>
      </c>
      <c r="D172" s="1" t="s">
        <v>274</v>
      </c>
      <c r="E172" s="2" t="s">
        <v>855</v>
      </c>
      <c r="F172" s="2" t="s">
        <v>626</v>
      </c>
      <c r="G172" s="68" t="s">
        <v>626</v>
      </c>
      <c r="H172" s="68" t="s">
        <v>855</v>
      </c>
      <c r="I172" s="1" t="str">
        <f>IF($C172 = "Aerts Evelien", "Economie",
IF($C172 = "Agyei Nena", "Vrije Tijd",
IF($C172 = "Antwerpen Fietsprovincie", "Mobilteit",
IF($C172 = "APS Marijke", "Leefmileu",
IF($C172 = "ART Kathleen", "Economie",
IF($C172 = "Brinckman Lobke", "Leefmileu",
IF($C172 = "communicatie@denekker.be", "Vrije Tijd",
IF($C172 = "De Keyzer Anouche", "Vrije Tijd",
IF($C172 = "Deman Sabine", "Onderwijs en Educatie",
IF($C172 = "D'Haenens Eva", "Vrije Tijd",
IF($C172 = "Dienst Economie (DEIS)", "Economie",
IF($C172 = "Dienst Erfgoed", "Ruimte",
IF($C172 = "Druart Valerie", "Provinciebestuur",
IF($C172 = "Gijsbrechts Thalia", "Leefmileu",
IF($C172 = "Grasso Diana", "Leefmileu",
IF($C172 = "Hofkens Dorien", "Vrije Tijd",
IF($C172 = "Info (Europa Direct)", "Economie",
IF($C172 = "Info (VZW Kempens Landschap)", "Vrije Tijd",
IF($C172 = "Jassime Meeusen", "Extern",
IF($C172 = "Kabinet van de Gouverneur", "Provinciebestuur",
IF($C172 = "Kasteel d'Ursel", "Vrije Tijd",
IF($C172 = "Kopop", "Onderwijs en Educatie",
IF($C172 = "Mermans Mieke", "Vrije Tijd",
IF($C172 = "Pers Provincie Antwerpen", "Provinciebestuur",
IF($C172 = "Pluym Maarten", "Leefmileu",
IF($C172 = "Praet Petra", "Economie",
IF($C172 = "Ragas Sophie", "Ruimte",
IF($C172 = "Rosier Mariel", "Vrije Tijd",
IF($C172 = "Ruimte Provincie Antwerpen", "Ruimte",
IF($C172 = "Sapolaite Justina", "Vrije Tijd",
IF($C172 = "Sonja Geurts", "Extern - Vrije Tijd",
IF($C172 = "Stuer Soraya", "Economie",
IF($C172 = "Toerisme Scheldeland", "Vrije Tijd",
IF($C172 = "Van Daele Gert", "Onderwijs en Educatie",
IF($C172 = "Van Houselt Marleen", "Onderwijs en Educatie",
IF($C172 = "Van Malderen Nele", "Onderwijs en Educatie",
IF($C172 = "Vandendriessche Kathleen", "Vrije Tijd",
IF($C172 = "Vercammen Katrijn", "Ruimte",
IF($C172 = "Wouters Nancy", "Vrije Tijd",
IF($C172 = "Wouters Sarah (PGRM)", "Vrije Tijd",
IF($C172 = "Gatto Duan", "Vrije Tijd",
IF($C172 = "Verhelst Hilde", "Provinciebestuur",
IF($C172 = "de Warande", "Vrije Tijd",
IF($C172 = "Galle Inge", "Onderwijs en Educatie",
IF($C172 = "Verhaert Katleen", "Ruimte",
IF($C172 = "Interreg", "Economie",
IF($C172 = "Maris Sophie", "Leefmileu",
IF($C172 = "Van Grieken Heleen", "Economie",
IF($C172 = "Koninklijk conservatorium Antwerpen", "Vrije Tijd",
IF($C172 = "Art Katleen", "Economie",
IF($C172 = "OS_Redactie_Persbericht", "Provinciebestuur", "?")))))))))))))))))))))))))))))))))))))))))))))))))))</f>
        <v>Ruimte</v>
      </c>
      <c r="J172" s="1" t="str">
        <f>IF($C172 = "Aerts Evelien", "?",
IF($C172 = "Agyei Nena", "zilvermeer",
IF($C172 = "Antwerpen Fietsprovincie", "?",
IF($C172 = "APS Marijke", "?",
IF($C172 = "ART Kathleen", "POM Antwerpen",
IF($C172 = "Brinckman Lobke", "MOS",
IF($C172 = "communicatie@denekker.be", "De Nekker",
IF($C172 = "De Keyzer Anouche", "PGRA",
IF($C172 = "Deman Sabine", "Campus Vesta",
IF($C172 = "D'Haenens Eva", "Arboretum",
IF($C172 = "Dienst Economie (DEIS)", "Economie, innovatie en Samenleving",
IF($C172 = "Dienst Erfgoed", "Erfgoed",
IF($C172 = "Druart Valerie", "?",
IF($C172 = "Gijsbrechts Thalia", "Waterbeleid",
IF($C172 = "Grasso Diana", "Kamp C",
IF($C172 = "Hofkens Dorien", "Zilvermeer",
IF($C172 = "Info (Europa Direct)", "europa",
IF($C172 = "Info (VZW Kempens Landschap)", "Kempens Landschap",
IF($C172 = "Jassime Meeusen", "Interreg",
IF($C172 = "Kabinet van de Gouverneur", "Gouverneur",
IF($C172 = "Kasteel d'Ursel", "Kasteel d'Ursel",
IF($C172 = "Kopop", "Veiligheidsinstituut",
IF($C172 = "Mermans Mieke", "De Warande",
IF($C172 = "Pers Provincie Antwerpen", "?",
IF($C172 = "Pluym Maarten", "Regionale Landschappen",
IF($C172 = "Praet Petra", "Havencentrum",
IF($C172 = "Ragas Sophie", "Erfgoed",
IF($C172 = "Rosier Mariel", "Toerisme Provincie Antwerpen",
IF($C172 = "Ruimte Provincie Antwerpen", "?",
IF($C172 = "Sapolaite Justina", "PGRM",
IF($C172 = "Sonja Geurts", "Kempens Landschap",
IF($C172 = "Stuer Soraya", "?",
IF($C172 = "Toerisme Scheldeland", "Toerisme provincie Antwerpen",
IF($C172 = "Van Daele Gert", "Veiligheidsinstituut",
IF($C172 = "Van Houselt Marleen", "Suske en Wiske",
IF($C172 = "Van Malderen Nele", "?",
IF($C172 = "Vandendriessche Kathleen", "De Schorre",
IF($C172 = "Vercammen Katrijn", "?",
IF($C172 = "Wouters Nancy", "PGRK",
IF($C172 = "Wouters Sarah (PGRM)", "PGRM",
IF($C172 = "Gatto Duan", "PGRA - M - K",
IF($C172 = "Verhelst Hilde", "?",
IF($C172 = "de Warande", "De Warande",
IF($C172 = "Galle Inge", "PITO",
IF($C172 = "Maris Sophie", "Regionale Landschappen",
IF($C172 = "OS_Redactie_Persbericht", "?", "?"))))))))))))))))))))))))))))))))))))))))))))))</f>
        <v>Erfgoed</v>
      </c>
      <c r="K172" s="1" t="s">
        <v>16</v>
      </c>
      <c r="L172" s="2">
        <v>43566</v>
      </c>
      <c r="M172" s="65" t="str">
        <f t="shared" si="5"/>
        <v>apr</v>
      </c>
    </row>
    <row r="173" spans="1:13" x14ac:dyDescent="0.25">
      <c r="A173" s="1" t="s">
        <v>600</v>
      </c>
      <c r="B173" s="1" t="str">
        <f t="shared" si="6"/>
        <v>Provincie</v>
      </c>
      <c r="C173" s="1" t="s">
        <v>29</v>
      </c>
      <c r="D173" s="5" t="s">
        <v>276</v>
      </c>
      <c r="E173" s="1" t="s">
        <v>626</v>
      </c>
      <c r="F173" s="1" t="s">
        <v>626</v>
      </c>
      <c r="G173" s="68" t="s">
        <v>855</v>
      </c>
      <c r="H173" s="68" t="s">
        <v>855</v>
      </c>
      <c r="I173" s="1" t="str">
        <f>IF($C173 = "Aerts Evelien", "Economie",
IF($C173 = "Agyei Nena", "Vrije Tijd",
IF($C173 = "Antwerpen Fietsprovincie", "Mobilteit",
IF($C173 = "APS Marijke", "Leefmileu",
IF($C173 = "ART Kathleen", "Economie",
IF($C173 = "Brinckman Lobke", "Leefmileu",
IF($C173 = "communicatie@denekker.be", "Vrije Tijd",
IF($C173 = "De Keyzer Anouche", "Vrije Tijd",
IF($C173 = "Deman Sabine", "Onderwijs en Educatie",
IF($C173 = "D'Haenens Eva", "Vrije Tijd",
IF($C173 = "Dienst Economie (DEIS)", "Economie",
IF($C173 = "Dienst Erfgoed", "Ruimte",
IF($C173 = "Druart Valerie", "Provinciebestuur",
IF($C173 = "Gijsbrechts Thalia", "Leefmileu",
IF($C173 = "Grasso Diana", "Leefmileu",
IF($C173 = "Hofkens Dorien", "Vrije Tijd",
IF($C173 = "Info (Europa Direct)", "Economie",
IF($C173 = "Info (VZW Kempens Landschap)", "Vrije Tijd",
IF($C173 = "Jassime Meeusen", "Extern",
IF($C173 = "Kabinet van de Gouverneur", "Provinciebestuur",
IF($C173 = "Kasteel d'Ursel", "Vrije Tijd",
IF($C173 = "Kopop", "Onderwijs en Educatie",
IF($C173 = "Mermans Mieke", "Vrije Tijd",
IF($C173 = "Pers Provincie Antwerpen", "Provinciebestuur",
IF($C173 = "Pluym Maarten", "Leefmileu",
IF($C173 = "Praet Petra", "Economie",
IF($C173 = "Ragas Sophie", "Ruimte",
IF($C173 = "Rosier Mariel", "Vrije Tijd",
IF($C173 = "Ruimte Provincie Antwerpen", "Ruimte",
IF($C173 = "Sapolaite Justina", "Vrije Tijd",
IF($C173 = "Sonja Geurts", "Extern - Vrije Tijd",
IF($C173 = "Stuer Soraya", "Economie",
IF($C173 = "Toerisme Scheldeland", "Vrije Tijd",
IF($C173 = "Van Daele Gert", "Onderwijs en Educatie",
IF($C173 = "Van Houselt Marleen", "Onderwijs en Educatie",
IF($C173 = "Van Malderen Nele", "Onderwijs en Educatie",
IF($C173 = "Vandendriessche Kathleen", "Vrije Tijd",
IF($C173 = "Vercammen Katrijn", "Ruimte",
IF($C173 = "Wouters Nancy", "Vrije Tijd",
IF($C173 = "Wouters Sarah (PGRM)", "Vrije Tijd",
IF($C173 = "Gatto Duan", "Vrije Tijd",
IF($C173 = "Verhelst Hilde", "Provinciebestuur",
IF($C173 = "de Warande", "Vrije Tijd",
IF($C173 = "Galle Inge", "Onderwijs en Educatie",
IF($C173 = "Verhaert Katleen", "Ruimte",
IF($C173 = "Interreg", "Economie",
IF($C173 = "Maris Sophie", "Leefmileu",
IF($C173 = "Van Grieken Heleen", "Economie",
IF($C173 = "Koninklijk conservatorium Antwerpen", "Vrije Tijd",
IF($C173 = "Art Katleen", "Economie",
IF($C173 = "OS_Redactie_Persbericht", "Provinciebestuur", "?")))))))))))))))))))))))))))))))))))))))))))))))))))</f>
        <v>Vrije Tijd</v>
      </c>
      <c r="J173" s="1" t="str">
        <f>IF($C173 = "Aerts Evelien", "?",
IF($C173 = "Agyei Nena", "zilvermeer",
IF($C173 = "Antwerpen Fietsprovincie", "?",
IF($C173 = "APS Marijke", "?",
IF($C173 = "ART Kathleen", "POM Antwerpen",
IF($C173 = "Brinckman Lobke", "MOS",
IF($C173 = "communicatie@denekker.be", "De Nekker",
IF($C173 = "De Keyzer Anouche", "PGRA",
IF($C173 = "Deman Sabine", "Campus Vesta",
IF($C173 = "D'Haenens Eva", "Arboretum",
IF($C173 = "Dienst Economie (DEIS)", "Economie, innovatie en Samenleving",
IF($C173 = "Dienst Erfgoed", "Erfgoed",
IF($C173 = "Druart Valerie", "?",
IF($C173 = "Gijsbrechts Thalia", "Waterbeleid",
IF($C173 = "Grasso Diana", "Kamp C",
IF($C173 = "Hofkens Dorien", "Zilvermeer",
IF($C173 = "Info (Europa Direct)", "europa",
IF($C173 = "Info (VZW Kempens Landschap)", "Kempens Landschap",
IF($C173 = "Jassime Meeusen", "Interreg",
IF($C173 = "Kabinet van de Gouverneur", "Gouverneur",
IF($C173 = "Kasteel d'Ursel", "Kasteel d'Ursel",
IF($C173 = "Kopop", "Veiligheidsinstituut",
IF($C173 = "Mermans Mieke", "De Warande",
IF($C173 = "Pers Provincie Antwerpen", "?",
IF($C173 = "Pluym Maarten", "Regionale Landschappen",
IF($C173 = "Praet Petra", "Havencentrum",
IF($C173 = "Ragas Sophie", "Erfgoed",
IF($C173 = "Rosier Mariel", "Toerisme Provincie Antwerpen",
IF($C173 = "Ruimte Provincie Antwerpen", "?",
IF($C173 = "Sapolaite Justina", "PGRM",
IF($C173 = "Sonja Geurts", "Kempens Landschap",
IF($C173 = "Stuer Soraya", "?",
IF($C173 = "Toerisme Scheldeland", "Toerisme provincie Antwerpen",
IF($C173 = "Van Daele Gert", "Veiligheidsinstituut",
IF($C173 = "Van Houselt Marleen", "Suske en Wiske",
IF($C173 = "Van Malderen Nele", "?",
IF($C173 = "Vandendriessche Kathleen", "De Schorre",
IF($C173 = "Vercammen Katrijn", "?",
IF($C173 = "Wouters Nancy", "PGRK",
IF($C173 = "Wouters Sarah (PGRM)", "PGRM",
IF($C173 = "Gatto Duan", "PGRA - M - K",
IF($C173 = "Verhelst Hilde", "?",
IF($C173 = "de Warande", "De Warande",
IF($C173 = "Galle Inge", "PITO",
IF($C173 = "Maris Sophie", "Regionale Landschappen",
IF($C173 = "OS_Redactie_Persbericht", "?", "?"))))))))))))))))))))))))))))))))))))))))))))))</f>
        <v>Kempens Landschap</v>
      </c>
      <c r="K173" s="1" t="s">
        <v>16</v>
      </c>
      <c r="L173" s="2">
        <v>43566</v>
      </c>
      <c r="M173" s="65" t="str">
        <f t="shared" si="5"/>
        <v>apr</v>
      </c>
    </row>
    <row r="174" spans="1:13" x14ac:dyDescent="0.25">
      <c r="A174" s="1" t="s">
        <v>600</v>
      </c>
      <c r="B174" s="1" t="str">
        <f t="shared" si="6"/>
        <v>Persdienst</v>
      </c>
      <c r="C174" s="1" t="s">
        <v>22</v>
      </c>
      <c r="D174" s="6" t="s">
        <v>277</v>
      </c>
      <c r="E174" s="1" t="s">
        <v>626</v>
      </c>
      <c r="F174" s="1" t="s">
        <v>855</v>
      </c>
      <c r="G174" s="68" t="s">
        <v>855</v>
      </c>
      <c r="H174" s="68" t="s">
        <v>855</v>
      </c>
      <c r="I174" s="1" t="s">
        <v>597</v>
      </c>
      <c r="J174" s="1" t="s">
        <v>27</v>
      </c>
      <c r="K174" s="1" t="s">
        <v>11</v>
      </c>
      <c r="L174" s="2">
        <v>43566</v>
      </c>
      <c r="M174" s="65" t="str">
        <f t="shared" si="5"/>
        <v>apr</v>
      </c>
    </row>
    <row r="175" spans="1:13" x14ac:dyDescent="0.25">
      <c r="A175" s="1" t="s">
        <v>600</v>
      </c>
      <c r="B175" s="1" t="str">
        <f t="shared" si="6"/>
        <v>Provincie</v>
      </c>
      <c r="C175" s="1" t="s">
        <v>279</v>
      </c>
      <c r="D175" s="7" t="s">
        <v>278</v>
      </c>
      <c r="E175" s="1" t="s">
        <v>626</v>
      </c>
      <c r="F175" s="1" t="s">
        <v>855</v>
      </c>
      <c r="G175" s="68" t="s">
        <v>855</v>
      </c>
      <c r="H175" s="68" t="s">
        <v>855</v>
      </c>
      <c r="I175" s="1" t="str">
        <f>IF($C175 = "Aerts Evelien", "Economie",
IF($C175 = "Agyei Nena", "Vrije Tijd",
IF($C175 = "Antwerpen Fietsprovincie", "Mobilteit",
IF($C175 = "APS Marijke", "Leefmileu",
IF($C175 = "ART Kathleen", "Economie",
IF($C175 = "Brinckman Lobke", "Leefmileu",
IF($C175 = "communicatie@denekker.be", "Vrije Tijd",
IF($C175 = "De Keyzer Anouche", "Vrije Tijd",
IF($C175 = "Deman Sabine", "Onderwijs en Educatie",
IF($C175 = "D'Haenens Eva", "Vrije Tijd",
IF($C175 = "Dienst Economie (DEIS)", "Economie",
IF($C175 = "Dienst Erfgoed", "Ruimte",
IF($C175 = "Druart Valerie", "Provinciebestuur",
IF($C175 = "Gijsbrechts Thalia", "Leefmileu",
IF($C175 = "Grasso Diana", "Leefmileu",
IF($C175 = "Hofkens Dorien", "Vrije Tijd",
IF($C175 = "Info (Europa Direct)", "Economie",
IF($C175 = "Info (VZW Kempens Landschap)", "Vrije Tijd",
IF($C175 = "Jassime Meeusen", "Extern",
IF($C175 = "Kabinet van de Gouverneur", "Provinciebestuur",
IF($C175 = "Kasteel d'Ursel", "Vrije Tijd",
IF($C175 = "Kopop", "Onderwijs en Educatie",
IF($C175 = "Mermans Mieke", "Vrije Tijd",
IF($C175 = "Pers Provincie Antwerpen", "Provinciebestuur",
IF($C175 = "Pluym Maarten", "Leefmileu",
IF($C175 = "Praet Petra", "Economie",
IF($C175 = "Ragas Sophie", "Ruimte",
IF($C175 = "Rosier Mariel", "Vrije Tijd",
IF($C175 = "Ruimte Provincie Antwerpen", "Ruimte",
IF($C175 = "Sapolaite Justina", "Vrije Tijd",
IF($C175 = "Sonja Geurts", "Extern - Vrije Tijd",
IF($C175 = "Stuer Soraya", "Economie",
IF($C175 = "Toerisme Scheldeland", "Vrije Tijd",
IF($C175 = "Van Daele Gert", "Onderwijs en Educatie",
IF($C175 = "Van Houselt Marleen", "Onderwijs en Educatie",
IF($C175 = "Van Malderen Nele", "Onderwijs en Educatie",
IF($C175 = "Vandendriessche Kathleen", "Vrije Tijd",
IF($C175 = "Vercammen Katrijn", "Ruimte",
IF($C175 = "Wouters Nancy", "Vrije Tijd",
IF($C175 = "Wouters Sarah (PGRM)", "Vrije Tijd",
IF($C175 = "Gatto Duan", "Vrije Tijd",
IF($C175 = "Verhelst Hilde", "Provinciebestuur",
IF($C175 = "de Warande", "Vrije Tijd",
IF($C175 = "Galle Inge", "Onderwijs en Educatie",
IF($C175 = "Verhaert Katleen", "Ruimte",
IF($C175 = "Interreg", "Economie",
IF($C175 = "Maris Sophie", "Leefmileu",
IF($C175 = "Van Grieken Heleen", "Economie",
IF($C175 = "Koninklijk conservatorium Antwerpen", "Vrije Tijd",
IF($C175 = "Art Katleen", "Economie",
IF($C175 = "OS_Redactie_Persbericht", "Provinciebestuur", "?")))))))))))))))))))))))))))))))))))))))))))))))))))</f>
        <v>Vrije Tijd</v>
      </c>
      <c r="J175" s="1" t="str">
        <f>IF($C175 = "Aerts Evelien", "?",
IF($C175 = "Agyei Nena", "zilvermeer",
IF($C175 = "Antwerpen Fietsprovincie", "?",
IF($C175 = "APS Marijke", "?",
IF($C175 = "ART Kathleen", "POM Antwerpen",
IF($C175 = "Brinckman Lobke", "MOS",
IF($C175 = "communicatie@denekker.be", "De Nekker",
IF($C175 = "De Keyzer Anouche", "PGRA",
IF($C175 = "Deman Sabine", "Campus Vesta",
IF($C175 = "D'Haenens Eva", "Arboretum",
IF($C175 = "Dienst Economie (DEIS)", "Economie, innovatie en Samenleving",
IF($C175 = "Dienst Erfgoed", "Erfgoed",
IF($C175 = "Druart Valerie", "?",
IF($C175 = "Gijsbrechts Thalia", "Waterbeleid",
IF($C175 = "Grasso Diana", "Kamp C",
IF($C175 = "Hofkens Dorien", "Zilvermeer",
IF($C175 = "Info (Europa Direct)", "europa",
IF($C175 = "Info (VZW Kempens Landschap)", "Kempens Landschap",
IF($C175 = "Jassime Meeusen", "Interreg",
IF($C175 = "Kabinet van de Gouverneur", "Gouverneur",
IF($C175 = "Kasteel d'Ursel", "Kasteel d'Ursel",
IF($C175 = "Kopop", "Veiligheidsinstituut",
IF($C175 = "Mermans Mieke", "De Warande",
IF($C175 = "Pers Provincie Antwerpen", "?",
IF($C175 = "Pluym Maarten", "Regionale Landschappen",
IF($C175 = "Praet Petra", "Havencentrum",
IF($C175 = "Ragas Sophie", "Erfgoed",
IF($C175 = "Rosier Mariel", "Toerisme Provincie Antwerpen",
IF($C175 = "Ruimte Provincie Antwerpen", "?",
IF($C175 = "Sapolaite Justina", "PGRM",
IF($C175 = "Sonja Geurts", "Kempens Landschap",
IF($C175 = "Stuer Soraya", "?",
IF($C175 = "Toerisme Scheldeland", "Toerisme provincie Antwerpen",
IF($C175 = "Van Daele Gert", "Veiligheidsinstituut",
IF($C175 = "Van Houselt Marleen", "Suske en Wiske",
IF($C175 = "Van Malderen Nele", "?",
IF($C175 = "Vandendriessche Kathleen", "De Schorre",
IF($C175 = "Vercammen Katrijn", "?",
IF($C175 = "Wouters Nancy", "PGRK",
IF($C175 = "Wouters Sarah (PGRM)", "PGRM",
IF($C175 = "Gatto Duan", "PGRA - M - K",
IF($C175 = "Verhelst Hilde", "?",
IF($C175 = "de Warande", "De Warande",
IF($C175 = "Galle Inge", "PITO",
IF($C175 = "Maris Sophie", "Regionale Landschappen",
IF($C175 = "OS_Redactie_Persbericht", "?", "?"))))))))))))))))))))))))))))))))))))))))))))))</f>
        <v>PGRM</v>
      </c>
      <c r="K175" s="1" t="s">
        <v>11</v>
      </c>
      <c r="L175" s="2">
        <v>43566</v>
      </c>
      <c r="M175" s="65" t="str">
        <f t="shared" si="5"/>
        <v>apr</v>
      </c>
    </row>
    <row r="176" spans="1:13" x14ac:dyDescent="0.25">
      <c r="A176" s="1" t="s">
        <v>600</v>
      </c>
      <c r="B176" s="1" t="str">
        <f t="shared" si="6"/>
        <v>Provincie</v>
      </c>
      <c r="C176" s="1" t="s">
        <v>70</v>
      </c>
      <c r="D176" s="8" t="s">
        <v>280</v>
      </c>
      <c r="E176" s="1" t="s">
        <v>626</v>
      </c>
      <c r="F176" s="1" t="s">
        <v>855</v>
      </c>
      <c r="G176" s="68" t="s">
        <v>855</v>
      </c>
      <c r="H176" s="68" t="s">
        <v>855</v>
      </c>
      <c r="I176" s="1" t="s">
        <v>593</v>
      </c>
      <c r="J176" s="1" t="s">
        <v>646</v>
      </c>
      <c r="K176" s="1" t="s">
        <v>11</v>
      </c>
      <c r="L176" s="2">
        <v>43567</v>
      </c>
      <c r="M176" s="65" t="str">
        <f t="shared" si="5"/>
        <v>apr</v>
      </c>
    </row>
    <row r="177" spans="1:13" x14ac:dyDescent="0.25">
      <c r="A177" s="1" t="s">
        <v>600</v>
      </c>
      <c r="B177" s="1" t="str">
        <f t="shared" si="6"/>
        <v>Persdienst</v>
      </c>
      <c r="C177" s="1" t="s">
        <v>22</v>
      </c>
      <c r="D177" s="1" t="s">
        <v>283</v>
      </c>
      <c r="E177" s="2" t="s">
        <v>855</v>
      </c>
      <c r="F177" s="2" t="s">
        <v>626</v>
      </c>
      <c r="G177" s="68" t="s">
        <v>855</v>
      </c>
      <c r="H177" s="68" t="s">
        <v>855</v>
      </c>
      <c r="I177" s="1" t="str">
        <f>IF($C177 = "Aerts Evelien", "Economie",
IF($C177 = "Agyei Nena", "Vrije Tijd",
IF($C177 = "Antwerpen Fietsprovincie", "Mobilteit",
IF($C177 = "APS Marijke", "Leefmileu",
IF($C177 = "ART Kathleen", "Economie",
IF($C177 = "Brinckman Lobke", "Leefmileu",
IF($C177 = "communicatie@denekker.be", "Vrije Tijd",
IF($C177 = "De Keyzer Anouche", "Vrije Tijd",
IF($C177 = "Deman Sabine", "Onderwijs en Educatie",
IF($C177 = "D'Haenens Eva", "Vrije Tijd",
IF($C177 = "Dienst Economie (DEIS)", "Economie",
IF($C177 = "Dienst Erfgoed", "Ruimte",
IF($C177 = "Druart Valerie", "Provinciebestuur",
IF($C177 = "Gijsbrechts Thalia", "Leefmileu",
IF($C177 = "Grasso Diana", "Leefmileu",
IF($C177 = "Hofkens Dorien", "Vrije Tijd",
IF($C177 = "Info (Europa Direct)", "Economie",
IF($C177 = "Info (VZW Kempens Landschap)", "Vrije Tijd",
IF($C177 = "Jassime Meeusen", "Extern",
IF($C177 = "Kabinet van de Gouverneur", "Provinciebestuur",
IF($C177 = "Kasteel d'Ursel", "Vrije Tijd",
IF($C177 = "Kopop", "Onderwijs en Educatie",
IF($C177 = "Mermans Mieke", "Vrije Tijd",
IF($C177 = "Pers Provincie Antwerpen", "Provinciebestuur",
IF($C177 = "Pluym Maarten", "Leefmileu",
IF($C177 = "Praet Petra", "Economie",
IF($C177 = "Ragas Sophie", "Ruimte",
IF($C177 = "Rosier Mariel", "Vrije Tijd",
IF($C177 = "Ruimte Provincie Antwerpen", "Ruimte",
IF($C177 = "Sapolaite Justina", "Vrije Tijd",
IF($C177 = "Sonja Geurts", "Extern - Vrije Tijd",
IF($C177 = "Stuer Soraya", "Economie",
IF($C177 = "Toerisme Scheldeland", "Vrije Tijd",
IF($C177 = "Van Daele Gert", "Onderwijs en Educatie",
IF($C177 = "Van Houselt Marleen", "Onderwijs en Educatie",
IF($C177 = "Van Malderen Nele", "Onderwijs en Educatie",
IF($C177 = "Vandendriessche Kathleen", "Vrije Tijd",
IF($C177 = "Vercammen Katrijn", "Ruimte",
IF($C177 = "Wouters Nancy", "Vrije Tijd",
IF($C177 = "Wouters Sarah (PGRM)", "Vrije Tijd",
IF($C177 = "Gatto Duan", "Vrije Tijd",
IF($C177 = "Verhelst Hilde", "Provinciebestuur",
IF($C177 = "de Warande", "Vrije Tijd",
IF($C177 = "Galle Inge", "Onderwijs en Educatie",
IF($C177 = "Verhaert Katleen", "Ruimte",
IF($C177 = "Interreg", "Economie",
IF($C177 = "Maris Sophie", "Leefmileu",
IF($C177 = "Van Grieken Heleen", "Economie",
IF($C177 = "Koninklijk conservatorium Antwerpen", "Vrije Tijd",
IF($C177 = "Art Katleen", "Economie",
IF($C177 = "OS_Redactie_Persbericht", "Provinciebestuur", "?")))))))))))))))))))))))))))))))))))))))))))))))))))</f>
        <v>Provinciebestuur</v>
      </c>
      <c r="J177" s="1" t="s">
        <v>638</v>
      </c>
      <c r="K177" s="1" t="s">
        <v>20</v>
      </c>
      <c r="L177" s="2">
        <v>43567</v>
      </c>
      <c r="M177" s="65" t="str">
        <f t="shared" si="5"/>
        <v>apr</v>
      </c>
    </row>
    <row r="178" spans="1:13" x14ac:dyDescent="0.25">
      <c r="A178" s="1" t="s">
        <v>600</v>
      </c>
      <c r="B178" s="1" t="str">
        <f t="shared" si="6"/>
        <v>Provincie</v>
      </c>
      <c r="C178" s="1" t="s">
        <v>233</v>
      </c>
      <c r="D178" s="1" t="s">
        <v>285</v>
      </c>
      <c r="E178" s="2" t="s">
        <v>855</v>
      </c>
      <c r="F178" s="2" t="s">
        <v>626</v>
      </c>
      <c r="G178" s="68" t="s">
        <v>855</v>
      </c>
      <c r="H178" s="68" t="s">
        <v>855</v>
      </c>
      <c r="I178" s="1" t="str">
        <f>IF($C178 = "Aerts Evelien", "Economie",
IF($C178 = "Agyei Nena", "Vrije Tijd",
IF($C178 = "Antwerpen Fietsprovincie", "Mobilteit",
IF($C178 = "APS Marijke", "Leefmileu",
IF($C178 = "ART Kathleen", "Economie",
IF($C178 = "Brinckman Lobke", "Leefmileu",
IF($C178 = "communicatie@denekker.be", "Vrije Tijd",
IF($C178 = "De Keyzer Anouche", "Vrije Tijd",
IF($C178 = "Deman Sabine", "Onderwijs en Educatie",
IF($C178 = "D'Haenens Eva", "Vrije Tijd",
IF($C178 = "Dienst Economie (DEIS)", "Economie",
IF($C178 = "Dienst Erfgoed", "Ruimte",
IF($C178 = "Druart Valerie", "Provinciebestuur",
IF($C178 = "Gijsbrechts Thalia", "Leefmileu",
IF($C178 = "Grasso Diana", "Leefmileu",
IF($C178 = "Hofkens Dorien", "Vrije Tijd",
IF($C178 = "Info (Europa Direct)", "Economie",
IF($C178 = "Info (VZW Kempens Landschap)", "Vrije Tijd",
IF($C178 = "Jassime Meeusen", "Extern",
IF($C178 = "Kabinet van de Gouverneur", "Provinciebestuur",
IF($C178 = "Kasteel d'Ursel", "Vrije Tijd",
IF($C178 = "Kopop", "Onderwijs en Educatie",
IF($C178 = "Mermans Mieke", "Vrije Tijd",
IF($C178 = "Pers Provincie Antwerpen", "Provinciebestuur",
IF($C178 = "Pluym Maarten", "Leefmileu",
IF($C178 = "Praet Petra", "Economie",
IF($C178 = "Ragas Sophie", "Ruimte",
IF($C178 = "Rosier Mariel", "Vrije Tijd",
IF($C178 = "Ruimte Provincie Antwerpen", "Ruimte",
IF($C178 = "Sapolaite Justina", "Vrije Tijd",
IF($C178 = "Sonja Geurts", "Extern - Vrije Tijd",
IF($C178 = "Stuer Soraya", "Economie",
IF($C178 = "Toerisme Scheldeland", "Vrije Tijd",
IF($C178 = "Van Daele Gert", "Onderwijs en Educatie",
IF($C178 = "Van Houselt Marleen", "Onderwijs en Educatie",
IF($C178 = "Van Malderen Nele", "Onderwijs en Educatie",
IF($C178 = "Vandendriessche Kathleen", "Vrije Tijd",
IF($C178 = "Vercammen Katrijn", "Ruimte",
IF($C178 = "Wouters Nancy", "Vrije Tijd",
IF($C178 = "Wouters Sarah (PGRM)", "Vrije Tijd",
IF($C178 = "Gatto Duan", "Vrije Tijd",
IF($C178 = "Verhelst Hilde", "Provinciebestuur",
IF($C178 = "de Warande", "Vrije Tijd",
IF($C178 = "Galle Inge", "Onderwijs en Educatie",
IF($C178 = "Verhaert Katleen", "Ruimte",
IF($C178 = "Interreg", "Economie",
IF($C178 = "Maris Sophie", "Leefmileu",
IF($C178 = "Van Grieken Heleen", "Economie",
IF($C178 = "Koninklijk conservatorium Antwerpen", "Vrije Tijd",
IF($C178 = "Art Katleen", "Economie",
IF($C178 = "OS_Redactie_Persbericht", "Provinciebestuur", "?")))))))))))))))))))))))))))))))))))))))))))))))))))</f>
        <v>Vrije Tijd</v>
      </c>
      <c r="J178" s="1" t="str">
        <f>IF($C178 = "Aerts Evelien", "?",
IF($C178 = "Agyei Nena", "zilvermeer",
IF($C178 = "Antwerpen Fietsprovincie", "?",
IF($C178 = "APS Marijke", "?",
IF($C178 = "ART Kathleen", "POM Antwerpen",
IF($C178 = "Brinckman Lobke", "MOS",
IF($C178 = "communicatie@denekker.be", "De Nekker",
IF($C178 = "De Keyzer Anouche", "PGRA",
IF($C178 = "Deman Sabine", "Campus Vesta",
IF($C178 = "D'Haenens Eva", "Arboretum",
IF($C178 = "Dienst Economie (DEIS)", "Economie, innovatie en Samenleving",
IF($C178 = "Dienst Erfgoed", "Erfgoed",
IF($C178 = "Druart Valerie", "?",
IF($C178 = "Gijsbrechts Thalia", "Waterbeleid",
IF($C178 = "Grasso Diana", "Kamp C",
IF($C178 = "Hofkens Dorien", "Zilvermeer",
IF($C178 = "Info (Europa Direct)", "europa",
IF($C178 = "Info (VZW Kempens Landschap)", "Kempens Landschap",
IF($C178 = "Jassime Meeusen", "Interreg",
IF($C178 = "Kabinet van de Gouverneur", "Gouverneur",
IF($C178 = "Kasteel d'Ursel", "Kasteel d'Ursel",
IF($C178 = "Kopop", "Veiligheidsinstituut",
IF($C178 = "Mermans Mieke", "De Warande",
IF($C178 = "Pers Provincie Antwerpen", "?",
IF($C178 = "Pluym Maarten", "Regionale Landschappen",
IF($C178 = "Praet Petra", "Havencentrum",
IF($C178 = "Ragas Sophie", "Erfgoed",
IF($C178 = "Rosier Mariel", "Toerisme Provincie Antwerpen",
IF($C178 = "Ruimte Provincie Antwerpen", "?",
IF($C178 = "Sapolaite Justina", "PGRM",
IF($C178 = "Sonja Geurts", "Kempens Landschap",
IF($C178 = "Stuer Soraya", "?",
IF($C178 = "Toerisme Scheldeland", "Toerisme provincie Antwerpen",
IF($C178 = "Van Daele Gert", "Veiligheidsinstituut",
IF($C178 = "Van Houselt Marleen", "Suske en Wiske",
IF($C178 = "Van Malderen Nele", "?",
IF($C178 = "Vandendriessche Kathleen", "De Schorre",
IF($C178 = "Vercammen Katrijn", "?",
IF($C178 = "Wouters Nancy", "PGRK",
IF($C178 = "Wouters Sarah (PGRM)", "PGRM",
IF($C178 = "Gatto Duan", "PGRA - M - K",
IF($C178 = "Verhelst Hilde", "?",
IF($C178 = "de Warande", "De Warande",
IF($C178 = "Galle Inge", "PITO",
IF($C178 = "Maris Sophie", "Regionale Landschappen",
IF($C178 = "OS_Redactie_Persbericht", "?", "?"))))))))))))))))))))))))))))))))))))))))))))))</f>
        <v>De Schorre</v>
      </c>
      <c r="K178" s="1" t="s">
        <v>31</v>
      </c>
      <c r="L178" s="2">
        <v>43567</v>
      </c>
      <c r="M178" s="65" t="str">
        <f t="shared" si="5"/>
        <v>apr</v>
      </c>
    </row>
    <row r="179" spans="1:13" x14ac:dyDescent="0.25">
      <c r="A179" s="1" t="s">
        <v>600</v>
      </c>
      <c r="B179" s="1" t="str">
        <f t="shared" si="6"/>
        <v>Provincie</v>
      </c>
      <c r="C179" s="1" t="s">
        <v>56</v>
      </c>
      <c r="D179" s="9" t="s">
        <v>282</v>
      </c>
      <c r="E179" s="1" t="s">
        <v>626</v>
      </c>
      <c r="F179" s="1" t="s">
        <v>626</v>
      </c>
      <c r="G179" s="68" t="s">
        <v>855</v>
      </c>
      <c r="H179" s="68" t="s">
        <v>626</v>
      </c>
      <c r="I179" s="1" t="str">
        <f>IF($C179 = "Aerts Evelien", "Economie",
IF($C179 = "Agyei Nena", "Vrije Tijd",
IF($C179 = "Antwerpen Fietsprovincie", "Mobilteit",
IF($C179 = "APS Marijke", "Leefmileu",
IF($C179 = "ART Kathleen", "Economie",
IF($C179 = "Brinckman Lobke", "Leefmileu",
IF($C179 = "communicatie@denekker.be", "Vrije Tijd",
IF($C179 = "De Keyzer Anouche", "Vrije Tijd",
IF($C179 = "Deman Sabine", "Onderwijs en Educatie",
IF($C179 = "D'Haenens Eva", "Vrije Tijd",
IF($C179 = "Dienst Economie (DEIS)", "Economie",
IF($C179 = "Dienst Erfgoed", "Ruimte",
IF($C179 = "Druart Valerie", "Provinciebestuur",
IF($C179 = "Gijsbrechts Thalia", "Leefmileu",
IF($C179 = "Grasso Diana", "Leefmileu",
IF($C179 = "Hofkens Dorien", "Vrije Tijd",
IF($C179 = "Info (Europa Direct)", "Economie",
IF($C179 = "Info (VZW Kempens Landschap)", "Vrije Tijd",
IF($C179 = "Jassime Meeusen", "Extern",
IF($C179 = "Kabinet van de Gouverneur", "Provinciebestuur",
IF($C179 = "Kasteel d'Ursel", "Vrije Tijd",
IF($C179 = "Kopop", "Onderwijs en Educatie",
IF($C179 = "Mermans Mieke", "Vrije Tijd",
IF($C179 = "Pers Provincie Antwerpen", "Provinciebestuur",
IF($C179 = "Pluym Maarten", "Leefmileu",
IF($C179 = "Praet Petra", "Economie",
IF($C179 = "Ragas Sophie", "Ruimte",
IF($C179 = "Rosier Mariel", "Vrije Tijd",
IF($C179 = "Ruimte Provincie Antwerpen", "Ruimte",
IF($C179 = "Sapolaite Justina", "Vrije Tijd",
IF($C179 = "Sonja Geurts", "Extern - Vrije Tijd",
IF($C179 = "Stuer Soraya", "Economie",
IF($C179 = "Toerisme Scheldeland", "Vrije Tijd",
IF($C179 = "Van Daele Gert", "Onderwijs en Educatie",
IF($C179 = "Van Houselt Marleen", "Onderwijs en Educatie",
IF($C179 = "Van Malderen Nele", "Onderwijs en Educatie",
IF($C179 = "Vandendriessche Kathleen", "Vrije Tijd",
IF($C179 = "Vercammen Katrijn", "Ruimte",
IF($C179 = "Wouters Nancy", "Vrije Tijd",
IF($C179 = "Wouters Sarah (PGRM)", "Vrije Tijd",
IF($C179 = "Gatto Duan", "Vrije Tijd",
IF($C179 = "Verhelst Hilde", "Provinciebestuur",
IF($C179 = "de Warande", "Vrije Tijd",
IF($C179 = "Galle Inge", "Onderwijs en Educatie",
IF($C179 = "Verhaert Katleen", "Ruimte",
IF($C179 = "Interreg", "Economie",
IF($C179 = "Maris Sophie", "Leefmileu",
IF($C179 = "Van Grieken Heleen", "Economie",
IF($C179 = "Koninklijk conservatorium Antwerpen", "Vrije Tijd",
IF($C179 = "Art Katleen", "Economie",
IF($C179 = "OS_Redactie_Persbericht", "Provinciebestuur", "?")))))))))))))))))))))))))))))))))))))))))))))))))))</f>
        <v>Vrije Tijd</v>
      </c>
      <c r="J179" s="1" t="str">
        <f>IF($C179 = "Aerts Evelien", "?",
IF($C179 = "Agyei Nena", "zilvermeer",
IF($C179 = "Antwerpen Fietsprovincie", "?",
IF($C179 = "APS Marijke", "?",
IF($C179 = "ART Kathleen", "POM Antwerpen",
IF($C179 = "Brinckman Lobke", "MOS",
IF($C179 = "communicatie@denekker.be", "De Nekker",
IF($C179 = "De Keyzer Anouche", "PGRA",
IF($C179 = "Deman Sabine", "Campus Vesta",
IF($C179 = "D'Haenens Eva", "Arboretum",
IF($C179 = "Dienst Economie (DEIS)", "Economie, innovatie en Samenleving",
IF($C179 = "Dienst Erfgoed", "Erfgoed",
IF($C179 = "Druart Valerie", "?",
IF($C179 = "Gijsbrechts Thalia", "Waterbeleid",
IF($C179 = "Grasso Diana", "Kamp C",
IF($C179 = "Hofkens Dorien", "Zilvermeer",
IF($C179 = "Info (Europa Direct)", "europa",
IF($C179 = "Info (VZW Kempens Landschap)", "Kempens Landschap",
IF($C179 = "Jassime Meeusen", "Interreg",
IF($C179 = "Kabinet van de Gouverneur", "Gouverneur",
IF($C179 = "Kasteel d'Ursel", "Kasteel d'Ursel",
IF($C179 = "Kopop", "Veiligheidsinstituut",
IF($C179 = "Mermans Mieke", "De Warande",
IF($C179 = "Pers Provincie Antwerpen", "?",
IF($C179 = "Pluym Maarten", "Regionale Landschappen",
IF($C179 = "Praet Petra", "Havencentrum",
IF($C179 = "Ragas Sophie", "Erfgoed",
IF($C179 = "Rosier Mariel", "Toerisme Provincie Antwerpen",
IF($C179 = "Ruimte Provincie Antwerpen", "?",
IF($C179 = "Sapolaite Justina", "PGRM",
IF($C179 = "Sonja Geurts", "Kempens Landschap",
IF($C179 = "Stuer Soraya", "?",
IF($C179 = "Toerisme Scheldeland", "Toerisme provincie Antwerpen",
IF($C179 = "Van Daele Gert", "Veiligheidsinstituut",
IF($C179 = "Van Houselt Marleen", "Suske en Wiske",
IF($C179 = "Van Malderen Nele", "?",
IF($C179 = "Vandendriessche Kathleen", "De Schorre",
IF($C179 = "Vercammen Katrijn", "?",
IF($C179 = "Wouters Nancy", "PGRK",
IF($C179 = "Wouters Sarah (PGRM)", "PGRM",
IF($C179 = "Gatto Duan", "PGRA - M - K",
IF($C179 = "Verhelst Hilde", "?",
IF($C179 = "de Warande", "De Warande",
IF($C179 = "Galle Inge", "PITO",
IF($C179 = "Maris Sophie", "Regionale Landschappen",
IF($C179 = "OS_Redactie_Persbericht", "?", "?"))))))))))))))))))))))))))))))))))))))))))))))</f>
        <v>Kasteel d'Ursel</v>
      </c>
      <c r="K179" s="1" t="s">
        <v>11</v>
      </c>
      <c r="L179" s="2">
        <v>43567</v>
      </c>
      <c r="M179" s="65" t="str">
        <f t="shared" si="5"/>
        <v>apr</v>
      </c>
    </row>
    <row r="180" spans="1:13" x14ac:dyDescent="0.25">
      <c r="A180" s="1" t="s">
        <v>600</v>
      </c>
      <c r="B180" s="1" t="str">
        <f t="shared" si="6"/>
        <v>Persdienst</v>
      </c>
      <c r="C180" s="1" t="s">
        <v>84</v>
      </c>
      <c r="D180" s="4" t="s">
        <v>281</v>
      </c>
      <c r="E180" s="2" t="s">
        <v>855</v>
      </c>
      <c r="F180" s="2" t="s">
        <v>626</v>
      </c>
      <c r="G180" s="68" t="s">
        <v>855</v>
      </c>
      <c r="H180" s="68" t="s">
        <v>626</v>
      </c>
      <c r="I180" s="1" t="s">
        <v>597</v>
      </c>
      <c r="J180" s="1" t="s">
        <v>272</v>
      </c>
      <c r="K180" s="1" t="s">
        <v>16</v>
      </c>
      <c r="L180" s="2">
        <v>43567</v>
      </c>
      <c r="M180" s="65" t="str">
        <f t="shared" si="5"/>
        <v>apr</v>
      </c>
    </row>
    <row r="181" spans="1:13" x14ac:dyDescent="0.25">
      <c r="A181" s="1" t="s">
        <v>600</v>
      </c>
      <c r="B181" s="1" t="str">
        <f t="shared" si="6"/>
        <v>Provincie</v>
      </c>
      <c r="C181" s="1" t="s">
        <v>48</v>
      </c>
      <c r="D181" s="1" t="s">
        <v>286</v>
      </c>
      <c r="E181" s="2" t="s">
        <v>855</v>
      </c>
      <c r="F181" s="2" t="s">
        <v>626</v>
      </c>
      <c r="G181" s="68" t="s">
        <v>855</v>
      </c>
      <c r="H181" s="68" t="s">
        <v>855</v>
      </c>
      <c r="I181" s="1" t="str">
        <f>IF($C181 = "Aerts Evelien", "Economie",
IF($C181 = "Agyei Nena", "Vrije Tijd",
IF($C181 = "Antwerpen Fietsprovincie", "Mobilteit",
IF($C181 = "APS Marijke", "Leefmileu",
IF($C181 = "ART Kathleen", "Economie",
IF($C181 = "Brinckman Lobke", "Leefmileu",
IF($C181 = "communicatie@denekker.be", "Vrije Tijd",
IF($C181 = "De Keyzer Anouche", "Vrije Tijd",
IF($C181 = "Deman Sabine", "Onderwijs en Educatie",
IF($C181 = "D'Haenens Eva", "Vrije Tijd",
IF($C181 = "Dienst Economie (DEIS)", "Economie",
IF($C181 = "Dienst Erfgoed", "Ruimte",
IF($C181 = "Druart Valerie", "Provinciebestuur",
IF($C181 = "Gijsbrechts Thalia", "Leefmileu",
IF($C181 = "Grasso Diana", "Leefmileu",
IF($C181 = "Hofkens Dorien", "Vrije Tijd",
IF($C181 = "Info (Europa Direct)", "Economie",
IF($C181 = "Info (VZW Kempens Landschap)", "Vrije Tijd",
IF($C181 = "Jassime Meeusen", "Extern",
IF($C181 = "Kabinet van de Gouverneur", "Provinciebestuur",
IF($C181 = "Kasteel d'Ursel", "Vrije Tijd",
IF($C181 = "Kopop", "Onderwijs en Educatie",
IF($C181 = "Mermans Mieke", "Vrije Tijd",
IF($C181 = "Pers Provincie Antwerpen", "Provinciebestuur",
IF($C181 = "Pluym Maarten", "Leefmileu",
IF($C181 = "Praet Petra", "Economie",
IF($C181 = "Ragas Sophie", "Ruimte",
IF($C181 = "Rosier Mariel", "Vrije Tijd",
IF($C181 = "Ruimte Provincie Antwerpen", "Ruimte",
IF($C181 = "Sapolaite Justina", "Vrije Tijd",
IF($C181 = "Sonja Geurts", "Extern - Vrije Tijd",
IF($C181 = "Stuer Soraya", "Economie",
IF($C181 = "Toerisme Scheldeland", "Vrije Tijd",
IF($C181 = "Van Daele Gert", "Onderwijs en Educatie",
IF($C181 = "Van Houselt Marleen", "Onderwijs en Educatie",
IF($C181 = "Van Malderen Nele", "Onderwijs en Educatie",
IF($C181 = "Vandendriessche Kathleen", "Vrije Tijd",
IF($C181 = "Vercammen Katrijn", "Ruimte",
IF($C181 = "Wouters Nancy", "Vrije Tijd",
IF($C181 = "Wouters Sarah (PGRM)", "Vrije Tijd",
IF($C181 = "Gatto Duan", "Vrije Tijd",
IF($C181 = "Verhelst Hilde", "Provinciebestuur",
IF($C181 = "de Warande", "Vrije Tijd",
IF($C181 = "Galle Inge", "Onderwijs en Educatie",
IF($C181 = "Verhaert Katleen", "Ruimte",
IF($C181 = "Interreg", "Economie",
IF($C181 = "Maris Sophie", "Leefmileu",
IF($C181 = "Van Grieken Heleen", "Economie",
IF($C181 = "Koninklijk conservatorium Antwerpen", "Vrije Tijd",
IF($C181 = "Art Katleen", "Economie",
IF($C181 = "OS_Redactie_Persbericht", "Provinciebestuur", "?")))))))))))))))))))))))))))))))))))))))))))))))))))</f>
        <v>Vrije Tijd</v>
      </c>
      <c r="J181" s="1" t="str">
        <f>IF($C181 = "Aerts Evelien", "?",
IF($C181 = "Agyei Nena", "zilvermeer",
IF($C181 = "Antwerpen Fietsprovincie", "?",
IF($C181 = "APS Marijke", "?",
IF($C181 = "ART Kathleen", "POM Antwerpen",
IF($C181 = "Brinckman Lobke", "MOS",
IF($C181 = "communicatie@denekker.be", "De Nekker",
IF($C181 = "De Keyzer Anouche", "PGRA",
IF($C181 = "Deman Sabine", "Campus Vesta",
IF($C181 = "D'Haenens Eva", "Arboretum",
IF($C181 = "Dienst Economie (DEIS)", "Economie, innovatie en Samenleving",
IF($C181 = "Dienst Erfgoed", "Erfgoed",
IF($C181 = "Druart Valerie", "?",
IF($C181 = "Gijsbrechts Thalia", "Waterbeleid",
IF($C181 = "Grasso Diana", "Kamp C",
IF($C181 = "Hofkens Dorien", "Zilvermeer",
IF($C181 = "Info (Europa Direct)", "europa",
IF($C181 = "Info (VZW Kempens Landschap)", "Kempens Landschap",
IF($C181 = "Jassime Meeusen", "Interreg",
IF($C181 = "Kabinet van de Gouverneur", "Gouverneur",
IF($C181 = "Kasteel d'Ursel", "Kasteel d'Ursel",
IF($C181 = "Kopop", "Veiligheidsinstituut",
IF($C181 = "Mermans Mieke", "De Warande",
IF($C181 = "Pers Provincie Antwerpen", "?",
IF($C181 = "Pluym Maarten", "Regionale Landschappen",
IF($C181 = "Praet Petra", "Havencentrum",
IF($C181 = "Ragas Sophie", "Erfgoed",
IF($C181 = "Rosier Mariel", "Toerisme Provincie Antwerpen",
IF($C181 = "Ruimte Provincie Antwerpen", "?",
IF($C181 = "Sapolaite Justina", "PGRM",
IF($C181 = "Sonja Geurts", "Kempens Landschap",
IF($C181 = "Stuer Soraya", "?",
IF($C181 = "Toerisme Scheldeland", "Toerisme provincie Antwerpen",
IF($C181 = "Van Daele Gert", "Veiligheidsinstituut",
IF($C181 = "Van Houselt Marleen", "Suske en Wiske",
IF($C181 = "Van Malderen Nele", "?",
IF($C181 = "Vandendriessche Kathleen", "De Schorre",
IF($C181 = "Vercammen Katrijn", "?",
IF($C181 = "Wouters Nancy", "PGRK",
IF($C181 = "Wouters Sarah (PGRM)", "PGRM",
IF($C181 = "Gatto Duan", "PGRA - M - K",
IF($C181 = "Verhelst Hilde", "?",
IF($C181 = "de Warande", "De Warande",
IF($C181 = "Galle Inge", "PITO",
IF($C181 = "Maris Sophie", "Regionale Landschappen",
IF($C181 = "OS_Redactie_Persbericht", "?", "?"))))))))))))))))))))))))))))))))))))))))))))))</f>
        <v>PGRM</v>
      </c>
      <c r="K181" s="1" t="s">
        <v>31</v>
      </c>
      <c r="L181" s="2">
        <v>43567</v>
      </c>
      <c r="M181" s="65" t="str">
        <f t="shared" si="5"/>
        <v>apr</v>
      </c>
    </row>
    <row r="182" spans="1:13" x14ac:dyDescent="0.25">
      <c r="A182" s="1" t="s">
        <v>600</v>
      </c>
      <c r="B182" s="1" t="str">
        <f t="shared" si="6"/>
        <v>Provincie</v>
      </c>
      <c r="C182" s="1" t="s">
        <v>96</v>
      </c>
      <c r="D182" s="1" t="s">
        <v>284</v>
      </c>
      <c r="E182" s="2" t="s">
        <v>855</v>
      </c>
      <c r="F182" s="2" t="s">
        <v>626</v>
      </c>
      <c r="G182" s="68" t="s">
        <v>626</v>
      </c>
      <c r="H182" s="68" t="s">
        <v>855</v>
      </c>
      <c r="I182" s="1" t="str">
        <f>IF($C182 = "Aerts Evelien", "Economie",
IF($C182 = "Agyei Nena", "Vrije Tijd",
IF($C182 = "Antwerpen Fietsprovincie", "Mobilteit",
IF($C182 = "APS Marijke", "Leefmileu",
IF($C182 = "ART Kathleen", "Economie",
IF($C182 = "Brinckman Lobke", "Leefmileu",
IF($C182 = "communicatie@denekker.be", "Vrije Tijd",
IF($C182 = "De Keyzer Anouche", "Vrije Tijd",
IF($C182 = "Deman Sabine", "Onderwijs en Educatie",
IF($C182 = "D'Haenens Eva", "Vrije Tijd",
IF($C182 = "Dienst Economie (DEIS)", "Economie",
IF($C182 = "Dienst Erfgoed", "Ruimte",
IF($C182 = "Druart Valerie", "Provinciebestuur",
IF($C182 = "Gijsbrechts Thalia", "Leefmileu",
IF($C182 = "Grasso Diana", "Leefmileu",
IF($C182 = "Hofkens Dorien", "Vrije Tijd",
IF($C182 = "Info (Europa Direct)", "Economie",
IF($C182 = "Info (VZW Kempens Landschap)", "Vrije Tijd",
IF($C182 = "Jassime Meeusen", "Extern",
IF($C182 = "Kabinet van de Gouverneur", "Provinciebestuur",
IF($C182 = "Kasteel d'Ursel", "Vrije Tijd",
IF($C182 = "Kopop", "Onderwijs en Educatie",
IF($C182 = "Mermans Mieke", "Vrije Tijd",
IF($C182 = "Pers Provincie Antwerpen", "Provinciebestuur",
IF($C182 = "Pluym Maarten", "Leefmileu",
IF($C182 = "Praet Petra", "Economie",
IF($C182 = "Ragas Sophie", "Ruimte",
IF($C182 = "Rosier Mariel", "Vrije Tijd",
IF($C182 = "Ruimte Provincie Antwerpen", "Ruimte",
IF($C182 = "Sapolaite Justina", "Vrije Tijd",
IF($C182 = "Sonja Geurts", "Extern - Vrije Tijd",
IF($C182 = "Stuer Soraya", "Economie",
IF($C182 = "Toerisme Scheldeland", "Vrije Tijd",
IF($C182 = "Van Daele Gert", "Onderwijs en Educatie",
IF($C182 = "Van Houselt Marleen", "Onderwijs en Educatie",
IF($C182 = "Van Malderen Nele", "Onderwijs en Educatie",
IF($C182 = "Vandendriessche Kathleen", "Vrije Tijd",
IF($C182 = "Vercammen Katrijn", "Ruimte",
IF($C182 = "Wouters Nancy", "Vrije Tijd",
IF($C182 = "Wouters Sarah (PGRM)", "Vrije Tijd",
IF($C182 = "Gatto Duan", "Vrije Tijd",
IF($C182 = "Verhelst Hilde", "Provinciebestuur",
IF($C182 = "de Warande", "Vrije Tijd",
IF($C182 = "Galle Inge", "Onderwijs en Educatie",
IF($C182 = "Verhaert Katleen", "Ruimte",
IF($C182 = "Interreg", "Economie",
IF($C182 = "Maris Sophie", "Leefmileu",
IF($C182 = "Van Grieken Heleen", "Economie",
IF($C182 = "Koninklijk conservatorium Antwerpen", "Vrije Tijd",
IF($C182 = "Art Katleen", "Economie",
IF($C182 = "OS_Redactie_Persbericht", "Provinciebestuur", "?")))))))))))))))))))))))))))))))))))))))))))))))))))</f>
        <v>Vrije Tijd</v>
      </c>
      <c r="J182" s="1" t="str">
        <f>IF($C182 = "Aerts Evelien", "?",
IF($C182 = "Agyei Nena", "zilvermeer",
IF($C182 = "Antwerpen Fietsprovincie", "?",
IF($C182 = "APS Marijke", "?",
IF($C182 = "ART Kathleen", "POM Antwerpen",
IF($C182 = "Brinckman Lobke", "MOS",
IF($C182 = "communicatie@denekker.be", "De Nekker",
IF($C182 = "De Keyzer Anouche", "PGRA",
IF($C182 = "Deman Sabine", "Campus Vesta",
IF($C182 = "D'Haenens Eva", "Arboretum",
IF($C182 = "Dienst Economie (DEIS)", "Economie, innovatie en Samenleving",
IF($C182 = "Dienst Erfgoed", "Erfgoed",
IF($C182 = "Druart Valerie", "?",
IF($C182 = "Gijsbrechts Thalia", "Waterbeleid",
IF($C182 = "Grasso Diana", "Kamp C",
IF($C182 = "Hofkens Dorien", "Zilvermeer",
IF($C182 = "Info (Europa Direct)", "europa",
IF($C182 = "Info (VZW Kempens Landschap)", "Kempens Landschap",
IF($C182 = "Jassime Meeusen", "Interreg",
IF($C182 = "Kabinet van de Gouverneur", "Gouverneur",
IF($C182 = "Kasteel d'Ursel", "Kasteel d'Ursel",
IF($C182 = "Kopop", "Veiligheidsinstituut",
IF($C182 = "Mermans Mieke", "De Warande",
IF($C182 = "Pers Provincie Antwerpen", "?",
IF($C182 = "Pluym Maarten", "Regionale Landschappen",
IF($C182 = "Praet Petra", "Havencentrum",
IF($C182 = "Ragas Sophie", "Erfgoed",
IF($C182 = "Rosier Mariel", "Toerisme Provincie Antwerpen",
IF($C182 = "Ruimte Provincie Antwerpen", "?",
IF($C182 = "Sapolaite Justina", "PGRM",
IF($C182 = "Sonja Geurts", "Kempens Landschap",
IF($C182 = "Stuer Soraya", "?",
IF($C182 = "Toerisme Scheldeland", "Toerisme provincie Antwerpen",
IF($C182 = "Van Daele Gert", "Veiligheidsinstituut",
IF($C182 = "Van Houselt Marleen", "Suske en Wiske",
IF($C182 = "Van Malderen Nele", "?",
IF($C182 = "Vandendriessche Kathleen", "De Schorre",
IF($C182 = "Vercammen Katrijn", "?",
IF($C182 = "Wouters Nancy", "PGRK",
IF($C182 = "Wouters Sarah (PGRM)", "PGRM",
IF($C182 = "Gatto Duan", "PGRA - M - K",
IF($C182 = "Verhelst Hilde", "?",
IF($C182 = "de Warande", "De Warande",
IF($C182 = "Galle Inge", "PITO",
IF($C182 = "Maris Sophie", "Regionale Landschappen",
IF($C182 = "OS_Redactie_Persbericht", "?", "?"))))))))))))))))))))))))))))))))))))))))))))))</f>
        <v>Toerisme Provincie Antwerpen</v>
      </c>
      <c r="K182" s="1" t="s">
        <v>16</v>
      </c>
      <c r="L182" s="2">
        <v>43567</v>
      </c>
      <c r="M182" s="65" t="str">
        <f t="shared" si="5"/>
        <v>apr</v>
      </c>
    </row>
    <row r="183" spans="1:13" x14ac:dyDescent="0.25">
      <c r="A183" s="1" t="s">
        <v>600</v>
      </c>
      <c r="B183" s="1" t="str">
        <f t="shared" si="6"/>
        <v>Provincie</v>
      </c>
      <c r="C183" s="1" t="s">
        <v>233</v>
      </c>
      <c r="D183" s="1" t="s">
        <v>289</v>
      </c>
      <c r="E183" s="2" t="s">
        <v>855</v>
      </c>
      <c r="F183" s="2" t="s">
        <v>626</v>
      </c>
      <c r="G183" s="68" t="s">
        <v>855</v>
      </c>
      <c r="H183" s="68" t="s">
        <v>855</v>
      </c>
      <c r="I183" s="1" t="str">
        <f>IF($C183 = "Aerts Evelien", "Economie",
IF($C183 = "Agyei Nena", "Vrije Tijd",
IF($C183 = "Antwerpen Fietsprovincie", "Mobilteit",
IF($C183 = "APS Marijke", "Leefmileu",
IF($C183 = "ART Kathleen", "Economie",
IF($C183 = "Brinckman Lobke", "Leefmileu",
IF($C183 = "communicatie@denekker.be", "Vrije Tijd",
IF($C183 = "De Keyzer Anouche", "Vrije Tijd",
IF($C183 = "Deman Sabine", "Onderwijs en Educatie",
IF($C183 = "D'Haenens Eva", "Vrije Tijd",
IF($C183 = "Dienst Economie (DEIS)", "Economie",
IF($C183 = "Dienst Erfgoed", "Ruimte",
IF($C183 = "Druart Valerie", "Provinciebestuur",
IF($C183 = "Gijsbrechts Thalia", "Leefmileu",
IF($C183 = "Grasso Diana", "Leefmileu",
IF($C183 = "Hofkens Dorien", "Vrije Tijd",
IF($C183 = "Info (Europa Direct)", "Economie",
IF($C183 = "Info (VZW Kempens Landschap)", "Vrije Tijd",
IF($C183 = "Jassime Meeusen", "Extern",
IF($C183 = "Kabinet van de Gouverneur", "Provinciebestuur",
IF($C183 = "Kasteel d'Ursel", "Vrije Tijd",
IF($C183 = "Kopop", "Onderwijs en Educatie",
IF($C183 = "Mermans Mieke", "Vrije Tijd",
IF($C183 = "Pers Provincie Antwerpen", "Provinciebestuur",
IF($C183 = "Pluym Maarten", "Leefmileu",
IF($C183 = "Praet Petra", "Economie",
IF($C183 = "Ragas Sophie", "Ruimte",
IF($C183 = "Rosier Mariel", "Vrije Tijd",
IF($C183 = "Ruimte Provincie Antwerpen", "Ruimte",
IF($C183 = "Sapolaite Justina", "Vrije Tijd",
IF($C183 = "Sonja Geurts", "Extern - Vrije Tijd",
IF($C183 = "Stuer Soraya", "Economie",
IF($C183 = "Toerisme Scheldeland", "Vrije Tijd",
IF($C183 = "Van Daele Gert", "Onderwijs en Educatie",
IF($C183 = "Van Houselt Marleen", "Onderwijs en Educatie",
IF($C183 = "Van Malderen Nele", "Onderwijs en Educatie",
IF($C183 = "Vandendriessche Kathleen", "Vrije Tijd",
IF($C183 = "Vercammen Katrijn", "Ruimte",
IF($C183 = "Wouters Nancy", "Vrije Tijd",
IF($C183 = "Wouters Sarah (PGRM)", "Vrije Tijd",
IF($C183 = "Gatto Duan", "Vrije Tijd",
IF($C183 = "Verhelst Hilde", "Provinciebestuur",
IF($C183 = "de Warande", "Vrije Tijd",
IF($C183 = "Galle Inge", "Onderwijs en Educatie",
IF($C183 = "Verhaert Katleen", "Ruimte",
IF($C183 = "Interreg", "Economie",
IF($C183 = "Maris Sophie", "Leefmileu",
IF($C183 = "Van Grieken Heleen", "Economie",
IF($C183 = "Koninklijk conservatorium Antwerpen", "Vrije Tijd",
IF($C183 = "Art Katleen", "Economie",
IF($C183 = "OS_Redactie_Persbericht", "Provinciebestuur", "?")))))))))))))))))))))))))))))))))))))))))))))))))))</f>
        <v>Vrije Tijd</v>
      </c>
      <c r="J183" s="1" t="str">
        <f>IF($C183 = "Aerts Evelien", "?",
IF($C183 = "Agyei Nena", "zilvermeer",
IF($C183 = "Antwerpen Fietsprovincie", "?",
IF($C183 = "APS Marijke", "?",
IF($C183 = "ART Kathleen", "POM Antwerpen",
IF($C183 = "Brinckman Lobke", "MOS",
IF($C183 = "communicatie@denekker.be", "De Nekker",
IF($C183 = "De Keyzer Anouche", "PGRA",
IF($C183 = "Deman Sabine", "Campus Vesta",
IF($C183 = "D'Haenens Eva", "Arboretum",
IF($C183 = "Dienst Economie (DEIS)", "Economie, innovatie en Samenleving",
IF($C183 = "Dienst Erfgoed", "Erfgoed",
IF($C183 = "Druart Valerie", "?",
IF($C183 = "Gijsbrechts Thalia", "Waterbeleid",
IF($C183 = "Grasso Diana", "Kamp C",
IF($C183 = "Hofkens Dorien", "Zilvermeer",
IF($C183 = "Info (Europa Direct)", "europa",
IF($C183 = "Info (VZW Kempens Landschap)", "Kempens Landschap",
IF($C183 = "Jassime Meeusen", "Interreg",
IF($C183 = "Kabinet van de Gouverneur", "Gouverneur",
IF($C183 = "Kasteel d'Ursel", "Kasteel d'Ursel",
IF($C183 = "Kopop", "Veiligheidsinstituut",
IF($C183 = "Mermans Mieke", "De Warande",
IF($C183 = "Pers Provincie Antwerpen", "?",
IF($C183 = "Pluym Maarten", "Regionale Landschappen",
IF($C183 = "Praet Petra", "Havencentrum",
IF($C183 = "Ragas Sophie", "Erfgoed",
IF($C183 = "Rosier Mariel", "Toerisme Provincie Antwerpen",
IF($C183 = "Ruimte Provincie Antwerpen", "?",
IF($C183 = "Sapolaite Justina", "PGRM",
IF($C183 = "Sonja Geurts", "Kempens Landschap",
IF($C183 = "Stuer Soraya", "?",
IF($C183 = "Toerisme Scheldeland", "Toerisme provincie Antwerpen",
IF($C183 = "Van Daele Gert", "Veiligheidsinstituut",
IF($C183 = "Van Houselt Marleen", "Suske en Wiske",
IF($C183 = "Van Malderen Nele", "?",
IF($C183 = "Vandendriessche Kathleen", "De Schorre",
IF($C183 = "Vercammen Katrijn", "?",
IF($C183 = "Wouters Nancy", "PGRK",
IF($C183 = "Wouters Sarah (PGRM)", "PGRM",
IF($C183 = "Gatto Duan", "PGRA - M - K",
IF($C183 = "Verhelst Hilde", "?",
IF($C183 = "de Warande", "De Warande",
IF($C183 = "Galle Inge", "PITO",
IF($C183 = "Maris Sophie", "Regionale Landschappen",
IF($C183 = "OS_Redactie_Persbericht", "?", "?"))))))))))))))))))))))))))))))))))))))))))))))</f>
        <v>De Schorre</v>
      </c>
      <c r="K183" s="1" t="s">
        <v>31</v>
      </c>
      <c r="L183" s="2">
        <v>43570</v>
      </c>
      <c r="M183" s="65" t="str">
        <f t="shared" si="5"/>
        <v>apr</v>
      </c>
    </row>
    <row r="184" spans="1:13" x14ac:dyDescent="0.25">
      <c r="A184" s="1" t="s">
        <v>600</v>
      </c>
      <c r="B184" s="1" t="str">
        <f t="shared" si="6"/>
        <v>Persdienst</v>
      </c>
      <c r="C184" s="1" t="s">
        <v>22</v>
      </c>
      <c r="D184" s="6" t="s">
        <v>288</v>
      </c>
      <c r="E184" s="2" t="s">
        <v>855</v>
      </c>
      <c r="F184" s="2" t="s">
        <v>626</v>
      </c>
      <c r="G184" s="68" t="s">
        <v>855</v>
      </c>
      <c r="H184" s="68" t="s">
        <v>626</v>
      </c>
      <c r="I184" s="1" t="s">
        <v>597</v>
      </c>
      <c r="J184" s="1" t="s">
        <v>27</v>
      </c>
      <c r="K184" s="1" t="s">
        <v>16</v>
      </c>
      <c r="L184" s="2">
        <v>43570</v>
      </c>
      <c r="M184" s="65" t="str">
        <f t="shared" si="5"/>
        <v>apr</v>
      </c>
    </row>
    <row r="185" spans="1:13" x14ac:dyDescent="0.25">
      <c r="A185" s="1" t="s">
        <v>600</v>
      </c>
      <c r="B185" s="1" t="str">
        <f t="shared" si="6"/>
        <v>Provincie</v>
      </c>
      <c r="C185" s="1" t="s">
        <v>76</v>
      </c>
      <c r="D185" s="1" t="s">
        <v>287</v>
      </c>
      <c r="E185" s="2" t="s">
        <v>855</v>
      </c>
      <c r="F185" s="2" t="s">
        <v>626</v>
      </c>
      <c r="G185" s="68" t="s">
        <v>626</v>
      </c>
      <c r="H185" s="68" t="s">
        <v>855</v>
      </c>
      <c r="I185" s="1" t="str">
        <f>IF($C185 = "Aerts Evelien", "Economie",
IF($C185 = "Agyei Nena", "Vrije Tijd",
IF($C185 = "Antwerpen Fietsprovincie", "Mobilteit",
IF($C185 = "APS Marijke", "Leefmileu",
IF($C185 = "ART Kathleen", "Economie",
IF($C185 = "Brinckman Lobke", "Leefmileu",
IF($C185 = "communicatie@denekker.be", "Vrije Tijd",
IF($C185 = "De Keyzer Anouche", "Vrije Tijd",
IF($C185 = "Deman Sabine", "Onderwijs en Educatie",
IF($C185 = "D'Haenens Eva", "Vrije Tijd",
IF($C185 = "Dienst Economie (DEIS)", "Economie",
IF($C185 = "Dienst Erfgoed", "Ruimte",
IF($C185 = "Druart Valerie", "Provinciebestuur",
IF($C185 = "Gijsbrechts Thalia", "Leefmileu",
IF($C185 = "Grasso Diana", "Leefmileu",
IF($C185 = "Hofkens Dorien", "Vrije Tijd",
IF($C185 = "Info (Europa Direct)", "Economie",
IF($C185 = "Info (VZW Kempens Landschap)", "Vrije Tijd",
IF($C185 = "Jassime Meeusen", "Extern",
IF($C185 = "Kabinet van de Gouverneur", "Provinciebestuur",
IF($C185 = "Kasteel d'Ursel", "Vrije Tijd",
IF($C185 = "Kopop", "Onderwijs en Educatie",
IF($C185 = "Mermans Mieke", "Vrije Tijd",
IF($C185 = "Pers Provincie Antwerpen", "Provinciebestuur",
IF($C185 = "Pluym Maarten", "Leefmileu",
IF($C185 = "Praet Petra", "Economie",
IF($C185 = "Ragas Sophie", "Ruimte",
IF($C185 = "Rosier Mariel", "Vrije Tijd",
IF($C185 = "Ruimte Provincie Antwerpen", "Ruimte",
IF($C185 = "Sapolaite Justina", "Vrije Tijd",
IF($C185 = "Sonja Geurts", "Extern - Vrije Tijd",
IF($C185 = "Stuer Soraya", "Economie",
IF($C185 = "Toerisme Scheldeland", "Vrije Tijd",
IF($C185 = "Van Daele Gert", "Onderwijs en Educatie",
IF($C185 = "Van Houselt Marleen", "Onderwijs en Educatie",
IF($C185 = "Van Malderen Nele", "Onderwijs en Educatie",
IF($C185 = "Vandendriessche Kathleen", "Vrije Tijd",
IF($C185 = "Vercammen Katrijn", "Ruimte",
IF($C185 = "Wouters Nancy", "Vrije Tijd",
IF($C185 = "Wouters Sarah (PGRM)", "Vrije Tijd",
IF($C185 = "Gatto Duan", "Vrije Tijd",
IF($C185 = "Verhelst Hilde", "Provinciebestuur",
IF($C185 = "de Warande", "Vrije Tijd",
IF($C185 = "Galle Inge", "Onderwijs en Educatie",
IF($C185 = "Verhaert Katleen", "Ruimte",
IF($C185 = "Interreg", "Economie",
IF($C185 = "Maris Sophie", "Leefmileu",
IF($C185 = "Van Grieken Heleen", "Economie",
IF($C185 = "Koninklijk conservatorium Antwerpen", "Vrije Tijd",
IF($C185 = "Art Katleen", "Economie",
IF($C185 = "OS_Redactie_Persbericht", "Provinciebestuur", "?")))))))))))))))))))))))))))))))))))))))))))))))))))</f>
        <v>Vrije Tijd</v>
      </c>
      <c r="J185" s="1" t="s">
        <v>73</v>
      </c>
      <c r="K185" s="1" t="s">
        <v>16</v>
      </c>
      <c r="L185" s="2">
        <v>43570</v>
      </c>
      <c r="M185" s="65" t="str">
        <f t="shared" si="5"/>
        <v>apr</v>
      </c>
    </row>
    <row r="186" spans="1:13" x14ac:dyDescent="0.25">
      <c r="A186" s="1" t="s">
        <v>600</v>
      </c>
      <c r="B186" s="1" t="str">
        <f t="shared" si="6"/>
        <v>Provincie</v>
      </c>
      <c r="C186" s="1" t="s">
        <v>566</v>
      </c>
      <c r="D186" s="1" t="s">
        <v>290</v>
      </c>
      <c r="E186" s="2" t="s">
        <v>855</v>
      </c>
      <c r="F186" s="2" t="s">
        <v>626</v>
      </c>
      <c r="G186" s="68" t="s">
        <v>626</v>
      </c>
      <c r="H186" s="68" t="s">
        <v>855</v>
      </c>
      <c r="I186" s="1" t="str">
        <f>IF($C186 = "Aerts Evelien", "Economie",
IF($C186 = "Agyei Nena", "Vrije Tijd",
IF($C186 = "Antwerpen Fietsprovincie", "Mobilteit",
IF($C186 = "APS Marijke", "Leefmileu",
IF($C186 = "ART Kathleen", "Economie",
IF($C186 = "Brinckman Lobke", "Leefmileu",
IF($C186 = "communicatie@denekker.be", "Vrije Tijd",
IF($C186 = "De Keyzer Anouche", "Vrije Tijd",
IF($C186 = "Deman Sabine", "Onderwijs en Educatie",
IF($C186 = "D'Haenens Eva", "Vrije Tijd",
IF($C186 = "Dienst Economie (DEIS)", "Economie",
IF($C186 = "Dienst Erfgoed", "Ruimte",
IF($C186 = "Druart Valerie", "Provinciebestuur",
IF($C186 = "Gijsbrechts Thalia", "Leefmileu",
IF($C186 = "Grasso Diana", "Leefmileu",
IF($C186 = "Hofkens Dorien", "Vrije Tijd",
IF($C186 = "Info (Europa Direct)", "Economie",
IF($C186 = "Info (VZW Kempens Landschap)", "Vrije Tijd",
IF($C186 = "Jassime Meeusen", "Extern",
IF($C186 = "Kabinet van de Gouverneur", "Provinciebestuur",
IF($C186 = "Kasteel d'Ursel", "Vrije Tijd",
IF($C186 = "Kopop", "Onderwijs en Educatie",
IF($C186 = "Mermans Mieke", "Vrije Tijd",
IF($C186 = "Pers Provincie Antwerpen", "Provinciebestuur",
IF($C186 = "Pluym Maarten", "Leefmileu",
IF($C186 = "Praet Petra", "Economie",
IF($C186 = "Ragas Sophie", "Ruimte",
IF($C186 = "Rosier Mariel", "Vrije Tijd",
IF($C186 = "Ruimte Provincie Antwerpen", "Ruimte",
IF($C186 = "Sapolaite Justina", "Vrije Tijd",
IF($C186 = "Sonja Geurts", "Extern - Vrije Tijd",
IF($C186 = "Stuer Soraya", "Economie",
IF($C186 = "Toerisme Scheldeland", "Vrije Tijd",
IF($C186 = "Van Daele Gert", "Onderwijs en Educatie",
IF($C186 = "Van Houselt Marleen", "Onderwijs en Educatie",
IF($C186 = "Van Malderen Nele", "Onderwijs en Educatie",
IF($C186 = "Vandendriessche Kathleen", "Vrije Tijd",
IF($C186 = "Vercammen Katrijn", "Ruimte",
IF($C186 = "Wouters Nancy", "Vrije Tijd",
IF($C186 = "Wouters Sarah (PGRM)", "Vrije Tijd",
IF($C186 = "Gatto Duan", "Vrije Tijd",
IF($C186 = "Verhelst Hilde", "Provinciebestuur",
IF($C186 = "de Warande", "Vrije Tijd",
IF($C186 = "Galle Inge", "Onderwijs en Educatie",
IF($C186 = "Verhaert Katleen", "Ruimte",
IF($C186 = "Interreg", "Economie",
IF($C186 = "Maris Sophie", "Leefmileu",
IF($C186 = "Van Grieken Heleen", "Economie",
IF($C186 = "Koninklijk conservatorium Antwerpen", "Vrije Tijd",
IF($C186 = "Art Katleen", "Economie",
IF($C186 = "OS_Redactie_Persbericht", "Provinciebestuur", "?")))))))))))))))))))))))))))))))))))))))))))))))))))</f>
        <v>Vrije Tijd</v>
      </c>
      <c r="J186" s="1" t="str">
        <f>IF($C186 = "Aerts Evelien", "?",
IF($C186 = "Agyei Nena", "zilvermeer",
IF($C186 = "Antwerpen Fietsprovincie", "?",
IF($C186 = "APS Marijke", "?",
IF($C186 = "ART Kathleen", "POM Antwerpen",
IF($C186 = "Brinckman Lobke", "MOS",
IF($C186 = "communicatie@denekker.be", "De Nekker",
IF($C186 = "De Keyzer Anouche", "PGRA",
IF($C186 = "Deman Sabine", "Campus Vesta",
IF($C186 = "D'Haenens Eva", "Arboretum",
IF($C186 = "Dienst Economie (DEIS)", "Economie, innovatie en Samenleving",
IF($C186 = "Dienst Erfgoed", "Erfgoed",
IF($C186 = "Druart Valerie", "?",
IF($C186 = "Gijsbrechts Thalia", "Waterbeleid",
IF($C186 = "Grasso Diana", "Kamp C",
IF($C186 = "Hofkens Dorien", "Zilvermeer",
IF($C186 = "Info (Europa Direct)", "europa",
IF($C186 = "Info (VZW Kempens Landschap)", "Kempens Landschap",
IF($C186 = "Jassime Meeusen", "Interreg",
IF($C186 = "Kabinet van de Gouverneur", "Gouverneur",
IF($C186 = "Kasteel d'Ursel", "Kasteel d'Ursel",
IF($C186 = "Kopop", "Veiligheidsinstituut",
IF($C186 = "Mermans Mieke", "De Warande",
IF($C186 = "Pers Provincie Antwerpen", "?",
IF($C186 = "Pluym Maarten", "Regionale Landschappen",
IF($C186 = "Praet Petra", "Havencentrum",
IF($C186 = "Ragas Sophie", "Erfgoed",
IF($C186 = "Rosier Mariel", "Toerisme Provincie Antwerpen",
IF($C186 = "Ruimte Provincie Antwerpen", "?",
IF($C186 = "Sapolaite Justina", "PGRM",
IF($C186 = "Sonja Geurts", "Kempens Landschap",
IF($C186 = "Stuer Soraya", "?",
IF($C186 = "Toerisme Scheldeland", "Toerisme provincie Antwerpen",
IF($C186 = "Van Daele Gert", "Veiligheidsinstituut",
IF($C186 = "Van Houselt Marleen", "Suske en Wiske",
IF($C186 = "Van Malderen Nele", "?",
IF($C186 = "Vandendriessche Kathleen", "De Schorre",
IF($C186 = "Vercammen Katrijn", "?",
IF($C186 = "Wouters Nancy", "PGRK",
IF($C186 = "Wouters Sarah (PGRM)", "PGRM",
IF($C186 = "Gatto Duan", "PGRA - M - K",
IF($C186 = "Verhelst Hilde", "?",
IF($C186 = "de Warande", "De Warande",
IF($C186 = "Galle Inge", "PITO",
IF($C186 = "Maris Sophie", "Regionale Landschappen",
IF($C186 = "OS_Redactie_Persbericht", "?", "?"))))))))))))))))))))))))))))))))))))))))))))))</f>
        <v>De Warande</v>
      </c>
      <c r="K186" s="1" t="s">
        <v>16</v>
      </c>
      <c r="L186" s="2">
        <v>43571</v>
      </c>
      <c r="M186" s="65" t="str">
        <f t="shared" si="5"/>
        <v>apr</v>
      </c>
    </row>
    <row r="187" spans="1:13" x14ac:dyDescent="0.25">
      <c r="A187" s="1" t="s">
        <v>600</v>
      </c>
      <c r="B187" s="1" t="str">
        <f t="shared" si="6"/>
        <v>Provincie</v>
      </c>
      <c r="C187" s="1" t="s">
        <v>279</v>
      </c>
      <c r="D187" s="7" t="s">
        <v>291</v>
      </c>
      <c r="E187" s="2" t="s">
        <v>855</v>
      </c>
      <c r="F187" s="2" t="s">
        <v>626</v>
      </c>
      <c r="G187" s="68" t="s">
        <v>855</v>
      </c>
      <c r="H187" s="68" t="s">
        <v>626</v>
      </c>
      <c r="I187" s="1" t="str">
        <f>IF($C187 = "Aerts Evelien", "Economie",
IF($C187 = "Agyei Nena", "Vrije Tijd",
IF($C187 = "Antwerpen Fietsprovincie", "Mobilteit",
IF($C187 = "APS Marijke", "Leefmileu",
IF($C187 = "ART Kathleen", "Economie",
IF($C187 = "Brinckman Lobke", "Leefmileu",
IF($C187 = "communicatie@denekker.be", "Vrije Tijd",
IF($C187 = "De Keyzer Anouche", "Vrije Tijd",
IF($C187 = "Deman Sabine", "Onderwijs en Educatie",
IF($C187 = "D'Haenens Eva", "Vrije Tijd",
IF($C187 = "Dienst Economie (DEIS)", "Economie",
IF($C187 = "Dienst Erfgoed", "Ruimte",
IF($C187 = "Druart Valerie", "Provinciebestuur",
IF($C187 = "Gijsbrechts Thalia", "Leefmileu",
IF($C187 = "Grasso Diana", "Leefmileu",
IF($C187 = "Hofkens Dorien", "Vrije Tijd",
IF($C187 = "Info (Europa Direct)", "Economie",
IF($C187 = "Info (VZW Kempens Landschap)", "Vrije Tijd",
IF($C187 = "Jassime Meeusen", "Extern",
IF($C187 = "Kabinet van de Gouverneur", "Provinciebestuur",
IF($C187 = "Kasteel d'Ursel", "Vrije Tijd",
IF($C187 = "Kopop", "Onderwijs en Educatie",
IF($C187 = "Mermans Mieke", "Vrije Tijd",
IF($C187 = "Pers Provincie Antwerpen", "Provinciebestuur",
IF($C187 = "Pluym Maarten", "Leefmileu",
IF($C187 = "Praet Petra", "Economie",
IF($C187 = "Ragas Sophie", "Ruimte",
IF($C187 = "Rosier Mariel", "Vrije Tijd",
IF($C187 = "Ruimte Provincie Antwerpen", "Ruimte",
IF($C187 = "Sapolaite Justina", "Vrije Tijd",
IF($C187 = "Sonja Geurts", "Extern - Vrije Tijd",
IF($C187 = "Stuer Soraya", "Economie",
IF($C187 = "Toerisme Scheldeland", "Vrije Tijd",
IF($C187 = "Van Daele Gert", "Onderwijs en Educatie",
IF($C187 = "Van Houselt Marleen", "Onderwijs en Educatie",
IF($C187 = "Van Malderen Nele", "Onderwijs en Educatie",
IF($C187 = "Vandendriessche Kathleen", "Vrije Tijd",
IF($C187 = "Vercammen Katrijn", "Ruimte",
IF($C187 = "Wouters Nancy", "Vrije Tijd",
IF($C187 = "Wouters Sarah (PGRM)", "Vrije Tijd",
IF($C187 = "Gatto Duan", "Vrije Tijd",
IF($C187 = "Verhelst Hilde", "Provinciebestuur",
IF($C187 = "de Warande", "Vrije Tijd",
IF($C187 = "Galle Inge", "Onderwijs en Educatie",
IF($C187 = "Verhaert Katleen", "Ruimte",
IF($C187 = "Interreg", "Economie",
IF($C187 = "Maris Sophie", "Leefmileu",
IF($C187 = "Van Grieken Heleen", "Economie",
IF($C187 = "Koninklijk conservatorium Antwerpen", "Vrije Tijd",
IF($C187 = "Art Katleen", "Economie",
IF($C187 = "OS_Redactie_Persbericht", "Provinciebestuur", "?")))))))))))))))))))))))))))))))))))))))))))))))))))</f>
        <v>Vrije Tijd</v>
      </c>
      <c r="J187" s="1" t="str">
        <f>IF($C187 = "Aerts Evelien", "?",
IF($C187 = "Agyei Nena", "zilvermeer",
IF($C187 = "Antwerpen Fietsprovincie", "?",
IF($C187 = "APS Marijke", "?",
IF($C187 = "ART Kathleen", "POM Antwerpen",
IF($C187 = "Brinckman Lobke", "MOS",
IF($C187 = "communicatie@denekker.be", "De Nekker",
IF($C187 = "De Keyzer Anouche", "PGRA",
IF($C187 = "Deman Sabine", "Campus Vesta",
IF($C187 = "D'Haenens Eva", "Arboretum",
IF($C187 = "Dienst Economie (DEIS)", "Economie, innovatie en Samenleving",
IF($C187 = "Dienst Erfgoed", "Erfgoed",
IF($C187 = "Druart Valerie", "?",
IF($C187 = "Gijsbrechts Thalia", "Waterbeleid",
IF($C187 = "Grasso Diana", "Kamp C",
IF($C187 = "Hofkens Dorien", "Zilvermeer",
IF($C187 = "Info (Europa Direct)", "europa",
IF($C187 = "Info (VZW Kempens Landschap)", "Kempens Landschap",
IF($C187 = "Jassime Meeusen", "Interreg",
IF($C187 = "Kabinet van de Gouverneur", "Gouverneur",
IF($C187 = "Kasteel d'Ursel", "Kasteel d'Ursel",
IF($C187 = "Kopop", "Veiligheidsinstituut",
IF($C187 = "Mermans Mieke", "De Warande",
IF($C187 = "Pers Provincie Antwerpen", "?",
IF($C187 = "Pluym Maarten", "Regionale Landschappen",
IF($C187 = "Praet Petra", "Havencentrum",
IF($C187 = "Ragas Sophie", "Erfgoed",
IF($C187 = "Rosier Mariel", "Toerisme Provincie Antwerpen",
IF($C187 = "Ruimte Provincie Antwerpen", "?",
IF($C187 = "Sapolaite Justina", "PGRM",
IF($C187 = "Sonja Geurts", "Kempens Landschap",
IF($C187 = "Stuer Soraya", "?",
IF($C187 = "Toerisme Scheldeland", "Toerisme provincie Antwerpen",
IF($C187 = "Van Daele Gert", "Veiligheidsinstituut",
IF($C187 = "Van Houselt Marleen", "Suske en Wiske",
IF($C187 = "Van Malderen Nele", "?",
IF($C187 = "Vandendriessche Kathleen", "De Schorre",
IF($C187 = "Vercammen Katrijn", "?",
IF($C187 = "Wouters Nancy", "PGRK",
IF($C187 = "Wouters Sarah (PGRM)", "PGRM",
IF($C187 = "Gatto Duan", "PGRA - M - K",
IF($C187 = "Verhelst Hilde", "?",
IF($C187 = "de Warande", "De Warande",
IF($C187 = "Galle Inge", "PITO",
IF($C187 = "Maris Sophie", "Regionale Landschappen",
IF($C187 = "OS_Redactie_Persbericht", "?", "?"))))))))))))))))))))))))))))))))))))))))))))))</f>
        <v>PGRM</v>
      </c>
      <c r="K187" s="1" t="s">
        <v>16</v>
      </c>
      <c r="L187" s="2">
        <v>43571</v>
      </c>
      <c r="M187" s="65" t="str">
        <f t="shared" si="5"/>
        <v>apr</v>
      </c>
    </row>
    <row r="188" spans="1:13" x14ac:dyDescent="0.25">
      <c r="A188" s="1" t="s">
        <v>600</v>
      </c>
      <c r="B188" s="1" t="str">
        <f t="shared" si="6"/>
        <v>Persdienst</v>
      </c>
      <c r="C188" s="92" t="s">
        <v>22</v>
      </c>
      <c r="D188" s="1" t="s">
        <v>295</v>
      </c>
      <c r="E188" s="2" t="s">
        <v>855</v>
      </c>
      <c r="F188" s="2" t="s">
        <v>626</v>
      </c>
      <c r="G188" s="68" t="s">
        <v>626</v>
      </c>
      <c r="H188" s="68" t="s">
        <v>855</v>
      </c>
      <c r="I188" s="1" t="str">
        <f>IF($C188 = "Aerts Evelien", "Economie",
IF($C188 = "Agyei Nena", "Vrije Tijd",
IF($C188 = "Antwerpen Fietsprovincie", "Mobilteit",
IF($C188 = "APS Marijke", "Leefmileu",
IF($C188 = "ART Kathleen", "Economie",
IF($C188 = "Brinckman Lobke", "Leefmileu",
IF($C188 = "communicatie@denekker.be", "Vrije Tijd",
IF($C188 = "De Keyzer Anouche", "Vrije Tijd",
IF($C188 = "Deman Sabine", "Onderwijs en Educatie",
IF($C188 = "D'Haenens Eva", "Vrije Tijd",
IF($C188 = "Dienst Economie (DEIS)", "Economie",
IF($C188 = "Dienst Erfgoed", "Ruimte",
IF($C188 = "Druart Valerie", "Provinciebestuur",
IF($C188 = "Gijsbrechts Thalia", "Leefmileu",
IF($C188 = "Grasso Diana", "Leefmileu",
IF($C188 = "Hofkens Dorien", "Vrije Tijd",
IF($C188 = "Info (Europa Direct)", "Economie",
IF($C188 = "Info (VZW Kempens Landschap)", "Vrije Tijd",
IF($C188 = "Jassime Meeusen", "Extern",
IF($C188 = "Kabinet van de Gouverneur", "Provinciebestuur",
IF($C188 = "Kasteel d'Ursel", "Vrije Tijd",
IF($C188 = "Kopop", "Onderwijs en Educatie",
IF($C188 = "Mermans Mieke", "Vrije Tijd",
IF($C188 = "Pers Provincie Antwerpen", "Provinciebestuur",
IF($C188 = "Pluym Maarten", "Leefmileu",
IF($C188 = "Praet Petra", "Economie",
IF($C188 = "Ragas Sophie", "Ruimte",
IF($C188 = "Rosier Mariel", "Vrije Tijd",
IF($C188 = "Ruimte Provincie Antwerpen", "Ruimte",
IF($C188 = "Sapolaite Justina", "Vrije Tijd",
IF($C188 = "Sonja Geurts", "Extern - Vrije Tijd",
IF($C188 = "Stuer Soraya", "Economie",
IF($C188 = "Toerisme Scheldeland", "Vrije Tijd",
IF($C188 = "Van Daele Gert", "Onderwijs en Educatie",
IF($C188 = "Van Houselt Marleen", "Onderwijs en Educatie",
IF($C188 = "Van Malderen Nele", "Onderwijs en Educatie",
IF($C188 = "Vandendriessche Kathleen", "Vrije Tijd",
IF($C188 = "Vercammen Katrijn", "Ruimte",
IF($C188 = "Wouters Nancy", "Vrije Tijd",
IF($C188 = "Wouters Sarah (PGRM)", "Vrije Tijd",
IF($C188 = "Gatto Duan", "Vrije Tijd",
IF($C188 = "Verhelst Hilde", "Provinciebestuur",
IF($C188 = "de Warande", "Vrije Tijd",
IF($C188 = "Galle Inge", "Onderwijs en Educatie",
IF($C188 = "Verhaert Katleen", "Ruimte",
IF($C188 = "Interreg", "Economie",
IF($C188 = "Maris Sophie", "Leefmileu",
IF($C188 = "Van Grieken Heleen", "Economie",
IF($C188 = "Koninklijk conservatorium Antwerpen", "Vrije Tijd",
IF($C188 = "Art Katleen", "Economie",
IF($C188 = "OS_Redactie_Persbericht", "Provinciebestuur", "?")))))))))))))))))))))))))))))))))))))))))))))))))))</f>
        <v>Provinciebestuur</v>
      </c>
      <c r="J188" s="1" t="s">
        <v>649</v>
      </c>
      <c r="K188" s="1" t="s">
        <v>294</v>
      </c>
      <c r="L188" s="2">
        <v>43572</v>
      </c>
      <c r="M188" s="65" t="str">
        <f t="shared" si="5"/>
        <v>apr</v>
      </c>
    </row>
    <row r="189" spans="1:13" x14ac:dyDescent="0.25">
      <c r="A189" s="1" t="s">
        <v>600</v>
      </c>
      <c r="B189" s="1" t="str">
        <f t="shared" si="6"/>
        <v>Extern</v>
      </c>
      <c r="C189" s="1" t="s">
        <v>293</v>
      </c>
      <c r="D189" s="10" t="s">
        <v>292</v>
      </c>
      <c r="E189" s="1" t="s">
        <v>626</v>
      </c>
      <c r="F189" s="1" t="s">
        <v>855</v>
      </c>
      <c r="G189" s="68" t="str">
        <f>IF($F189= "Nee", "Nee",  IF(F189 = "Ja", "?", ""))</f>
        <v>Nee</v>
      </c>
      <c r="H189" s="68" t="s">
        <v>855</v>
      </c>
      <c r="I189" s="1" t="s">
        <v>597</v>
      </c>
      <c r="J189" s="1" t="s">
        <v>94</v>
      </c>
      <c r="K189" s="1" t="s">
        <v>16</v>
      </c>
      <c r="L189" s="2">
        <v>43572</v>
      </c>
      <c r="M189" s="65" t="str">
        <f t="shared" si="5"/>
        <v>apr</v>
      </c>
    </row>
    <row r="190" spans="1:13" x14ac:dyDescent="0.25">
      <c r="A190" s="1" t="s">
        <v>600</v>
      </c>
      <c r="B190" s="1" t="str">
        <f t="shared" si="6"/>
        <v>Persdienst</v>
      </c>
      <c r="C190" s="1" t="s">
        <v>22</v>
      </c>
      <c r="D190" s="10" t="s">
        <v>296</v>
      </c>
      <c r="E190" s="2" t="s">
        <v>855</v>
      </c>
      <c r="F190" s="2" t="s">
        <v>626</v>
      </c>
      <c r="G190" s="68" t="s">
        <v>855</v>
      </c>
      <c r="H190" s="68" t="s">
        <v>626</v>
      </c>
      <c r="I190" s="1" t="s">
        <v>597</v>
      </c>
      <c r="J190" s="1" t="s">
        <v>94</v>
      </c>
      <c r="K190" s="1" t="s">
        <v>16</v>
      </c>
      <c r="L190" s="2">
        <v>43572</v>
      </c>
      <c r="M190" s="65" t="str">
        <f t="shared" si="5"/>
        <v>apr</v>
      </c>
    </row>
    <row r="191" spans="1:13" x14ac:dyDescent="0.25">
      <c r="A191" s="1" t="s">
        <v>600</v>
      </c>
      <c r="B191" s="1" t="str">
        <f t="shared" si="6"/>
        <v>Persdienst</v>
      </c>
      <c r="C191" s="1" t="s">
        <v>22</v>
      </c>
      <c r="D191" s="1" t="s">
        <v>300</v>
      </c>
      <c r="E191" s="2" t="s">
        <v>855</v>
      </c>
      <c r="F191" s="2" t="s">
        <v>855</v>
      </c>
      <c r="G191" s="68" t="str">
        <f>IF($F191= "Nee", "Nee",  IF(F191 = "Ja", "?", ""))</f>
        <v>Nee</v>
      </c>
      <c r="H191" s="68" t="s">
        <v>626</v>
      </c>
      <c r="I191" s="1" t="s">
        <v>590</v>
      </c>
      <c r="J191" s="1" t="s">
        <v>648</v>
      </c>
      <c r="K191" s="1" t="s">
        <v>16</v>
      </c>
      <c r="L191" s="2">
        <v>43574</v>
      </c>
      <c r="M191" s="65" t="str">
        <f t="shared" si="5"/>
        <v>apr</v>
      </c>
    </row>
    <row r="192" spans="1:13" x14ac:dyDescent="0.25">
      <c r="A192" s="1" t="s">
        <v>600</v>
      </c>
      <c r="B192" s="1" t="str">
        <f t="shared" si="6"/>
        <v>Provincie</v>
      </c>
      <c r="C192" s="1" t="s">
        <v>70</v>
      </c>
      <c r="D192" s="8" t="s">
        <v>297</v>
      </c>
      <c r="E192" s="2" t="s">
        <v>855</v>
      </c>
      <c r="F192" s="2" t="s">
        <v>626</v>
      </c>
      <c r="G192" s="68" t="s">
        <v>855</v>
      </c>
      <c r="H192" s="68" t="s">
        <v>855</v>
      </c>
      <c r="I192" s="1" t="s">
        <v>593</v>
      </c>
      <c r="J192" s="1" t="s">
        <v>646</v>
      </c>
      <c r="K192" s="1" t="s">
        <v>16</v>
      </c>
      <c r="L192" s="2">
        <v>43574</v>
      </c>
      <c r="M192" s="65" t="str">
        <f t="shared" si="5"/>
        <v>apr</v>
      </c>
    </row>
    <row r="193" spans="1:13" x14ac:dyDescent="0.25">
      <c r="A193" s="1" t="s">
        <v>600</v>
      </c>
      <c r="B193" s="1" t="str">
        <f t="shared" si="6"/>
        <v>Persdienst</v>
      </c>
      <c r="C193" s="1" t="s">
        <v>22</v>
      </c>
      <c r="D193" s="1" t="s">
        <v>299</v>
      </c>
      <c r="E193" s="2" t="s">
        <v>855</v>
      </c>
      <c r="F193" s="2" t="s">
        <v>855</v>
      </c>
      <c r="G193" s="68" t="str">
        <f>IF($F193= "Nee", "Nee",  IF(F193 = "Ja", "?", ""))</f>
        <v>Nee</v>
      </c>
      <c r="H193" s="68" t="s">
        <v>855</v>
      </c>
      <c r="I193" s="1" t="str">
        <f>IF($C193 = "Aerts Evelien", "Economie",
IF($C193 = "Agyei Nena", "Vrije Tijd",
IF($C193 = "Antwerpen Fietsprovincie", "Mobilteit",
IF($C193 = "APS Marijke", "Leefmileu",
IF($C193 = "ART Kathleen", "Economie",
IF($C193 = "Brinckman Lobke", "Leefmileu",
IF($C193 = "communicatie@denekker.be", "Vrije Tijd",
IF($C193 = "De Keyzer Anouche", "Vrije Tijd",
IF($C193 = "Deman Sabine", "Onderwijs en Educatie",
IF($C193 = "D'Haenens Eva", "Vrije Tijd",
IF($C193 = "Dienst Economie (DEIS)", "Economie",
IF($C193 = "Dienst Erfgoed", "Ruimte",
IF($C193 = "Druart Valerie", "Provinciebestuur",
IF($C193 = "Gijsbrechts Thalia", "Leefmileu",
IF($C193 = "Grasso Diana", "Leefmileu",
IF($C193 = "Hofkens Dorien", "Vrije Tijd",
IF($C193 = "Info (Europa Direct)", "Economie",
IF($C193 = "Info (VZW Kempens Landschap)", "Vrije Tijd",
IF($C193 = "Jassime Meeusen", "Extern",
IF($C193 = "Kabinet van de Gouverneur", "Provinciebestuur",
IF($C193 = "Kasteel d'Ursel", "Vrije Tijd",
IF($C193 = "Kopop", "Onderwijs en Educatie",
IF($C193 = "Mermans Mieke", "Vrije Tijd",
IF($C193 = "Pers Provincie Antwerpen", "Provinciebestuur",
IF($C193 = "Pluym Maarten", "Leefmileu",
IF($C193 = "Praet Petra", "Economie",
IF($C193 = "Ragas Sophie", "Ruimte",
IF($C193 = "Rosier Mariel", "Vrije Tijd",
IF($C193 = "Ruimte Provincie Antwerpen", "Ruimte",
IF($C193 = "Sapolaite Justina", "Vrije Tijd",
IF($C193 = "Sonja Geurts", "Extern - Vrije Tijd",
IF($C193 = "Stuer Soraya", "Economie",
IF($C193 = "Toerisme Scheldeland", "Vrije Tijd",
IF($C193 = "Van Daele Gert", "Onderwijs en Educatie",
IF($C193 = "Van Houselt Marleen", "Onderwijs en Educatie",
IF($C193 = "Van Malderen Nele", "Onderwijs en Educatie",
IF($C193 = "Vandendriessche Kathleen", "Vrije Tijd",
IF($C193 = "Vercammen Katrijn", "Ruimte",
IF($C193 = "Wouters Nancy", "Vrije Tijd",
IF($C193 = "Wouters Sarah (PGRM)", "Vrije Tijd",
IF($C193 = "Gatto Duan", "Vrije Tijd",
IF($C193 = "Verhelst Hilde", "Provinciebestuur",
IF($C193 = "de Warande", "Vrije Tijd",
IF($C193 = "Galle Inge", "Onderwijs en Educatie",
IF($C193 = "Verhaert Katleen", "Ruimte",
IF($C193 = "Interreg", "Economie",
IF($C193 = "Maris Sophie", "Leefmileu",
IF($C193 = "Van Grieken Heleen", "Economie",
IF($C193 = "Koninklijk conservatorium Antwerpen", "Vrije Tijd",
IF($C193 = "Art Katleen", "Economie",
IF($C193 = "OS_Redactie_Persbericht", "Provinciebestuur", "?")))))))))))))))))))))))))))))))))))))))))))))))))))</f>
        <v>Provinciebestuur</v>
      </c>
      <c r="J193" s="1" t="s">
        <v>638</v>
      </c>
      <c r="K193" s="1" t="s">
        <v>20</v>
      </c>
      <c r="L193" s="2">
        <v>43574</v>
      </c>
      <c r="M193" s="65" t="str">
        <f t="shared" si="5"/>
        <v>apr</v>
      </c>
    </row>
    <row r="194" spans="1:13" x14ac:dyDescent="0.25">
      <c r="A194" s="1" t="s">
        <v>600</v>
      </c>
      <c r="B194" s="1" t="str">
        <f t="shared" si="6"/>
        <v>Provincie</v>
      </c>
      <c r="C194" s="1" t="s">
        <v>56</v>
      </c>
      <c r="D194" s="11" t="s">
        <v>298</v>
      </c>
      <c r="E194" s="1" t="s">
        <v>626</v>
      </c>
      <c r="F194" s="1" t="s">
        <v>626</v>
      </c>
      <c r="G194" s="68" t="s">
        <v>855</v>
      </c>
      <c r="H194" s="68" t="s">
        <v>626</v>
      </c>
      <c r="I194" s="1" t="str">
        <f>IF($C194 = "Aerts Evelien", "Economie",
IF($C194 = "Agyei Nena", "Vrije Tijd",
IF($C194 = "Antwerpen Fietsprovincie", "Mobilteit",
IF($C194 = "APS Marijke", "Leefmileu",
IF($C194 = "ART Kathleen", "Economie",
IF($C194 = "Brinckman Lobke", "Leefmileu",
IF($C194 = "communicatie@denekker.be", "Vrije Tijd",
IF($C194 = "De Keyzer Anouche", "Vrije Tijd",
IF($C194 = "Deman Sabine", "Onderwijs en Educatie",
IF($C194 = "D'Haenens Eva", "Vrije Tijd",
IF($C194 = "Dienst Economie (DEIS)", "Economie",
IF($C194 = "Dienst Erfgoed", "Ruimte",
IF($C194 = "Druart Valerie", "Provinciebestuur",
IF($C194 = "Gijsbrechts Thalia", "Leefmileu",
IF($C194 = "Grasso Diana", "Leefmileu",
IF($C194 = "Hofkens Dorien", "Vrije Tijd",
IF($C194 = "Info (Europa Direct)", "Economie",
IF($C194 = "Info (VZW Kempens Landschap)", "Vrije Tijd",
IF($C194 = "Jassime Meeusen", "Extern",
IF($C194 = "Kabinet van de Gouverneur", "Provinciebestuur",
IF($C194 = "Kasteel d'Ursel", "Vrije Tijd",
IF($C194 = "Kopop", "Onderwijs en Educatie",
IF($C194 = "Mermans Mieke", "Vrije Tijd",
IF($C194 = "Pers Provincie Antwerpen", "Provinciebestuur",
IF($C194 = "Pluym Maarten", "Leefmileu",
IF($C194 = "Praet Petra", "Economie",
IF($C194 = "Ragas Sophie", "Ruimte",
IF($C194 = "Rosier Mariel", "Vrije Tijd",
IF($C194 = "Ruimte Provincie Antwerpen", "Ruimte",
IF($C194 = "Sapolaite Justina", "Vrije Tijd",
IF($C194 = "Sonja Geurts", "Extern - Vrije Tijd",
IF($C194 = "Stuer Soraya", "Economie",
IF($C194 = "Toerisme Scheldeland", "Vrije Tijd",
IF($C194 = "Van Daele Gert", "Onderwijs en Educatie",
IF($C194 = "Van Houselt Marleen", "Onderwijs en Educatie",
IF($C194 = "Van Malderen Nele", "Onderwijs en Educatie",
IF($C194 = "Vandendriessche Kathleen", "Vrije Tijd",
IF($C194 = "Vercammen Katrijn", "Ruimte",
IF($C194 = "Wouters Nancy", "Vrije Tijd",
IF($C194 = "Wouters Sarah (PGRM)", "Vrije Tijd",
IF($C194 = "Gatto Duan", "Vrije Tijd",
IF($C194 = "Verhelst Hilde", "Provinciebestuur",
IF($C194 = "de Warande", "Vrije Tijd",
IF($C194 = "Galle Inge", "Onderwijs en Educatie",
IF($C194 = "Verhaert Katleen", "Ruimte",
IF($C194 = "Interreg", "Economie",
IF($C194 = "Maris Sophie", "Leefmileu",
IF($C194 = "Van Grieken Heleen", "Economie",
IF($C194 = "Koninklijk conservatorium Antwerpen", "Vrije Tijd",
IF($C194 = "Art Katleen", "Economie",
IF($C194 = "OS_Redactie_Persbericht", "Provinciebestuur", "?")))))))))))))))))))))))))))))))))))))))))))))))))))</f>
        <v>Vrije Tijd</v>
      </c>
      <c r="J194" s="1" t="str">
        <f>IF($C194 = "Aerts Evelien", "?",
IF($C194 = "Agyei Nena", "zilvermeer",
IF($C194 = "Antwerpen Fietsprovincie", "?",
IF($C194 = "APS Marijke", "?",
IF($C194 = "ART Kathleen", "POM Antwerpen",
IF($C194 = "Brinckman Lobke", "MOS",
IF($C194 = "communicatie@denekker.be", "De Nekker",
IF($C194 = "De Keyzer Anouche", "PGRA",
IF($C194 = "Deman Sabine", "Campus Vesta",
IF($C194 = "D'Haenens Eva", "Arboretum",
IF($C194 = "Dienst Economie (DEIS)", "Economie, innovatie en Samenleving",
IF($C194 = "Dienst Erfgoed", "Erfgoed",
IF($C194 = "Druart Valerie", "?",
IF($C194 = "Gijsbrechts Thalia", "Waterbeleid",
IF($C194 = "Grasso Diana", "Kamp C",
IF($C194 = "Hofkens Dorien", "Zilvermeer",
IF($C194 = "Info (Europa Direct)", "europa",
IF($C194 = "Info (VZW Kempens Landschap)", "Kempens Landschap",
IF($C194 = "Jassime Meeusen", "Interreg",
IF($C194 = "Kabinet van de Gouverneur", "Gouverneur",
IF($C194 = "Kasteel d'Ursel", "Kasteel d'Ursel",
IF($C194 = "Kopop", "Veiligheidsinstituut",
IF($C194 = "Mermans Mieke", "De Warande",
IF($C194 = "Pers Provincie Antwerpen", "?",
IF($C194 = "Pluym Maarten", "Regionale Landschappen",
IF($C194 = "Praet Petra", "Havencentrum",
IF($C194 = "Ragas Sophie", "Erfgoed",
IF($C194 = "Rosier Mariel", "Toerisme Provincie Antwerpen",
IF($C194 = "Ruimte Provincie Antwerpen", "?",
IF($C194 = "Sapolaite Justina", "PGRM",
IF($C194 = "Sonja Geurts", "Kempens Landschap",
IF($C194 = "Stuer Soraya", "?",
IF($C194 = "Toerisme Scheldeland", "Toerisme provincie Antwerpen",
IF($C194 = "Van Daele Gert", "Veiligheidsinstituut",
IF($C194 = "Van Houselt Marleen", "Suske en Wiske",
IF($C194 = "Van Malderen Nele", "?",
IF($C194 = "Vandendriessche Kathleen", "De Schorre",
IF($C194 = "Vercammen Katrijn", "?",
IF($C194 = "Wouters Nancy", "PGRK",
IF($C194 = "Wouters Sarah (PGRM)", "PGRM",
IF($C194 = "Gatto Duan", "PGRA - M - K",
IF($C194 = "Verhelst Hilde", "?",
IF($C194 = "de Warande", "De Warande",
IF($C194 = "Galle Inge", "PITO",
IF($C194 = "Maris Sophie", "Regionale Landschappen",
IF($C194 = "OS_Redactie_Persbericht", "?", "?"))))))))))))))))))))))))))))))))))))))))))))))</f>
        <v>Kasteel d'Ursel</v>
      </c>
      <c r="K194" s="1" t="s">
        <v>11</v>
      </c>
      <c r="L194" s="2">
        <v>43574</v>
      </c>
      <c r="M194" s="65" t="str">
        <f t="shared" ref="M194:M257" si="7">IF(MONTH($L194) = 1, "jan",
IF(MONTH($L194) = 2, "feb",
IF(MONTH($L194) = 3, "mrt",
IF(MONTH($L194) = 4, "apr",
IF(MONTH($L194) = 5, "mei",
IF(MONTH($L194) = 6, "jun",
IF(MONTH($L194) = 7, "jul",
IF(MONTH($L194) = 8, "aug",
IF(MONTH($L194) = 9, "sep",
IF(MONTH($L194) = 10, "okt",
IF(MONTH($L194) = 11, "nov", "dec")))))))))))</f>
        <v>apr</v>
      </c>
    </row>
    <row r="195" spans="1:13" x14ac:dyDescent="0.25">
      <c r="A195" s="1" t="s">
        <v>600</v>
      </c>
      <c r="B195" s="1" t="str">
        <f t="shared" si="6"/>
        <v>Persdienst</v>
      </c>
      <c r="C195" s="1" t="s">
        <v>22</v>
      </c>
      <c r="D195" s="13" t="s">
        <v>307</v>
      </c>
      <c r="E195" s="1" t="s">
        <v>626</v>
      </c>
      <c r="F195" s="1" t="s">
        <v>855</v>
      </c>
      <c r="G195" s="68" t="s">
        <v>855</v>
      </c>
      <c r="H195" s="68" t="s">
        <v>855</v>
      </c>
      <c r="I195" s="1" t="s">
        <v>590</v>
      </c>
      <c r="J195" s="1" t="s">
        <v>306</v>
      </c>
      <c r="K195" s="1" t="s">
        <v>11</v>
      </c>
      <c r="L195" s="2">
        <v>43578</v>
      </c>
      <c r="M195" s="65" t="str">
        <f t="shared" si="7"/>
        <v>apr</v>
      </c>
    </row>
    <row r="196" spans="1:13" x14ac:dyDescent="0.25">
      <c r="A196" s="1" t="s">
        <v>600</v>
      </c>
      <c r="B196" s="1" t="str">
        <f t="shared" si="6"/>
        <v>Provincie</v>
      </c>
      <c r="C196" s="1" t="s">
        <v>61</v>
      </c>
      <c r="D196" s="1" t="s">
        <v>301</v>
      </c>
      <c r="E196" s="2" t="s">
        <v>855</v>
      </c>
      <c r="F196" s="2" t="s">
        <v>626</v>
      </c>
      <c r="G196" s="68" t="s">
        <v>855</v>
      </c>
      <c r="H196" s="68" t="s">
        <v>626</v>
      </c>
      <c r="I196" s="1" t="s">
        <v>591</v>
      </c>
      <c r="J196" s="1" t="s">
        <v>635</v>
      </c>
      <c r="K196" s="1" t="s">
        <v>16</v>
      </c>
      <c r="L196" s="2">
        <v>43578</v>
      </c>
      <c r="M196" s="65" t="str">
        <f t="shared" si="7"/>
        <v>apr</v>
      </c>
    </row>
    <row r="197" spans="1:13" x14ac:dyDescent="0.25">
      <c r="A197" s="1" t="s">
        <v>600</v>
      </c>
      <c r="B197" s="1" t="str">
        <f t="shared" si="6"/>
        <v>Provincie</v>
      </c>
      <c r="C197" s="1" t="s">
        <v>29</v>
      </c>
      <c r="D197" s="12" t="s">
        <v>304</v>
      </c>
      <c r="E197" s="1" t="s">
        <v>626</v>
      </c>
      <c r="F197" s="1" t="s">
        <v>855</v>
      </c>
      <c r="G197" s="68" t="s">
        <v>855</v>
      </c>
      <c r="H197" s="68" t="s">
        <v>855</v>
      </c>
      <c r="I197" s="1" t="str">
        <f>IF($C197 = "Aerts Evelien", "Economie",
IF($C197 = "Agyei Nena", "Vrije Tijd",
IF($C197 = "Antwerpen Fietsprovincie", "Mobilteit",
IF($C197 = "APS Marijke", "Leefmileu",
IF($C197 = "ART Kathleen", "Economie",
IF($C197 = "Brinckman Lobke", "Leefmileu",
IF($C197 = "communicatie@denekker.be", "Vrije Tijd",
IF($C197 = "De Keyzer Anouche", "Vrije Tijd",
IF($C197 = "Deman Sabine", "Onderwijs en Educatie",
IF($C197 = "D'Haenens Eva", "Vrije Tijd",
IF($C197 = "Dienst Economie (DEIS)", "Economie",
IF($C197 = "Dienst Erfgoed", "Ruimte",
IF($C197 = "Druart Valerie", "Provinciebestuur",
IF($C197 = "Gijsbrechts Thalia", "Leefmileu",
IF($C197 = "Grasso Diana", "Leefmileu",
IF($C197 = "Hofkens Dorien", "Vrije Tijd",
IF($C197 = "Info (Europa Direct)", "Economie",
IF($C197 = "Info (VZW Kempens Landschap)", "Vrije Tijd",
IF($C197 = "Jassime Meeusen", "Extern",
IF($C197 = "Kabinet van de Gouverneur", "Provinciebestuur",
IF($C197 = "Kasteel d'Ursel", "Vrije Tijd",
IF($C197 = "Kopop", "Onderwijs en Educatie",
IF($C197 = "Mermans Mieke", "Vrije Tijd",
IF($C197 = "Pers Provincie Antwerpen", "Provinciebestuur",
IF($C197 = "Pluym Maarten", "Leefmileu",
IF($C197 = "Praet Petra", "Economie",
IF($C197 = "Ragas Sophie", "Ruimte",
IF($C197 = "Rosier Mariel", "Vrije Tijd",
IF($C197 = "Ruimte Provincie Antwerpen", "Ruimte",
IF($C197 = "Sapolaite Justina", "Vrije Tijd",
IF($C197 = "Sonja Geurts", "Extern - Vrije Tijd",
IF($C197 = "Stuer Soraya", "Economie",
IF($C197 = "Toerisme Scheldeland", "Vrije Tijd",
IF($C197 = "Van Daele Gert", "Onderwijs en Educatie",
IF($C197 = "Van Houselt Marleen", "Onderwijs en Educatie",
IF($C197 = "Van Malderen Nele", "Onderwijs en Educatie",
IF($C197 = "Vandendriessche Kathleen", "Vrije Tijd",
IF($C197 = "Vercammen Katrijn", "Ruimte",
IF($C197 = "Wouters Nancy", "Vrije Tijd",
IF($C197 = "Wouters Sarah (PGRM)", "Vrije Tijd",
IF($C197 = "Gatto Duan", "Vrije Tijd",
IF($C197 = "Verhelst Hilde", "Provinciebestuur",
IF($C197 = "de Warande", "Vrije Tijd",
IF($C197 = "Galle Inge", "Onderwijs en Educatie",
IF($C197 = "Verhaert Katleen", "Ruimte",
IF($C197 = "Interreg", "Economie",
IF($C197 = "Maris Sophie", "Leefmileu",
IF($C197 = "Van Grieken Heleen", "Economie",
IF($C197 = "Koninklijk conservatorium Antwerpen", "Vrije Tijd",
IF($C197 = "Art Katleen", "Economie",
IF($C197 = "OS_Redactie_Persbericht", "Provinciebestuur", "?")))))))))))))))))))))))))))))))))))))))))))))))))))</f>
        <v>Vrije Tijd</v>
      </c>
      <c r="J197" s="1" t="str">
        <f>IF($C197 = "Aerts Evelien", "?",
IF($C197 = "Agyei Nena", "zilvermeer",
IF($C197 = "Antwerpen Fietsprovincie", "?",
IF($C197 = "APS Marijke", "?",
IF($C197 = "ART Kathleen", "POM Antwerpen",
IF($C197 = "Brinckman Lobke", "MOS",
IF($C197 = "communicatie@denekker.be", "De Nekker",
IF($C197 = "De Keyzer Anouche", "PGRA",
IF($C197 = "Deman Sabine", "Campus Vesta",
IF($C197 = "D'Haenens Eva", "Arboretum",
IF($C197 = "Dienst Economie (DEIS)", "Economie, innovatie en Samenleving",
IF($C197 = "Dienst Erfgoed", "Erfgoed",
IF($C197 = "Druart Valerie", "?",
IF($C197 = "Gijsbrechts Thalia", "Waterbeleid",
IF($C197 = "Grasso Diana", "Kamp C",
IF($C197 = "Hofkens Dorien", "Zilvermeer",
IF($C197 = "Info (Europa Direct)", "europa",
IF($C197 = "Info (VZW Kempens Landschap)", "Kempens Landschap",
IF($C197 = "Jassime Meeusen", "Interreg",
IF($C197 = "Kabinet van de Gouverneur", "Gouverneur",
IF($C197 = "Kasteel d'Ursel", "Kasteel d'Ursel",
IF($C197 = "Kopop", "Veiligheidsinstituut",
IF($C197 = "Mermans Mieke", "De Warande",
IF($C197 = "Pers Provincie Antwerpen", "?",
IF($C197 = "Pluym Maarten", "Regionale Landschappen",
IF($C197 = "Praet Petra", "Havencentrum",
IF($C197 = "Ragas Sophie", "Erfgoed",
IF($C197 = "Rosier Mariel", "Toerisme Provincie Antwerpen",
IF($C197 = "Ruimte Provincie Antwerpen", "?",
IF($C197 = "Sapolaite Justina", "PGRM",
IF($C197 = "Sonja Geurts", "Kempens Landschap",
IF($C197 = "Stuer Soraya", "?",
IF($C197 = "Toerisme Scheldeland", "Toerisme provincie Antwerpen",
IF($C197 = "Van Daele Gert", "Veiligheidsinstituut",
IF($C197 = "Van Houselt Marleen", "Suske en Wiske",
IF($C197 = "Van Malderen Nele", "?",
IF($C197 = "Vandendriessche Kathleen", "De Schorre",
IF($C197 = "Vercammen Katrijn", "?",
IF($C197 = "Wouters Nancy", "PGRK",
IF($C197 = "Wouters Sarah (PGRM)", "PGRM",
IF($C197 = "Gatto Duan", "PGRA - M - K",
IF($C197 = "Verhelst Hilde", "?",
IF($C197 = "de Warande", "De Warande",
IF($C197 = "Galle Inge", "PITO",
IF($C197 = "Maris Sophie", "Regionale Landschappen",
IF($C197 = "OS_Redactie_Persbericht", "?", "?"))))))))))))))))))))))))))))))))))))))))))))))</f>
        <v>Kempens Landschap</v>
      </c>
      <c r="K197" s="1" t="s">
        <v>11</v>
      </c>
      <c r="L197" s="2">
        <v>43578</v>
      </c>
      <c r="M197" s="65" t="str">
        <f t="shared" si="7"/>
        <v>apr</v>
      </c>
    </row>
    <row r="198" spans="1:13" x14ac:dyDescent="0.25">
      <c r="A198" s="1" t="s">
        <v>600</v>
      </c>
      <c r="B198" s="1" t="str">
        <f t="shared" si="6"/>
        <v>Provincie</v>
      </c>
      <c r="C198" s="1" t="s">
        <v>29</v>
      </c>
      <c r="D198" s="5" t="s">
        <v>305</v>
      </c>
      <c r="E198" s="1" t="s">
        <v>626</v>
      </c>
      <c r="F198" s="1" t="s">
        <v>626</v>
      </c>
      <c r="G198" s="68" t="s">
        <v>855</v>
      </c>
      <c r="H198" s="68" t="s">
        <v>855</v>
      </c>
      <c r="I198" s="1" t="str">
        <f>IF($C198 = "Aerts Evelien", "Economie",
IF($C198 = "Agyei Nena", "Vrije Tijd",
IF($C198 = "Antwerpen Fietsprovincie", "Mobilteit",
IF($C198 = "APS Marijke", "Leefmileu",
IF($C198 = "ART Kathleen", "Economie",
IF($C198 = "Brinckman Lobke", "Leefmileu",
IF($C198 = "communicatie@denekker.be", "Vrije Tijd",
IF($C198 = "De Keyzer Anouche", "Vrije Tijd",
IF($C198 = "Deman Sabine", "Onderwijs en Educatie",
IF($C198 = "D'Haenens Eva", "Vrije Tijd",
IF($C198 = "Dienst Economie (DEIS)", "Economie",
IF($C198 = "Dienst Erfgoed", "Ruimte",
IF($C198 = "Druart Valerie", "Provinciebestuur",
IF($C198 = "Gijsbrechts Thalia", "Leefmileu",
IF($C198 = "Grasso Diana", "Leefmileu",
IF($C198 = "Hofkens Dorien", "Vrije Tijd",
IF($C198 = "Info (Europa Direct)", "Economie",
IF($C198 = "Info (VZW Kempens Landschap)", "Vrije Tijd",
IF($C198 = "Jassime Meeusen", "Extern",
IF($C198 = "Kabinet van de Gouverneur", "Provinciebestuur",
IF($C198 = "Kasteel d'Ursel", "Vrije Tijd",
IF($C198 = "Kopop", "Onderwijs en Educatie",
IF($C198 = "Mermans Mieke", "Vrije Tijd",
IF($C198 = "Pers Provincie Antwerpen", "Provinciebestuur",
IF($C198 = "Pluym Maarten", "Leefmileu",
IF($C198 = "Praet Petra", "Economie",
IF($C198 = "Ragas Sophie", "Ruimte",
IF($C198 = "Rosier Mariel", "Vrije Tijd",
IF($C198 = "Ruimte Provincie Antwerpen", "Ruimte",
IF($C198 = "Sapolaite Justina", "Vrije Tijd",
IF($C198 = "Sonja Geurts", "Extern - Vrije Tijd",
IF($C198 = "Stuer Soraya", "Economie",
IF($C198 = "Toerisme Scheldeland", "Vrije Tijd",
IF($C198 = "Van Daele Gert", "Onderwijs en Educatie",
IF($C198 = "Van Houselt Marleen", "Onderwijs en Educatie",
IF($C198 = "Van Malderen Nele", "Onderwijs en Educatie",
IF($C198 = "Vandendriessche Kathleen", "Vrije Tijd",
IF($C198 = "Vercammen Katrijn", "Ruimte",
IF($C198 = "Wouters Nancy", "Vrije Tijd",
IF($C198 = "Wouters Sarah (PGRM)", "Vrije Tijd",
IF($C198 = "Gatto Duan", "Vrije Tijd",
IF($C198 = "Verhelst Hilde", "Provinciebestuur",
IF($C198 = "de Warande", "Vrije Tijd",
IF($C198 = "Galle Inge", "Onderwijs en Educatie",
IF($C198 = "Verhaert Katleen", "Ruimte",
IF($C198 = "Interreg", "Economie",
IF($C198 = "Maris Sophie", "Leefmileu",
IF($C198 = "Van Grieken Heleen", "Economie",
IF($C198 = "Koninklijk conservatorium Antwerpen", "Vrije Tijd",
IF($C198 = "Art Katleen", "Economie",
IF($C198 = "OS_Redactie_Persbericht", "Provinciebestuur", "?")))))))))))))))))))))))))))))))))))))))))))))))))))</f>
        <v>Vrije Tijd</v>
      </c>
      <c r="J198" s="1" t="str">
        <f>IF($C198 = "Aerts Evelien", "?",
IF($C198 = "Agyei Nena", "zilvermeer",
IF($C198 = "Antwerpen Fietsprovincie", "?",
IF($C198 = "APS Marijke", "?",
IF($C198 = "ART Kathleen", "POM Antwerpen",
IF($C198 = "Brinckman Lobke", "MOS",
IF($C198 = "communicatie@denekker.be", "De Nekker",
IF($C198 = "De Keyzer Anouche", "PGRA",
IF($C198 = "Deman Sabine", "Campus Vesta",
IF($C198 = "D'Haenens Eva", "Arboretum",
IF($C198 = "Dienst Economie (DEIS)", "Economie, innovatie en Samenleving",
IF($C198 = "Dienst Erfgoed", "Erfgoed",
IF($C198 = "Druart Valerie", "?",
IF($C198 = "Gijsbrechts Thalia", "Waterbeleid",
IF($C198 = "Grasso Diana", "Kamp C",
IF($C198 = "Hofkens Dorien", "Zilvermeer",
IF($C198 = "Info (Europa Direct)", "europa",
IF($C198 = "Info (VZW Kempens Landschap)", "Kempens Landschap",
IF($C198 = "Jassime Meeusen", "Interreg",
IF($C198 = "Kabinet van de Gouverneur", "Gouverneur",
IF($C198 = "Kasteel d'Ursel", "Kasteel d'Ursel",
IF($C198 = "Kopop", "Veiligheidsinstituut",
IF($C198 = "Mermans Mieke", "De Warande",
IF($C198 = "Pers Provincie Antwerpen", "?",
IF($C198 = "Pluym Maarten", "Regionale Landschappen",
IF($C198 = "Praet Petra", "Havencentrum",
IF($C198 = "Ragas Sophie", "Erfgoed",
IF($C198 = "Rosier Mariel", "Toerisme Provincie Antwerpen",
IF($C198 = "Ruimte Provincie Antwerpen", "?",
IF($C198 = "Sapolaite Justina", "PGRM",
IF($C198 = "Sonja Geurts", "Kempens Landschap",
IF($C198 = "Stuer Soraya", "?",
IF($C198 = "Toerisme Scheldeland", "Toerisme provincie Antwerpen",
IF($C198 = "Van Daele Gert", "Veiligheidsinstituut",
IF($C198 = "Van Houselt Marleen", "Suske en Wiske",
IF($C198 = "Van Malderen Nele", "?",
IF($C198 = "Vandendriessche Kathleen", "De Schorre",
IF($C198 = "Vercammen Katrijn", "?",
IF($C198 = "Wouters Nancy", "PGRK",
IF($C198 = "Wouters Sarah (PGRM)", "PGRM",
IF($C198 = "Gatto Duan", "PGRA - M - K",
IF($C198 = "Verhelst Hilde", "?",
IF($C198 = "de Warande", "De Warande",
IF($C198 = "Galle Inge", "PITO",
IF($C198 = "Maris Sophie", "Regionale Landschappen",
IF($C198 = "OS_Redactie_Persbericht", "?", "?"))))))))))))))))))))))))))))))))))))))))))))))</f>
        <v>Kempens Landschap</v>
      </c>
      <c r="K198" s="1" t="s">
        <v>11</v>
      </c>
      <c r="L198" s="2">
        <v>43578</v>
      </c>
      <c r="M198" s="65" t="str">
        <f t="shared" si="7"/>
        <v>apr</v>
      </c>
    </row>
    <row r="199" spans="1:13" x14ac:dyDescent="0.25">
      <c r="A199" s="1" t="s">
        <v>600</v>
      </c>
      <c r="B199" s="1" t="str">
        <f t="shared" si="6"/>
        <v>Provincie</v>
      </c>
      <c r="C199" s="1" t="s">
        <v>33</v>
      </c>
      <c r="D199" s="1" t="s">
        <v>302</v>
      </c>
      <c r="E199" s="2" t="s">
        <v>855</v>
      </c>
      <c r="F199" s="2" t="s">
        <v>626</v>
      </c>
      <c r="G199" s="68" t="s">
        <v>855</v>
      </c>
      <c r="H199" s="68" t="s">
        <v>855</v>
      </c>
      <c r="I199" s="1" t="str">
        <f>IF($C199 = "Aerts Evelien", "Economie",
IF($C199 = "Agyei Nena", "Vrije Tijd",
IF($C199 = "Antwerpen Fietsprovincie", "Mobilteit",
IF($C199 = "APS Marijke", "Leefmileu",
IF($C199 = "ART Kathleen", "Economie",
IF($C199 = "Brinckman Lobke", "Leefmileu",
IF($C199 = "communicatie@denekker.be", "Vrije Tijd",
IF($C199 = "De Keyzer Anouche", "Vrije Tijd",
IF($C199 = "Deman Sabine", "Onderwijs en Educatie",
IF($C199 = "D'Haenens Eva", "Vrije Tijd",
IF($C199 = "Dienst Economie (DEIS)", "Economie",
IF($C199 = "Dienst Erfgoed", "Ruimte",
IF($C199 = "Druart Valerie", "Provinciebestuur",
IF($C199 = "Gijsbrechts Thalia", "Leefmileu",
IF($C199 = "Grasso Diana", "Leefmileu",
IF($C199 = "Hofkens Dorien", "Vrije Tijd",
IF($C199 = "Info (Europa Direct)", "Economie",
IF($C199 = "Info (VZW Kempens Landschap)", "Vrije Tijd",
IF($C199 = "Jassime Meeusen", "Extern",
IF($C199 = "Kabinet van de Gouverneur", "Provinciebestuur",
IF($C199 = "Kasteel d'Ursel", "Vrije Tijd",
IF($C199 = "Kopop", "Onderwijs en Educatie",
IF($C199 = "Mermans Mieke", "Vrije Tijd",
IF($C199 = "Pers Provincie Antwerpen", "Provinciebestuur",
IF($C199 = "Pluym Maarten", "Leefmileu",
IF($C199 = "Praet Petra", "Economie",
IF($C199 = "Ragas Sophie", "Ruimte",
IF($C199 = "Rosier Mariel", "Vrije Tijd",
IF($C199 = "Ruimte Provincie Antwerpen", "Ruimte",
IF($C199 = "Sapolaite Justina", "Vrije Tijd",
IF($C199 = "Sonja Geurts", "Extern - Vrije Tijd",
IF($C199 = "Stuer Soraya", "Economie",
IF($C199 = "Toerisme Scheldeland", "Vrije Tijd",
IF($C199 = "Van Daele Gert", "Onderwijs en Educatie",
IF($C199 = "Van Houselt Marleen", "Onderwijs en Educatie",
IF($C199 = "Van Malderen Nele", "Onderwijs en Educatie",
IF($C199 = "Vandendriessche Kathleen", "Vrije Tijd",
IF($C199 = "Vercammen Katrijn", "Ruimte",
IF($C199 = "Wouters Nancy", "Vrije Tijd",
IF($C199 = "Wouters Sarah (PGRM)", "Vrije Tijd",
IF($C199 = "Gatto Duan", "Vrije Tijd",
IF($C199 = "Verhelst Hilde", "Provinciebestuur",
IF($C199 = "de Warande", "Vrije Tijd",
IF($C199 = "Galle Inge", "Onderwijs en Educatie",
IF($C199 = "Verhaert Katleen", "Ruimte",
IF($C199 = "Interreg", "Economie",
IF($C199 = "Maris Sophie", "Leefmileu",
IF($C199 = "Van Grieken Heleen", "Economie",
IF($C199 = "Koninklijk conservatorium Antwerpen", "Vrije Tijd",
IF($C199 = "Art Katleen", "Economie",
IF($C199 = "OS_Redactie_Persbericht", "Provinciebestuur", "?")))))))))))))))))))))))))))))))))))))))))))))))))))</f>
        <v>Vrije Tijd</v>
      </c>
      <c r="J199" s="1" t="str">
        <f>IF($C199 = "Aerts Evelien", "?",
IF($C199 = "Agyei Nena", "zilvermeer",
IF($C199 = "Antwerpen Fietsprovincie", "?",
IF($C199 = "APS Marijke", "?",
IF($C199 = "ART Kathleen", "POM Antwerpen",
IF($C199 = "Brinckman Lobke", "MOS",
IF($C199 = "communicatie@denekker.be", "De Nekker",
IF($C199 = "De Keyzer Anouche", "PGRA",
IF($C199 = "Deman Sabine", "Campus Vesta",
IF($C199 = "D'Haenens Eva", "Arboretum",
IF($C199 = "Dienst Economie (DEIS)", "Economie, innovatie en Samenleving",
IF($C199 = "Dienst Erfgoed", "Erfgoed",
IF($C199 = "Druart Valerie", "?",
IF($C199 = "Gijsbrechts Thalia", "Waterbeleid",
IF($C199 = "Grasso Diana", "Kamp C",
IF($C199 = "Hofkens Dorien", "Zilvermeer",
IF($C199 = "Info (Europa Direct)", "europa",
IF($C199 = "Info (VZW Kempens Landschap)", "Kempens Landschap",
IF($C199 = "Jassime Meeusen", "Interreg",
IF($C199 = "Kabinet van de Gouverneur", "Gouverneur",
IF($C199 = "Kasteel d'Ursel", "Kasteel d'Ursel",
IF($C199 = "Kopop", "Veiligheidsinstituut",
IF($C199 = "Mermans Mieke", "De Warande",
IF($C199 = "Pers Provincie Antwerpen", "?",
IF($C199 = "Pluym Maarten", "Regionale Landschappen",
IF($C199 = "Praet Petra", "Havencentrum",
IF($C199 = "Ragas Sophie", "Erfgoed",
IF($C199 = "Rosier Mariel", "Toerisme Provincie Antwerpen",
IF($C199 = "Ruimte Provincie Antwerpen", "?",
IF($C199 = "Sapolaite Justina", "PGRM",
IF($C199 = "Sonja Geurts", "Kempens Landschap",
IF($C199 = "Stuer Soraya", "?",
IF($C199 = "Toerisme Scheldeland", "Toerisme provincie Antwerpen",
IF($C199 = "Van Daele Gert", "Veiligheidsinstituut",
IF($C199 = "Van Houselt Marleen", "Suske en Wiske",
IF($C199 = "Van Malderen Nele", "?",
IF($C199 = "Vandendriessche Kathleen", "De Schorre",
IF($C199 = "Vercammen Katrijn", "?",
IF($C199 = "Wouters Nancy", "PGRK",
IF($C199 = "Wouters Sarah (PGRM)", "PGRM",
IF($C199 = "Gatto Duan", "PGRA - M - K",
IF($C199 = "Verhelst Hilde", "?",
IF($C199 = "de Warande", "De Warande",
IF($C199 = "Galle Inge", "PITO",
IF($C199 = "Maris Sophie", "Regionale Landschappen",
IF($C199 = "OS_Redactie_Persbericht", "?", "?"))))))))))))))))))))))))))))))))))))))))))))))</f>
        <v>PGRA</v>
      </c>
      <c r="K199" s="1" t="s">
        <v>31</v>
      </c>
      <c r="L199" s="2">
        <v>43578</v>
      </c>
      <c r="M199" s="65" t="str">
        <f t="shared" si="7"/>
        <v>apr</v>
      </c>
    </row>
    <row r="200" spans="1:13" x14ac:dyDescent="0.25">
      <c r="A200" s="1" t="s">
        <v>600</v>
      </c>
      <c r="B200" s="1" t="str">
        <f t="shared" si="6"/>
        <v>Provincie</v>
      </c>
      <c r="C200" s="1" t="s">
        <v>33</v>
      </c>
      <c r="D200" s="1" t="s">
        <v>303</v>
      </c>
      <c r="E200" s="2" t="s">
        <v>855</v>
      </c>
      <c r="F200" s="2" t="s">
        <v>855</v>
      </c>
      <c r="G200" s="68" t="str">
        <f>IF($F200= "Nee", "Nee",  IF(F200 = "Ja", "?", ""))</f>
        <v>Nee</v>
      </c>
      <c r="H200" s="68" t="s">
        <v>855</v>
      </c>
      <c r="I200" s="1" t="str">
        <f>IF($C200 = "Aerts Evelien", "Economie",
IF($C200 = "Agyei Nena", "Vrije Tijd",
IF($C200 = "Antwerpen Fietsprovincie", "Mobilteit",
IF($C200 = "APS Marijke", "Leefmileu",
IF($C200 = "ART Kathleen", "Economie",
IF($C200 = "Brinckman Lobke", "Leefmileu",
IF($C200 = "communicatie@denekker.be", "Vrije Tijd",
IF($C200 = "De Keyzer Anouche", "Vrije Tijd",
IF($C200 = "Deman Sabine", "Onderwijs en Educatie",
IF($C200 = "D'Haenens Eva", "Vrije Tijd",
IF($C200 = "Dienst Economie (DEIS)", "Economie",
IF($C200 = "Dienst Erfgoed", "Ruimte",
IF($C200 = "Druart Valerie", "Provinciebestuur",
IF($C200 = "Gijsbrechts Thalia", "Leefmileu",
IF($C200 = "Grasso Diana", "Leefmileu",
IF($C200 = "Hofkens Dorien", "Vrije Tijd",
IF($C200 = "Info (Europa Direct)", "Economie",
IF($C200 = "Info (VZW Kempens Landschap)", "Vrije Tijd",
IF($C200 = "Jassime Meeusen", "Extern",
IF($C200 = "Kabinet van de Gouverneur", "Provinciebestuur",
IF($C200 = "Kasteel d'Ursel", "Vrije Tijd",
IF($C200 = "Kopop", "Onderwijs en Educatie",
IF($C200 = "Mermans Mieke", "Vrije Tijd",
IF($C200 = "Pers Provincie Antwerpen", "Provinciebestuur",
IF($C200 = "Pluym Maarten", "Leefmileu",
IF($C200 = "Praet Petra", "Economie",
IF($C200 = "Ragas Sophie", "Ruimte",
IF($C200 = "Rosier Mariel", "Vrije Tijd",
IF($C200 = "Ruimte Provincie Antwerpen", "Ruimte",
IF($C200 = "Sapolaite Justina", "Vrije Tijd",
IF($C200 = "Sonja Geurts", "Extern - Vrije Tijd",
IF($C200 = "Stuer Soraya", "Economie",
IF($C200 = "Toerisme Scheldeland", "Vrije Tijd",
IF($C200 = "Van Daele Gert", "Onderwijs en Educatie",
IF($C200 = "Van Houselt Marleen", "Onderwijs en Educatie",
IF($C200 = "Van Malderen Nele", "Onderwijs en Educatie",
IF($C200 = "Vandendriessche Kathleen", "Vrije Tijd",
IF($C200 = "Vercammen Katrijn", "Ruimte",
IF($C200 = "Wouters Nancy", "Vrije Tijd",
IF($C200 = "Wouters Sarah (PGRM)", "Vrije Tijd",
IF($C200 = "Gatto Duan", "Vrije Tijd",
IF($C200 = "Verhelst Hilde", "Provinciebestuur",
IF($C200 = "de Warande", "Vrije Tijd",
IF($C200 = "Galle Inge", "Onderwijs en Educatie",
IF($C200 = "Verhaert Katleen", "Ruimte",
IF($C200 = "Interreg", "Economie",
IF($C200 = "Maris Sophie", "Leefmileu",
IF($C200 = "Van Grieken Heleen", "Economie",
IF($C200 = "Koninklijk conservatorium Antwerpen", "Vrije Tijd",
IF($C200 = "Art Katleen", "Economie",
IF($C200 = "OS_Redactie_Persbericht", "Provinciebestuur", "?")))))))))))))))))))))))))))))))))))))))))))))))))))</f>
        <v>Vrije Tijd</v>
      </c>
      <c r="J200" s="1" t="str">
        <f>IF($C200 = "Aerts Evelien", "?",
IF($C200 = "Agyei Nena", "zilvermeer",
IF($C200 = "Antwerpen Fietsprovincie", "?",
IF($C200 = "APS Marijke", "?",
IF($C200 = "ART Kathleen", "POM Antwerpen",
IF($C200 = "Brinckman Lobke", "MOS",
IF($C200 = "communicatie@denekker.be", "De Nekker",
IF($C200 = "De Keyzer Anouche", "PGRA",
IF($C200 = "Deman Sabine", "Campus Vesta",
IF($C200 = "D'Haenens Eva", "Arboretum",
IF($C200 = "Dienst Economie (DEIS)", "Economie, innovatie en Samenleving",
IF($C200 = "Dienst Erfgoed", "Erfgoed",
IF($C200 = "Druart Valerie", "?",
IF($C200 = "Gijsbrechts Thalia", "Waterbeleid",
IF($C200 = "Grasso Diana", "Kamp C",
IF($C200 = "Hofkens Dorien", "Zilvermeer",
IF($C200 = "Info (Europa Direct)", "europa",
IF($C200 = "Info (VZW Kempens Landschap)", "Kempens Landschap",
IF($C200 = "Jassime Meeusen", "Interreg",
IF($C200 = "Kabinet van de Gouverneur", "Gouverneur",
IF($C200 = "Kasteel d'Ursel", "Kasteel d'Ursel",
IF($C200 = "Kopop", "Veiligheidsinstituut",
IF($C200 = "Mermans Mieke", "De Warande",
IF($C200 = "Pers Provincie Antwerpen", "?",
IF($C200 = "Pluym Maarten", "Regionale Landschappen",
IF($C200 = "Praet Petra", "Havencentrum",
IF($C200 = "Ragas Sophie", "Erfgoed",
IF($C200 = "Rosier Mariel", "Toerisme Provincie Antwerpen",
IF($C200 = "Ruimte Provincie Antwerpen", "?",
IF($C200 = "Sapolaite Justina", "PGRM",
IF($C200 = "Sonja Geurts", "Kempens Landschap",
IF($C200 = "Stuer Soraya", "?",
IF($C200 = "Toerisme Scheldeland", "Toerisme provincie Antwerpen",
IF($C200 = "Van Daele Gert", "Veiligheidsinstituut",
IF($C200 = "Van Houselt Marleen", "Suske en Wiske",
IF($C200 = "Van Malderen Nele", "?",
IF($C200 = "Vandendriessche Kathleen", "De Schorre",
IF($C200 = "Vercammen Katrijn", "?",
IF($C200 = "Wouters Nancy", "PGRK",
IF($C200 = "Wouters Sarah (PGRM)", "PGRM",
IF($C200 = "Gatto Duan", "PGRA - M - K",
IF($C200 = "Verhelst Hilde", "?",
IF($C200 = "de Warande", "De Warande",
IF($C200 = "Galle Inge", "PITO",
IF($C200 = "Maris Sophie", "Regionale Landschappen",
IF($C200 = "OS_Redactie_Persbericht", "?", "?"))))))))))))))))))))))))))))))))))))))))))))))</f>
        <v>PGRA</v>
      </c>
      <c r="K200" s="1" t="s">
        <v>31</v>
      </c>
      <c r="L200" s="2">
        <v>43578</v>
      </c>
      <c r="M200" s="65" t="str">
        <f t="shared" si="7"/>
        <v>apr</v>
      </c>
    </row>
    <row r="201" spans="1:13" x14ac:dyDescent="0.25">
      <c r="A201" s="1" t="s">
        <v>600</v>
      </c>
      <c r="B201" s="1" t="str">
        <f t="shared" si="6"/>
        <v>Persdienst</v>
      </c>
      <c r="C201" s="1" t="s">
        <v>22</v>
      </c>
      <c r="D201" s="1" t="s">
        <v>314</v>
      </c>
      <c r="E201" s="2" t="s">
        <v>855</v>
      </c>
      <c r="F201" s="2" t="s">
        <v>626</v>
      </c>
      <c r="G201" s="68" t="s">
        <v>626</v>
      </c>
      <c r="H201" s="68" t="s">
        <v>855</v>
      </c>
      <c r="I201" s="1" t="s">
        <v>590</v>
      </c>
      <c r="J201" s="1" t="s">
        <v>43</v>
      </c>
      <c r="K201" s="1" t="s">
        <v>16</v>
      </c>
      <c r="L201" s="2">
        <v>43579</v>
      </c>
      <c r="M201" s="65" t="str">
        <f t="shared" si="7"/>
        <v>apr</v>
      </c>
    </row>
    <row r="202" spans="1:13" x14ac:dyDescent="0.25">
      <c r="A202" s="1" t="s">
        <v>600</v>
      </c>
      <c r="B202" s="1" t="str">
        <f t="shared" si="6"/>
        <v>Provincie</v>
      </c>
      <c r="C202" s="1" t="s">
        <v>310</v>
      </c>
      <c r="D202" s="1" t="s">
        <v>309</v>
      </c>
      <c r="E202" s="2" t="s">
        <v>855</v>
      </c>
      <c r="F202" s="2" t="s">
        <v>855</v>
      </c>
      <c r="G202" s="68" t="str">
        <f>IF($F202= "Nee", "Nee",  IF(F202 = "Ja", "?", ""))</f>
        <v>Nee</v>
      </c>
      <c r="H202" s="68" t="s">
        <v>855</v>
      </c>
      <c r="I202" s="1" t="s">
        <v>591</v>
      </c>
      <c r="J202" s="1" t="str">
        <f>IF($C202 = "Aerts Evelien", "?",
IF($C202 = "Agyei Nena", "zilvermeer",
IF($C202 = "Antwerpen Fietsprovincie", "?",
IF($C202 = "APS Marijke", "?",
IF($C202 = "ART Kathleen", "POM Antwerpen",
IF($C202 = "Brinckman Lobke", "MOS",
IF($C202 = "communicatie@denekker.be", "De Nekker",
IF($C202 = "De Keyzer Anouche", "PGRA",
IF($C202 = "Deman Sabine", "Campus Vesta",
IF($C202 = "D'Haenens Eva", "Arboretum",
IF($C202 = "Dienst Economie (DEIS)", "Economie, innovatie en Samenleving",
IF($C202 = "Dienst Erfgoed", "Erfgoed",
IF($C202 = "Druart Valerie", "?",
IF($C202 = "Gijsbrechts Thalia", "Waterbeleid",
IF($C202 = "Grasso Diana", "Kamp C",
IF($C202 = "Hofkens Dorien", "Zilvermeer",
IF($C202 = "Info (Europa Direct)", "europa",
IF($C202 = "Info (VZW Kempens Landschap)", "Kempens Landschap",
IF($C202 = "Jassime Meeusen", "Interreg",
IF($C202 = "Kabinet van de Gouverneur", "Gouverneur",
IF($C202 = "Kasteel d'Ursel", "Kasteel d'Ursel",
IF($C202 = "Kopop", "Veiligheidsinstituut",
IF($C202 = "Mermans Mieke", "De Warande",
IF($C202 = "Pers Provincie Antwerpen", "?",
IF($C202 = "Pluym Maarten", "Regionale Landschappen",
IF($C202 = "Praet Petra", "Havencentrum",
IF($C202 = "Ragas Sophie", "Erfgoed",
IF($C202 = "Rosier Mariel", "Toerisme Provincie Antwerpen",
IF($C202 = "Ruimte Provincie Antwerpen", "?",
IF($C202 = "Sapolaite Justina", "PGRM",
IF($C202 = "Sonja Geurts", "Kempens Landschap",
IF($C202 = "Stuer Soraya", "?",
IF($C202 = "Toerisme Scheldeland", "Toerisme provincie Antwerpen",
IF($C202 = "Van Daele Gert", "Veiligheidsinstituut",
IF($C202 = "Van Houselt Marleen", "Suske en Wiske",
IF($C202 = "Van Malderen Nele", "?",
IF($C202 = "Vandendriessche Kathleen", "De Schorre",
IF($C202 = "Vercammen Katrijn", "?",
IF($C202 = "Wouters Nancy", "PGRK",
IF($C202 = "Wouters Sarah (PGRM)", "PGRM",
IF($C202 = "Gatto Duan", "PGRA - M - K",
IF($C202 = "Verhelst Hilde", "?",
IF($C202 = "de Warande", "De Warande",
IF($C202 = "Galle Inge", "PITO",
IF($C202 = "Maris Sophie", "Regionale Landschappen",
IF($C202 = "OS_Redactie_Persbericht", "?", "?"))))))))))))))))))))))))))))))))))))))))))))))</f>
        <v>MOS</v>
      </c>
      <c r="K202" s="1" t="s">
        <v>16</v>
      </c>
      <c r="L202" s="2">
        <v>43579</v>
      </c>
      <c r="M202" s="65" t="str">
        <f t="shared" si="7"/>
        <v>apr</v>
      </c>
    </row>
    <row r="203" spans="1:13" x14ac:dyDescent="0.25">
      <c r="A203" s="1" t="s">
        <v>600</v>
      </c>
      <c r="B203" s="1" t="str">
        <f t="shared" ref="B203:B241" si="8">IF($C203 = "Aerts Evelien", "Provincie",
IF($C203 = "Agyei Nena", "Provincie",
IF($C203 = "Antwerpen Fietsprovincie", "Provincie",
IF($C203 = "APS Marijke", "Provincie",
IF($C203 = "ART Kathleen", "Provincie",
IF($C203 = "Brinckman Lobke", "Provincie",
IF($C203 = "communicatie@denekker.be", "Provincie",
IF($C203 = "De Keyzer Anouche", "Provincie",
IF($C203 = "Deman Sabine", "Provincie",
IF($C203 = "D'Haenens Eva", "Provincie",
IF($C203 = "Dienst Economie (DEIS)", "Provincie",
IF($C203 = "Dienst Erfgoed", "Provincie",
IF($C203 = "Druart Valerie", "Persdienst",
IF($C203 = "Gijsbrechts Thalia", "Provincie",
IF($C203 = "Grasso Diana", "Provincie",
IF($C203 = "Hofkens Dorien", "Provincie",
IF($C203 = "Info (Europa Direct)", "Provincie",
IF($C203 = "Info (VZW Kempens Landschap)", "Provincie",
IF($C203 = "Jassime Meeusen", "Provincie",
IF($C203 = "Kabinet van de Gouverneur", "Gouverneur",
IF($C203 = "Kasteel d'Ursel", "Provincie",
IF($C203 = "Kopop", "Provincie",
IF($C203 = "Mermans Mieke", "Provincie",
IF($C203 = "Pers Provincie Antwerpen", "Persdienst",
IF($C203 = "Pluym Maarten", "Provincie",
IF($C203 = "Praet Petra", "Provincie",
IF($C203 = "Ragas Sophie", "Provincie",
IF($C203 = "Rosier Mariel", "Provincie",
IF($C203 = "Ruimte Provincie Antwerpen", "Provincie",
IF($C203 = "Sapolaite Justina", "Provincie",
IF($C203 = "Sonja Geurts", "Extern",
IF($C203 = "Stuer Soraya", "Provincie",
IF($C203 = "Toerisme Scheldeland", "Provincie",
IF($C203 = "Van Daele Gert", "Provincie",
IF($C203 = "Van Houselt Marleen", "Provincie",
IF($C203 = "Van Malderen Nele", "Provincie",
IF($C203 = "Vandendriessche Kathleen", "Provincie",
IF($C203 = "Vercammen Katrijn", "Provincie",
IF($C203 = "Wouters Nancy", "Provincie",
IF($C203 = "Wouters Sarah (PGRM)", "Provincie",
IF($C203 = "Gatto Duan", "Provincie",
IF($C203 = "Verhelst Hilde", "Persdienst",
IF($C203 = "de Warande", "Provincie",
IF($C203 = "Galle Inge", "Provincie",
IF($C203 = "Verhaert Katleen", "Provincie",
IF($C203 = "Interreg", "Extern",
IF($C203 = "Maris Sophie", "Provincie",
IF($C203 = "Persprovincie", "Provincie",
IF($C203 = "Van Grieken Heleen", "Provincie",
IF($C203 = "Persdienst Oost-Vlaanderen", "Extern",
IF($C203 = "Geerinckx Johny", "Provincie",
IF($C203 = "Van Impe Faye", "Provincie",
IF($C203 = "Koninklijk conservatorium Antwerpen", "Extern",
IF($C203 = "Vvp", "Extern",
IF($C203 = "Art Katleen", "Provincie",
IF($C203 = "Claes Sara", "Gouverneur",
IF($C203 = "OS_Redactie_Persbericht","Extern", "?")))))))))))))))))))))))))))))))))))))))))))))))))))))))))</f>
        <v>Persdienst</v>
      </c>
      <c r="C203" s="1" t="s">
        <v>22</v>
      </c>
      <c r="D203" s="1" t="s">
        <v>313</v>
      </c>
      <c r="E203" s="2" t="s">
        <v>855</v>
      </c>
      <c r="F203" s="2" t="s">
        <v>626</v>
      </c>
      <c r="G203" s="68" t="str">
        <f>IF($F203= "Nee", "Nee",  IF(F203 = "Ja", "?", ""))</f>
        <v>?</v>
      </c>
      <c r="H203" s="68" t="s">
        <v>855</v>
      </c>
      <c r="I203" s="1" t="str">
        <f t="shared" ref="I203:I210" si="9">IF($C203 = "Aerts Evelien", "Economie",
IF($C203 = "Agyei Nena", "Vrije Tijd",
IF($C203 = "Antwerpen Fietsprovincie", "Mobilteit",
IF($C203 = "APS Marijke", "Leefmileu",
IF($C203 = "ART Kathleen", "Economie",
IF($C203 = "Brinckman Lobke", "Leefmileu",
IF($C203 = "communicatie@denekker.be", "Vrije Tijd",
IF($C203 = "De Keyzer Anouche", "Vrije Tijd",
IF($C203 = "Deman Sabine", "Onderwijs en Educatie",
IF($C203 = "D'Haenens Eva", "Vrije Tijd",
IF($C203 = "Dienst Economie (DEIS)", "Economie",
IF($C203 = "Dienst Erfgoed", "Ruimte",
IF($C203 = "Druart Valerie", "Provinciebestuur",
IF($C203 = "Gijsbrechts Thalia", "Leefmileu",
IF($C203 = "Grasso Diana", "Leefmileu",
IF($C203 = "Hofkens Dorien", "Vrije Tijd",
IF($C203 = "Info (Europa Direct)", "Economie",
IF($C203 = "Info (VZW Kempens Landschap)", "Vrije Tijd",
IF($C203 = "Jassime Meeusen", "Extern",
IF($C203 = "Kabinet van de Gouverneur", "Provinciebestuur",
IF($C203 = "Kasteel d'Ursel", "Vrije Tijd",
IF($C203 = "Kopop", "Onderwijs en Educatie",
IF($C203 = "Mermans Mieke", "Vrije Tijd",
IF($C203 = "Pers Provincie Antwerpen", "Provinciebestuur",
IF($C203 = "Pluym Maarten", "Leefmileu",
IF($C203 = "Praet Petra", "Economie",
IF($C203 = "Ragas Sophie", "Ruimte",
IF($C203 = "Rosier Mariel", "Vrije Tijd",
IF($C203 = "Ruimte Provincie Antwerpen", "Ruimte",
IF($C203 = "Sapolaite Justina", "Vrije Tijd",
IF($C203 = "Sonja Geurts", "Extern - Vrije Tijd",
IF($C203 = "Stuer Soraya", "Economie",
IF($C203 = "Toerisme Scheldeland", "Vrije Tijd",
IF($C203 = "Van Daele Gert", "Onderwijs en Educatie",
IF($C203 = "Van Houselt Marleen", "Onderwijs en Educatie",
IF($C203 = "Van Malderen Nele", "Onderwijs en Educatie",
IF($C203 = "Vandendriessche Kathleen", "Vrije Tijd",
IF($C203 = "Vercammen Katrijn", "Ruimte",
IF($C203 = "Wouters Nancy", "Vrije Tijd",
IF($C203 = "Wouters Sarah (PGRM)", "Vrije Tijd",
IF($C203 = "Gatto Duan", "Vrije Tijd",
IF($C203 = "Verhelst Hilde", "Provinciebestuur",
IF($C203 = "de Warande", "Vrije Tijd",
IF($C203 = "Galle Inge", "Onderwijs en Educatie",
IF($C203 = "Verhaert Katleen", "Ruimte",
IF($C203 = "Interreg", "Economie",
IF($C203 = "Maris Sophie", "Leefmileu",
IF($C203 = "Van Grieken Heleen", "Economie",
IF($C203 = "Koninklijk conservatorium Antwerpen", "Vrije Tijd",
IF($C203 = "Art Katleen", "Economie",
IF($C203 = "OS_Redactie_Persbericht", "Provinciebestuur", "?")))))))))))))))))))))))))))))))))))))))))))))))))))</f>
        <v>Provinciebestuur</v>
      </c>
      <c r="J203" s="1" t="s">
        <v>636</v>
      </c>
      <c r="K203" s="1" t="s">
        <v>11</v>
      </c>
      <c r="L203" s="2">
        <v>43579</v>
      </c>
      <c r="M203" s="65" t="str">
        <f t="shared" si="7"/>
        <v>apr</v>
      </c>
    </row>
    <row r="204" spans="1:13" x14ac:dyDescent="0.25">
      <c r="A204" s="1" t="s">
        <v>600</v>
      </c>
      <c r="B204" s="1" t="str">
        <f t="shared" si="8"/>
        <v>Provincie</v>
      </c>
      <c r="C204" s="1" t="s">
        <v>56</v>
      </c>
      <c r="D204" s="11" t="s">
        <v>312</v>
      </c>
      <c r="E204" s="2" t="s">
        <v>855</v>
      </c>
      <c r="F204" s="2" t="s">
        <v>626</v>
      </c>
      <c r="G204" s="68" t="s">
        <v>855</v>
      </c>
      <c r="H204" s="68" t="s">
        <v>626</v>
      </c>
      <c r="I204" s="1" t="str">
        <f t="shared" si="9"/>
        <v>Vrije Tijd</v>
      </c>
      <c r="J204" s="1" t="str">
        <f>IF($C204 = "Aerts Evelien", "?",
IF($C204 = "Agyei Nena", "zilvermeer",
IF($C204 = "Antwerpen Fietsprovincie", "?",
IF($C204 = "APS Marijke", "?",
IF($C204 = "ART Kathleen", "POM Antwerpen",
IF($C204 = "Brinckman Lobke", "MOS",
IF($C204 = "communicatie@denekker.be", "De Nekker",
IF($C204 = "De Keyzer Anouche", "PGRA",
IF($C204 = "Deman Sabine", "Campus Vesta",
IF($C204 = "D'Haenens Eva", "Arboretum",
IF($C204 = "Dienst Economie (DEIS)", "Economie, innovatie en Samenleving",
IF($C204 = "Dienst Erfgoed", "Erfgoed",
IF($C204 = "Druart Valerie", "?",
IF($C204 = "Gijsbrechts Thalia", "Waterbeleid",
IF($C204 = "Grasso Diana", "Kamp C",
IF($C204 = "Hofkens Dorien", "Zilvermeer",
IF($C204 = "Info (Europa Direct)", "europa",
IF($C204 = "Info (VZW Kempens Landschap)", "Kempens Landschap",
IF($C204 = "Jassime Meeusen", "Interreg",
IF($C204 = "Kabinet van de Gouverneur", "Gouverneur",
IF($C204 = "Kasteel d'Ursel", "Kasteel d'Ursel",
IF($C204 = "Kopop", "Veiligheidsinstituut",
IF($C204 = "Mermans Mieke", "De Warande",
IF($C204 = "Pers Provincie Antwerpen", "?",
IF($C204 = "Pluym Maarten", "Regionale Landschappen",
IF($C204 = "Praet Petra", "Havencentrum",
IF($C204 = "Ragas Sophie", "Erfgoed",
IF($C204 = "Rosier Mariel", "Toerisme Provincie Antwerpen",
IF($C204 = "Ruimte Provincie Antwerpen", "?",
IF($C204 = "Sapolaite Justina", "PGRM",
IF($C204 = "Sonja Geurts", "Kempens Landschap",
IF($C204 = "Stuer Soraya", "?",
IF($C204 = "Toerisme Scheldeland", "Toerisme provincie Antwerpen",
IF($C204 = "Van Daele Gert", "Veiligheidsinstituut",
IF($C204 = "Van Houselt Marleen", "Suske en Wiske",
IF($C204 = "Van Malderen Nele", "?",
IF($C204 = "Vandendriessche Kathleen", "De Schorre",
IF($C204 = "Vercammen Katrijn", "?",
IF($C204 = "Wouters Nancy", "PGRK",
IF($C204 = "Wouters Sarah (PGRM)", "PGRM",
IF($C204 = "Gatto Duan", "PGRA - M - K",
IF($C204 = "Verhelst Hilde", "?",
IF($C204 = "de Warande", "De Warande",
IF($C204 = "Galle Inge", "PITO",
IF($C204 = "Maris Sophie", "Regionale Landschappen",
IF($C204 = "OS_Redactie_Persbericht", "?", "?"))))))))))))))))))))))))))))))))))))))))))))))</f>
        <v>Kasteel d'Ursel</v>
      </c>
      <c r="K204" s="1" t="s">
        <v>16</v>
      </c>
      <c r="L204" s="2">
        <v>43579</v>
      </c>
      <c r="M204" s="65" t="str">
        <f t="shared" si="7"/>
        <v>apr</v>
      </c>
    </row>
    <row r="205" spans="1:13" x14ac:dyDescent="0.25">
      <c r="A205" s="1" t="s">
        <v>600</v>
      </c>
      <c r="B205" s="1" t="str">
        <f t="shared" si="8"/>
        <v>Provincie</v>
      </c>
      <c r="C205" s="1" t="s">
        <v>176</v>
      </c>
      <c r="D205" s="14" t="s">
        <v>311</v>
      </c>
      <c r="E205" s="1" t="s">
        <v>626</v>
      </c>
      <c r="F205" s="1" t="s">
        <v>626</v>
      </c>
      <c r="G205" s="68" t="s">
        <v>855</v>
      </c>
      <c r="H205" s="68" t="s">
        <v>855</v>
      </c>
      <c r="I205" s="1" t="str">
        <f t="shared" si="9"/>
        <v>Vrije Tijd</v>
      </c>
      <c r="J205" s="1" t="str">
        <f>IF($C205 = "Aerts Evelien", "?",
IF($C205 = "Agyei Nena", "zilvermeer",
IF($C205 = "Antwerpen Fietsprovincie", "?",
IF($C205 = "APS Marijke", "?",
IF($C205 = "ART Kathleen", "POM Antwerpen",
IF($C205 = "Brinckman Lobke", "MOS",
IF($C205 = "communicatie@denekker.be", "De Nekker",
IF($C205 = "De Keyzer Anouche", "PGRA",
IF($C205 = "Deman Sabine", "Campus Vesta",
IF($C205 = "D'Haenens Eva", "Arboretum",
IF($C205 = "Dienst Economie (DEIS)", "Economie, innovatie en Samenleving",
IF($C205 = "Dienst Erfgoed", "Erfgoed",
IF($C205 = "Druart Valerie", "?",
IF($C205 = "Gijsbrechts Thalia", "Waterbeleid",
IF($C205 = "Grasso Diana", "Kamp C",
IF($C205 = "Hofkens Dorien", "Zilvermeer",
IF($C205 = "Info (Europa Direct)", "europa",
IF($C205 = "Info (VZW Kempens Landschap)", "Kempens Landschap",
IF($C205 = "Jassime Meeusen", "Interreg",
IF($C205 = "Kabinet van de Gouverneur", "Gouverneur",
IF($C205 = "Kasteel d'Ursel", "Kasteel d'Ursel",
IF($C205 = "Kopop", "Veiligheidsinstituut",
IF($C205 = "Mermans Mieke", "De Warande",
IF($C205 = "Pers Provincie Antwerpen", "?",
IF($C205 = "Pluym Maarten", "Regionale Landschappen",
IF($C205 = "Praet Petra", "Havencentrum",
IF($C205 = "Ragas Sophie", "Erfgoed",
IF($C205 = "Rosier Mariel", "Toerisme Provincie Antwerpen",
IF($C205 = "Ruimte Provincie Antwerpen", "?",
IF($C205 = "Sapolaite Justina", "PGRM",
IF($C205 = "Sonja Geurts", "Kempens Landschap",
IF($C205 = "Stuer Soraya", "?",
IF($C205 = "Toerisme Scheldeland", "Toerisme provincie Antwerpen",
IF($C205 = "Van Daele Gert", "Veiligheidsinstituut",
IF($C205 = "Van Houselt Marleen", "Suske en Wiske",
IF($C205 = "Van Malderen Nele", "?",
IF($C205 = "Vandendriessche Kathleen", "De Schorre",
IF($C205 = "Vercammen Katrijn", "?",
IF($C205 = "Wouters Nancy", "PGRK",
IF($C205 = "Wouters Sarah (PGRM)", "PGRM",
IF($C205 = "Gatto Duan", "PGRA - M - K",
IF($C205 = "Verhelst Hilde", "?",
IF($C205 = "de Warande", "De Warande",
IF($C205 = "Galle Inge", "PITO",
IF($C205 = "Maris Sophie", "Regionale Landschappen",
IF($C205 = "OS_Redactie_Persbericht", "?", "?"))))))))))))))))))))))))))))))))))))))))))))))</f>
        <v>Zilvermeer</v>
      </c>
      <c r="K205" s="1" t="s">
        <v>11</v>
      </c>
      <c r="L205" s="2">
        <v>43579</v>
      </c>
      <c r="M205" s="65" t="str">
        <f t="shared" si="7"/>
        <v>apr</v>
      </c>
    </row>
    <row r="206" spans="1:13" x14ac:dyDescent="0.25">
      <c r="A206" s="1" t="s">
        <v>600</v>
      </c>
      <c r="B206" s="1" t="str">
        <f t="shared" si="8"/>
        <v>Provincie</v>
      </c>
      <c r="C206" s="1" t="s">
        <v>233</v>
      </c>
      <c r="D206" s="1" t="s">
        <v>317</v>
      </c>
      <c r="E206" s="2" t="s">
        <v>855</v>
      </c>
      <c r="F206" s="2" t="s">
        <v>626</v>
      </c>
      <c r="G206" s="68" t="str">
        <f>IF($F206= "Nee", "Nee",  IF(F206 = "Ja", "?", ""))</f>
        <v>?</v>
      </c>
      <c r="H206" s="68" t="s">
        <v>855</v>
      </c>
      <c r="I206" s="1" t="str">
        <f t="shared" si="9"/>
        <v>Vrije Tijd</v>
      </c>
      <c r="J206" s="1" t="str">
        <f>IF($C206 = "Aerts Evelien", "?",
IF($C206 = "Agyei Nena", "zilvermeer",
IF($C206 = "Antwerpen Fietsprovincie", "?",
IF($C206 = "APS Marijke", "?",
IF($C206 = "ART Kathleen", "POM Antwerpen",
IF($C206 = "Brinckman Lobke", "MOS",
IF($C206 = "communicatie@denekker.be", "De Nekker",
IF($C206 = "De Keyzer Anouche", "PGRA",
IF($C206 = "Deman Sabine", "Campus Vesta",
IF($C206 = "D'Haenens Eva", "Arboretum",
IF($C206 = "Dienst Economie (DEIS)", "Economie, innovatie en Samenleving",
IF($C206 = "Dienst Erfgoed", "Erfgoed",
IF($C206 = "Druart Valerie", "?",
IF($C206 = "Gijsbrechts Thalia", "Waterbeleid",
IF($C206 = "Grasso Diana", "Kamp C",
IF($C206 = "Hofkens Dorien", "Zilvermeer",
IF($C206 = "Info (Europa Direct)", "europa",
IF($C206 = "Info (VZW Kempens Landschap)", "Kempens Landschap",
IF($C206 = "Jassime Meeusen", "Interreg",
IF($C206 = "Kabinet van de Gouverneur", "Gouverneur",
IF($C206 = "Kasteel d'Ursel", "Kasteel d'Ursel",
IF($C206 = "Kopop", "Veiligheidsinstituut",
IF($C206 = "Mermans Mieke", "De Warande",
IF($C206 = "Pers Provincie Antwerpen", "?",
IF($C206 = "Pluym Maarten", "Regionale Landschappen",
IF($C206 = "Praet Petra", "Havencentrum",
IF($C206 = "Ragas Sophie", "Erfgoed",
IF($C206 = "Rosier Mariel", "Toerisme Provincie Antwerpen",
IF($C206 = "Ruimte Provincie Antwerpen", "?",
IF($C206 = "Sapolaite Justina", "PGRM",
IF($C206 = "Sonja Geurts", "Kempens Landschap",
IF($C206 = "Stuer Soraya", "?",
IF($C206 = "Toerisme Scheldeland", "Toerisme provincie Antwerpen",
IF($C206 = "Van Daele Gert", "Veiligheidsinstituut",
IF($C206 = "Van Houselt Marleen", "Suske en Wiske",
IF($C206 = "Van Malderen Nele", "?",
IF($C206 = "Vandendriessche Kathleen", "De Schorre",
IF($C206 = "Vercammen Katrijn", "?",
IF($C206 = "Wouters Nancy", "PGRK",
IF($C206 = "Wouters Sarah (PGRM)", "PGRM",
IF($C206 = "Gatto Duan", "PGRA - M - K",
IF($C206 = "Verhelst Hilde", "?",
IF($C206 = "de Warande", "De Warande",
IF($C206 = "Galle Inge", "PITO",
IF($C206 = "Maris Sophie", "Regionale Landschappen",
IF($C206 = "OS_Redactie_Persbericht", "?", "?"))))))))))))))))))))))))))))))))))))))))))))))</f>
        <v>De Schorre</v>
      </c>
      <c r="K206" s="1" t="s">
        <v>16</v>
      </c>
      <c r="L206" s="2">
        <v>43580</v>
      </c>
      <c r="M206" s="65" t="str">
        <f t="shared" si="7"/>
        <v>apr</v>
      </c>
    </row>
    <row r="207" spans="1:13" x14ac:dyDescent="0.25">
      <c r="A207" s="1" t="s">
        <v>600</v>
      </c>
      <c r="B207" s="1" t="str">
        <f t="shared" si="8"/>
        <v>Provincie</v>
      </c>
      <c r="C207" s="1" t="s">
        <v>29</v>
      </c>
      <c r="D207" s="1" t="s">
        <v>315</v>
      </c>
      <c r="E207" s="2" t="s">
        <v>855</v>
      </c>
      <c r="F207" s="2" t="s">
        <v>626</v>
      </c>
      <c r="G207" s="68" t="str">
        <f>IF($F207= "Nee", "Nee",  IF(F207 = "Ja", "?", ""))</f>
        <v>?</v>
      </c>
      <c r="H207" s="68" t="s">
        <v>855</v>
      </c>
      <c r="I207" s="1" t="str">
        <f t="shared" si="9"/>
        <v>Vrije Tijd</v>
      </c>
      <c r="J207" s="1" t="str">
        <f>IF($C207 = "Aerts Evelien", "?",
IF($C207 = "Agyei Nena", "zilvermeer",
IF($C207 = "Antwerpen Fietsprovincie", "?",
IF($C207 = "APS Marijke", "?",
IF($C207 = "ART Kathleen", "POM Antwerpen",
IF($C207 = "Brinckman Lobke", "MOS",
IF($C207 = "communicatie@denekker.be", "De Nekker",
IF($C207 = "De Keyzer Anouche", "PGRA",
IF($C207 = "Deman Sabine", "Campus Vesta",
IF($C207 = "D'Haenens Eva", "Arboretum",
IF($C207 = "Dienst Economie (DEIS)", "Economie, innovatie en Samenleving",
IF($C207 = "Dienst Erfgoed", "Erfgoed",
IF($C207 = "Druart Valerie", "?",
IF($C207 = "Gijsbrechts Thalia", "Waterbeleid",
IF($C207 = "Grasso Diana", "Kamp C",
IF($C207 = "Hofkens Dorien", "Zilvermeer",
IF($C207 = "Info (Europa Direct)", "europa",
IF($C207 = "Info (VZW Kempens Landschap)", "Kempens Landschap",
IF($C207 = "Jassime Meeusen", "Interreg",
IF($C207 = "Kabinet van de Gouverneur", "Gouverneur",
IF($C207 = "Kasteel d'Ursel", "Kasteel d'Ursel",
IF($C207 = "Kopop", "Veiligheidsinstituut",
IF($C207 = "Mermans Mieke", "De Warande",
IF($C207 = "Pers Provincie Antwerpen", "?",
IF($C207 = "Pluym Maarten", "Regionale Landschappen",
IF($C207 = "Praet Petra", "Havencentrum",
IF($C207 = "Ragas Sophie", "Erfgoed",
IF($C207 = "Rosier Mariel", "Toerisme Provincie Antwerpen",
IF($C207 = "Ruimte Provincie Antwerpen", "?",
IF($C207 = "Sapolaite Justina", "PGRM",
IF($C207 = "Sonja Geurts", "Kempens Landschap",
IF($C207 = "Stuer Soraya", "?",
IF($C207 = "Toerisme Scheldeland", "Toerisme provincie Antwerpen",
IF($C207 = "Van Daele Gert", "Veiligheidsinstituut",
IF($C207 = "Van Houselt Marleen", "Suske en Wiske",
IF($C207 = "Van Malderen Nele", "?",
IF($C207 = "Vandendriessche Kathleen", "De Schorre",
IF($C207 = "Vercammen Katrijn", "?",
IF($C207 = "Wouters Nancy", "PGRK",
IF($C207 = "Wouters Sarah (PGRM)", "PGRM",
IF($C207 = "Gatto Duan", "PGRA - M - K",
IF($C207 = "Verhelst Hilde", "?",
IF($C207 = "de Warande", "De Warande",
IF($C207 = "Galle Inge", "PITO",
IF($C207 = "Maris Sophie", "Regionale Landschappen",
IF($C207 = "OS_Redactie_Persbericht", "?", "?"))))))))))))))))))))))))))))))))))))))))))))))</f>
        <v>Kempens Landschap</v>
      </c>
      <c r="K207" s="1" t="s">
        <v>16</v>
      </c>
      <c r="L207" s="2">
        <v>43580</v>
      </c>
      <c r="M207" s="65" t="str">
        <f t="shared" si="7"/>
        <v>apr</v>
      </c>
    </row>
    <row r="208" spans="1:13" x14ac:dyDescent="0.25">
      <c r="A208" s="1" t="s">
        <v>600</v>
      </c>
      <c r="B208" s="1" t="str">
        <f t="shared" si="8"/>
        <v>Provincie</v>
      </c>
      <c r="C208" s="1" t="s">
        <v>279</v>
      </c>
      <c r="D208" s="1" t="s">
        <v>316</v>
      </c>
      <c r="E208" s="2" t="s">
        <v>855</v>
      </c>
      <c r="F208" s="2" t="s">
        <v>626</v>
      </c>
      <c r="G208" s="68" t="s">
        <v>626</v>
      </c>
      <c r="H208" s="68" t="s">
        <v>855</v>
      </c>
      <c r="I208" s="1" t="str">
        <f t="shared" si="9"/>
        <v>Vrije Tijd</v>
      </c>
      <c r="J208" s="1" t="str">
        <f>IF($C208 = "Aerts Evelien", "?",
IF($C208 = "Agyei Nena", "zilvermeer",
IF($C208 = "Antwerpen Fietsprovincie", "?",
IF($C208 = "APS Marijke", "?",
IF($C208 = "ART Kathleen", "POM Antwerpen",
IF($C208 = "Brinckman Lobke", "MOS",
IF($C208 = "communicatie@denekker.be", "De Nekker",
IF($C208 = "De Keyzer Anouche", "PGRA",
IF($C208 = "Deman Sabine", "Campus Vesta",
IF($C208 = "D'Haenens Eva", "Arboretum",
IF($C208 = "Dienst Economie (DEIS)", "Economie, innovatie en Samenleving",
IF($C208 = "Dienst Erfgoed", "Erfgoed",
IF($C208 = "Druart Valerie", "?",
IF($C208 = "Gijsbrechts Thalia", "Waterbeleid",
IF($C208 = "Grasso Diana", "Kamp C",
IF($C208 = "Hofkens Dorien", "Zilvermeer",
IF($C208 = "Info (Europa Direct)", "europa",
IF($C208 = "Info (VZW Kempens Landschap)", "Kempens Landschap",
IF($C208 = "Jassime Meeusen", "Interreg",
IF($C208 = "Kabinet van de Gouverneur", "Gouverneur",
IF($C208 = "Kasteel d'Ursel", "Kasteel d'Ursel",
IF($C208 = "Kopop", "Veiligheidsinstituut",
IF($C208 = "Mermans Mieke", "De Warande",
IF($C208 = "Pers Provincie Antwerpen", "?",
IF($C208 = "Pluym Maarten", "Regionale Landschappen",
IF($C208 = "Praet Petra", "Havencentrum",
IF($C208 = "Ragas Sophie", "Erfgoed",
IF($C208 = "Rosier Mariel", "Toerisme Provincie Antwerpen",
IF($C208 = "Ruimte Provincie Antwerpen", "?",
IF($C208 = "Sapolaite Justina", "PGRM",
IF($C208 = "Sonja Geurts", "Kempens Landschap",
IF($C208 = "Stuer Soraya", "?",
IF($C208 = "Toerisme Scheldeland", "Toerisme provincie Antwerpen",
IF($C208 = "Van Daele Gert", "Veiligheidsinstituut",
IF($C208 = "Van Houselt Marleen", "Suske en Wiske",
IF($C208 = "Van Malderen Nele", "?",
IF($C208 = "Vandendriessche Kathleen", "De Schorre",
IF($C208 = "Vercammen Katrijn", "?",
IF($C208 = "Wouters Nancy", "PGRK",
IF($C208 = "Wouters Sarah (PGRM)", "PGRM",
IF($C208 = "Gatto Duan", "PGRA - M - K",
IF($C208 = "Verhelst Hilde", "?",
IF($C208 = "de Warande", "De Warande",
IF($C208 = "Galle Inge", "PITO",
IF($C208 = "Maris Sophie", "Regionale Landschappen",
IF($C208 = "OS_Redactie_Persbericht", "?", "?"))))))))))))))))))))))))))))))))))))))))))))))</f>
        <v>PGRM</v>
      </c>
      <c r="K208" s="1" t="s">
        <v>16</v>
      </c>
      <c r="L208" s="2">
        <v>43580</v>
      </c>
      <c r="M208" s="65" t="str">
        <f t="shared" si="7"/>
        <v>apr</v>
      </c>
    </row>
    <row r="209" spans="1:13" x14ac:dyDescent="0.25">
      <c r="A209" s="1" t="s">
        <v>600</v>
      </c>
      <c r="B209" s="1" t="str">
        <f t="shared" si="8"/>
        <v>Persdienst</v>
      </c>
      <c r="C209" s="1" t="s">
        <v>22</v>
      </c>
      <c r="D209" s="1" t="s">
        <v>319</v>
      </c>
      <c r="E209" s="2" t="s">
        <v>855</v>
      </c>
      <c r="F209" s="2" t="s">
        <v>626</v>
      </c>
      <c r="G209" s="68" t="s">
        <v>855</v>
      </c>
      <c r="H209" s="68" t="s">
        <v>855</v>
      </c>
      <c r="I209" s="1" t="str">
        <f t="shared" si="9"/>
        <v>Provinciebestuur</v>
      </c>
      <c r="J209" s="1" t="s">
        <v>638</v>
      </c>
      <c r="K209" s="1" t="s">
        <v>20</v>
      </c>
      <c r="L209" s="2">
        <v>43581</v>
      </c>
      <c r="M209" s="65" t="str">
        <f t="shared" si="7"/>
        <v>apr</v>
      </c>
    </row>
    <row r="210" spans="1:13" x14ac:dyDescent="0.25">
      <c r="A210" s="1" t="s">
        <v>600</v>
      </c>
      <c r="B210" s="1" t="str">
        <f t="shared" si="8"/>
        <v>Provincie</v>
      </c>
      <c r="C210" s="1" t="s">
        <v>56</v>
      </c>
      <c r="D210" s="9" t="s">
        <v>318</v>
      </c>
      <c r="E210" s="1" t="s">
        <v>626</v>
      </c>
      <c r="F210" s="1" t="s">
        <v>626</v>
      </c>
      <c r="G210" s="68" t="s">
        <v>855</v>
      </c>
      <c r="H210" s="68" t="s">
        <v>855</v>
      </c>
      <c r="I210" s="1" t="str">
        <f t="shared" si="9"/>
        <v>Vrije Tijd</v>
      </c>
      <c r="J210" s="1" t="str">
        <f>IF($C210 = "Aerts Evelien", "?",
IF($C210 = "Agyei Nena", "zilvermeer",
IF($C210 = "Antwerpen Fietsprovincie", "?",
IF($C210 = "APS Marijke", "?",
IF($C210 = "ART Kathleen", "POM Antwerpen",
IF($C210 = "Brinckman Lobke", "MOS",
IF($C210 = "communicatie@denekker.be", "De Nekker",
IF($C210 = "De Keyzer Anouche", "PGRA",
IF($C210 = "Deman Sabine", "Campus Vesta",
IF($C210 = "D'Haenens Eva", "Arboretum",
IF($C210 = "Dienst Economie (DEIS)", "Economie, innovatie en Samenleving",
IF($C210 = "Dienst Erfgoed", "Erfgoed",
IF($C210 = "Druart Valerie", "?",
IF($C210 = "Gijsbrechts Thalia", "Waterbeleid",
IF($C210 = "Grasso Diana", "Kamp C",
IF($C210 = "Hofkens Dorien", "Zilvermeer",
IF($C210 = "Info (Europa Direct)", "europa",
IF($C210 = "Info (VZW Kempens Landschap)", "Kempens Landschap",
IF($C210 = "Jassime Meeusen", "Interreg",
IF($C210 = "Kabinet van de Gouverneur", "Gouverneur",
IF($C210 = "Kasteel d'Ursel", "Kasteel d'Ursel",
IF($C210 = "Kopop", "Veiligheidsinstituut",
IF($C210 = "Mermans Mieke", "De Warande",
IF($C210 = "Pers Provincie Antwerpen", "?",
IF($C210 = "Pluym Maarten", "Regionale Landschappen",
IF($C210 = "Praet Petra", "Havencentrum",
IF($C210 = "Ragas Sophie", "Erfgoed",
IF($C210 = "Rosier Mariel", "Toerisme Provincie Antwerpen",
IF($C210 = "Ruimte Provincie Antwerpen", "?",
IF($C210 = "Sapolaite Justina", "PGRM",
IF($C210 = "Sonja Geurts", "Kempens Landschap",
IF($C210 = "Stuer Soraya", "?",
IF($C210 = "Toerisme Scheldeland", "Toerisme provincie Antwerpen",
IF($C210 = "Van Daele Gert", "Veiligheidsinstituut",
IF($C210 = "Van Houselt Marleen", "Suske en Wiske",
IF($C210 = "Van Malderen Nele", "?",
IF($C210 = "Vandendriessche Kathleen", "De Schorre",
IF($C210 = "Vercammen Katrijn", "?",
IF($C210 = "Wouters Nancy", "PGRK",
IF($C210 = "Wouters Sarah (PGRM)", "PGRM",
IF($C210 = "Gatto Duan", "PGRA - M - K",
IF($C210 = "Verhelst Hilde", "?",
IF($C210 = "de Warande", "De Warande",
IF($C210 = "Galle Inge", "PITO",
IF($C210 = "Maris Sophie", "Regionale Landschappen",
IF($C210 = "OS_Redactie_Persbericht", "?", "?"))))))))))))))))))))))))))))))))))))))))))))))</f>
        <v>Kasteel d'Ursel</v>
      </c>
      <c r="K210" s="1" t="s">
        <v>11</v>
      </c>
      <c r="L210" s="2">
        <v>43581</v>
      </c>
      <c r="M210" s="65" t="str">
        <f t="shared" si="7"/>
        <v>apr</v>
      </c>
    </row>
    <row r="211" spans="1:13" x14ac:dyDescent="0.25">
      <c r="A211" s="1" t="s">
        <v>600</v>
      </c>
      <c r="B211" s="1" t="str">
        <f t="shared" si="8"/>
        <v>Persdienst</v>
      </c>
      <c r="C211" s="1" t="s">
        <v>22</v>
      </c>
      <c r="D211" s="13" t="s">
        <v>327</v>
      </c>
      <c r="E211" s="2" t="s">
        <v>855</v>
      </c>
      <c r="F211" s="2" t="s">
        <v>626</v>
      </c>
      <c r="G211" s="68" t="s">
        <v>626</v>
      </c>
      <c r="H211" s="68" t="s">
        <v>855</v>
      </c>
      <c r="I211" s="1" t="s">
        <v>590</v>
      </c>
      <c r="J211" s="1" t="s">
        <v>306</v>
      </c>
      <c r="K211" s="1" t="s">
        <v>16</v>
      </c>
      <c r="L211" s="2">
        <v>43584</v>
      </c>
      <c r="M211" s="65" t="str">
        <f t="shared" si="7"/>
        <v>apr</v>
      </c>
    </row>
    <row r="212" spans="1:13" x14ac:dyDescent="0.25">
      <c r="A212" s="1" t="s">
        <v>600</v>
      </c>
      <c r="B212" s="1" t="str">
        <f t="shared" si="8"/>
        <v>Persdienst</v>
      </c>
      <c r="C212" s="1" t="s">
        <v>22</v>
      </c>
      <c r="D212" s="1" t="s">
        <v>326</v>
      </c>
      <c r="E212" s="2" t="s">
        <v>855</v>
      </c>
      <c r="F212" s="2" t="s">
        <v>626</v>
      </c>
      <c r="G212" s="68" t="s">
        <v>626</v>
      </c>
      <c r="H212" s="68" t="s">
        <v>855</v>
      </c>
      <c r="I212" s="1" t="s">
        <v>591</v>
      </c>
      <c r="J212" s="1" t="s">
        <v>865</v>
      </c>
      <c r="K212" s="1" t="s">
        <v>11</v>
      </c>
      <c r="L212" s="2">
        <v>43584</v>
      </c>
      <c r="M212" s="65" t="str">
        <f t="shared" si="7"/>
        <v>apr</v>
      </c>
    </row>
    <row r="213" spans="1:13" x14ac:dyDescent="0.25">
      <c r="A213" s="1" t="s">
        <v>600</v>
      </c>
      <c r="B213" s="1" t="str">
        <f t="shared" si="8"/>
        <v>Provincie</v>
      </c>
      <c r="C213" s="1" t="s">
        <v>18</v>
      </c>
      <c r="D213" s="14" t="s">
        <v>324</v>
      </c>
      <c r="E213" s="1" t="s">
        <v>626</v>
      </c>
      <c r="F213" s="1" t="s">
        <v>626</v>
      </c>
      <c r="G213" s="68" t="s">
        <v>626</v>
      </c>
      <c r="H213" s="68" t="s">
        <v>855</v>
      </c>
      <c r="I213" s="1" t="s">
        <v>591</v>
      </c>
      <c r="J213" s="1" t="str">
        <f>IF($C213 = "Aerts Evelien", "?",
IF($C213 = "Agyei Nena", "zilvermeer",
IF($C213 = "Antwerpen Fietsprovincie", "?",
IF($C213 = "APS Marijke", "?",
IF($C213 = "ART Kathleen", "POM Antwerpen",
IF($C213 = "Brinckman Lobke", "MOS",
IF($C213 = "communicatie@denekker.be", "De Nekker",
IF($C213 = "De Keyzer Anouche", "PGRA",
IF($C213 = "Deman Sabine", "Campus Vesta",
IF($C213 = "D'Haenens Eva", "Arboretum",
IF($C213 = "Dienst Economie (DEIS)", "Economie, innovatie en Samenleving",
IF($C213 = "Dienst Erfgoed", "Erfgoed",
IF($C213 = "Druart Valerie", "?",
IF($C213 = "Gijsbrechts Thalia", "Waterbeleid",
IF($C213 = "Grasso Diana", "Kamp C",
IF($C213 = "Hofkens Dorien", "Zilvermeer",
IF($C213 = "Info (Europa Direct)", "europa",
IF($C213 = "Info (VZW Kempens Landschap)", "Kempens Landschap",
IF($C213 = "Jassime Meeusen", "Interreg",
IF($C213 = "Kabinet van de Gouverneur", "Gouverneur",
IF($C213 = "Kasteel d'Ursel", "Kasteel d'Ursel",
IF($C213 = "Kopop", "Veiligheidsinstituut",
IF($C213 = "Mermans Mieke", "De Warande",
IF($C213 = "Pers Provincie Antwerpen", "?",
IF($C213 = "Pluym Maarten", "Regionale Landschappen",
IF($C213 = "Praet Petra", "Havencentrum",
IF($C213 = "Ragas Sophie", "Erfgoed",
IF($C213 = "Rosier Mariel", "Toerisme Provincie Antwerpen",
IF($C213 = "Ruimte Provincie Antwerpen", "?",
IF($C213 = "Sapolaite Justina", "PGRM",
IF($C213 = "Sonja Geurts", "Kempens Landschap",
IF($C213 = "Stuer Soraya", "?",
IF($C213 = "Toerisme Scheldeland", "Toerisme provincie Antwerpen",
IF($C213 = "Van Daele Gert", "Veiligheidsinstituut",
IF($C213 = "Van Houselt Marleen", "Suske en Wiske",
IF($C213 = "Van Malderen Nele", "?",
IF($C213 = "Vandendriessche Kathleen", "De Schorre",
IF($C213 = "Vercammen Katrijn", "?",
IF($C213 = "Wouters Nancy", "PGRK",
IF($C213 = "Wouters Sarah (PGRM)", "PGRM",
IF($C213 = "Gatto Duan", "PGRA - M - K",
IF($C213 = "Verhelst Hilde", "?",
IF($C213 = "de Warande", "De Warande",
IF($C213 = "Galle Inge", "PITO",
IF($C213 = "Maris Sophie", "Regionale Landschappen",
IF($C213 = "OS_Redactie_Persbericht", "?", "?"))))))))))))))))))))))))))))))))))))))))))))))</f>
        <v>Waterbeleid</v>
      </c>
      <c r="K213" s="1" t="s">
        <v>11</v>
      </c>
      <c r="L213" s="2">
        <v>43584</v>
      </c>
      <c r="M213" s="65" t="str">
        <f t="shared" si="7"/>
        <v>apr</v>
      </c>
    </row>
    <row r="214" spans="1:13" x14ac:dyDescent="0.25">
      <c r="A214" s="1" t="s">
        <v>600</v>
      </c>
      <c r="B214" s="1" t="str">
        <f t="shared" si="8"/>
        <v>Persdienst</v>
      </c>
      <c r="C214" s="1" t="s">
        <v>22</v>
      </c>
      <c r="D214" s="1" t="s">
        <v>328</v>
      </c>
      <c r="E214" s="2" t="s">
        <v>855</v>
      </c>
      <c r="F214" s="2" t="s">
        <v>626</v>
      </c>
      <c r="G214" s="68" t="s">
        <v>626</v>
      </c>
      <c r="H214" s="68" t="s">
        <v>626</v>
      </c>
      <c r="I214" s="1" t="s">
        <v>594</v>
      </c>
      <c r="J214" s="1" t="s">
        <v>616</v>
      </c>
      <c r="K214" s="1" t="s">
        <v>16</v>
      </c>
      <c r="L214" s="2">
        <v>43584</v>
      </c>
      <c r="M214" s="65" t="str">
        <f t="shared" si="7"/>
        <v>apr</v>
      </c>
    </row>
    <row r="215" spans="1:13" x14ac:dyDescent="0.25">
      <c r="A215" s="1" t="s">
        <v>600</v>
      </c>
      <c r="B215" s="1" t="str">
        <f t="shared" si="8"/>
        <v>Provincie</v>
      </c>
      <c r="C215" s="1" t="s">
        <v>64</v>
      </c>
      <c r="D215" s="1" t="s">
        <v>323</v>
      </c>
      <c r="E215" s="2" t="s">
        <v>855</v>
      </c>
      <c r="F215" s="2" t="s">
        <v>626</v>
      </c>
      <c r="G215" s="68" t="s">
        <v>626</v>
      </c>
      <c r="H215" s="68" t="s">
        <v>855</v>
      </c>
      <c r="I215" s="1" t="str">
        <f>IF($C215 = "Aerts Evelien", "Economie",
IF($C215 = "Agyei Nena", "Vrije Tijd",
IF($C215 = "Antwerpen Fietsprovincie", "Mobilteit",
IF($C215 = "APS Marijke", "Leefmileu",
IF($C215 = "ART Kathleen", "Economie",
IF($C215 = "Brinckman Lobke", "Leefmileu",
IF($C215 = "communicatie@denekker.be", "Vrije Tijd",
IF($C215 = "De Keyzer Anouche", "Vrije Tijd",
IF($C215 = "Deman Sabine", "Onderwijs en Educatie",
IF($C215 = "D'Haenens Eva", "Vrije Tijd",
IF($C215 = "Dienst Economie (DEIS)", "Economie",
IF($C215 = "Dienst Erfgoed", "Ruimte",
IF($C215 = "Druart Valerie", "Provinciebestuur",
IF($C215 = "Gijsbrechts Thalia", "Leefmileu",
IF($C215 = "Grasso Diana", "Leefmileu",
IF($C215 = "Hofkens Dorien", "Vrije Tijd",
IF($C215 = "Info (Europa Direct)", "Economie",
IF($C215 = "Info (VZW Kempens Landschap)", "Vrije Tijd",
IF($C215 = "Jassime Meeusen", "Extern",
IF($C215 = "Kabinet van de Gouverneur", "Provinciebestuur",
IF($C215 = "Kasteel d'Ursel", "Vrije Tijd",
IF($C215 = "Kopop", "Onderwijs en Educatie",
IF($C215 = "Mermans Mieke", "Vrije Tijd",
IF($C215 = "Pers Provincie Antwerpen", "Provinciebestuur",
IF($C215 = "Pluym Maarten", "Leefmileu",
IF($C215 = "Praet Petra", "Economie",
IF($C215 = "Ragas Sophie", "Ruimte",
IF($C215 = "Rosier Mariel", "Vrije Tijd",
IF($C215 = "Ruimte Provincie Antwerpen", "Ruimte",
IF($C215 = "Sapolaite Justina", "Vrije Tijd",
IF($C215 = "Sonja Geurts", "Extern - Vrije Tijd",
IF($C215 = "Stuer Soraya", "Economie",
IF($C215 = "Toerisme Scheldeland", "Vrije Tijd",
IF($C215 = "Van Daele Gert", "Onderwijs en Educatie",
IF($C215 = "Van Houselt Marleen", "Onderwijs en Educatie",
IF($C215 = "Van Malderen Nele", "Onderwijs en Educatie",
IF($C215 = "Vandendriessche Kathleen", "Vrije Tijd",
IF($C215 = "Vercammen Katrijn", "Ruimte",
IF($C215 = "Wouters Nancy", "Vrije Tijd",
IF($C215 = "Wouters Sarah (PGRM)", "Vrije Tijd",
IF($C215 = "Gatto Duan", "Vrije Tijd",
IF($C215 = "Verhelst Hilde", "Provinciebestuur",
IF($C215 = "de Warande", "Vrije Tijd",
IF($C215 = "Galle Inge", "Onderwijs en Educatie",
IF($C215 = "Verhaert Katleen", "Ruimte",
IF($C215 = "Interreg", "Economie",
IF($C215 = "Maris Sophie", "Leefmileu",
IF($C215 = "Van Grieken Heleen", "Economie",
IF($C215 = "Koninklijk conservatorium Antwerpen", "Vrije Tijd",
IF($C215 = "Art Katleen", "Economie",
IF($C215 = "OS_Redactie_Persbericht", "Provinciebestuur", "?")))))))))))))))))))))))))))))))))))))))))))))))))))</f>
        <v>Vrije Tijd</v>
      </c>
      <c r="J215" s="1" t="str">
        <f>IF($C215 = "Aerts Evelien", "?",
IF($C215 = "Agyei Nena", "zilvermeer",
IF($C215 = "Antwerpen Fietsprovincie", "?",
IF($C215 = "APS Marijke", "?",
IF($C215 = "ART Kathleen", "POM Antwerpen",
IF($C215 = "Brinckman Lobke", "MOS",
IF($C215 = "communicatie@denekker.be", "De Nekker",
IF($C215 = "De Keyzer Anouche", "PGRA",
IF($C215 = "Deman Sabine", "Campus Vesta",
IF($C215 = "D'Haenens Eva", "Arboretum",
IF($C215 = "Dienst Economie (DEIS)", "Economie, innovatie en Samenleving",
IF($C215 = "Dienst Erfgoed", "Erfgoed",
IF($C215 = "Druart Valerie", "?",
IF($C215 = "Gijsbrechts Thalia", "Waterbeleid",
IF($C215 = "Grasso Diana", "Kamp C",
IF($C215 = "Hofkens Dorien", "Zilvermeer",
IF($C215 = "Info (Europa Direct)", "europa",
IF($C215 = "Info (VZW Kempens Landschap)", "Kempens Landschap",
IF($C215 = "Jassime Meeusen", "Interreg",
IF($C215 = "Kabinet van de Gouverneur", "Gouverneur",
IF($C215 = "Kasteel d'Ursel", "Kasteel d'Ursel",
IF($C215 = "Kopop", "Veiligheidsinstituut",
IF($C215 = "Mermans Mieke", "De Warande",
IF($C215 = "Pers Provincie Antwerpen", "?",
IF($C215 = "Pluym Maarten", "Regionale Landschappen",
IF($C215 = "Praet Petra", "Havencentrum",
IF($C215 = "Ragas Sophie", "Erfgoed",
IF($C215 = "Rosier Mariel", "Toerisme Provincie Antwerpen",
IF($C215 = "Ruimte Provincie Antwerpen", "?",
IF($C215 = "Sapolaite Justina", "PGRM",
IF($C215 = "Sonja Geurts", "Kempens Landschap",
IF($C215 = "Stuer Soraya", "?",
IF($C215 = "Toerisme Scheldeland", "Toerisme provincie Antwerpen",
IF($C215 = "Van Daele Gert", "Veiligheidsinstituut",
IF($C215 = "Van Houselt Marleen", "Suske en Wiske",
IF($C215 = "Van Malderen Nele", "?",
IF($C215 = "Vandendriessche Kathleen", "De Schorre",
IF($C215 = "Vercammen Katrijn", "?",
IF($C215 = "Wouters Nancy", "PGRK",
IF($C215 = "Wouters Sarah (PGRM)", "PGRM",
IF($C215 = "Gatto Duan", "PGRA - M - K",
IF($C215 = "Verhelst Hilde", "?",
IF($C215 = "de Warande", "De Warande",
IF($C215 = "Galle Inge", "PITO",
IF($C215 = "Maris Sophie", "Regionale Landschappen",
IF($C215 = "OS_Redactie_Persbericht", "?", "?"))))))))))))))))))))))))))))))))))))))))))))))</f>
        <v>Arboretum</v>
      </c>
      <c r="K215" s="1" t="s">
        <v>16</v>
      </c>
      <c r="L215" s="2">
        <v>43584</v>
      </c>
      <c r="M215" s="65" t="str">
        <f t="shared" si="7"/>
        <v>apr</v>
      </c>
    </row>
    <row r="216" spans="1:13" x14ac:dyDescent="0.25">
      <c r="A216" s="1" t="s">
        <v>600</v>
      </c>
      <c r="B216" s="1" t="str">
        <f t="shared" si="8"/>
        <v>Provincie</v>
      </c>
      <c r="C216" s="1" t="s">
        <v>29</v>
      </c>
      <c r="D216" s="12" t="s">
        <v>325</v>
      </c>
      <c r="E216" s="2" t="s">
        <v>855</v>
      </c>
      <c r="F216" s="2" t="s">
        <v>626</v>
      </c>
      <c r="G216" s="68" t="s">
        <v>855</v>
      </c>
      <c r="H216" s="68" t="s">
        <v>626</v>
      </c>
      <c r="I216" s="1" t="str">
        <f>IF($C216 = "Aerts Evelien", "Economie",
IF($C216 = "Agyei Nena", "Vrije Tijd",
IF($C216 = "Antwerpen Fietsprovincie", "Mobilteit",
IF($C216 = "APS Marijke", "Leefmileu",
IF($C216 = "ART Kathleen", "Economie",
IF($C216 = "Brinckman Lobke", "Leefmileu",
IF($C216 = "communicatie@denekker.be", "Vrije Tijd",
IF($C216 = "De Keyzer Anouche", "Vrije Tijd",
IF($C216 = "Deman Sabine", "Onderwijs en Educatie",
IF($C216 = "D'Haenens Eva", "Vrije Tijd",
IF($C216 = "Dienst Economie (DEIS)", "Economie",
IF($C216 = "Dienst Erfgoed", "Ruimte",
IF($C216 = "Druart Valerie", "Provinciebestuur",
IF($C216 = "Gijsbrechts Thalia", "Leefmileu",
IF($C216 = "Grasso Diana", "Leefmileu",
IF($C216 = "Hofkens Dorien", "Vrije Tijd",
IF($C216 = "Info (Europa Direct)", "Economie",
IF($C216 = "Info (VZW Kempens Landschap)", "Vrije Tijd",
IF($C216 = "Jassime Meeusen", "Extern",
IF($C216 = "Kabinet van de Gouverneur", "Provinciebestuur",
IF($C216 = "Kasteel d'Ursel", "Vrije Tijd",
IF($C216 = "Kopop", "Onderwijs en Educatie",
IF($C216 = "Mermans Mieke", "Vrije Tijd",
IF($C216 = "Pers Provincie Antwerpen", "Provinciebestuur",
IF($C216 = "Pluym Maarten", "Leefmileu",
IF($C216 = "Praet Petra", "Economie",
IF($C216 = "Ragas Sophie", "Ruimte",
IF($C216 = "Rosier Mariel", "Vrije Tijd",
IF($C216 = "Ruimte Provincie Antwerpen", "Ruimte",
IF($C216 = "Sapolaite Justina", "Vrije Tijd",
IF($C216 = "Sonja Geurts", "Extern - Vrije Tijd",
IF($C216 = "Stuer Soraya", "Economie",
IF($C216 = "Toerisme Scheldeland", "Vrije Tijd",
IF($C216 = "Van Daele Gert", "Onderwijs en Educatie",
IF($C216 = "Van Houselt Marleen", "Onderwijs en Educatie",
IF($C216 = "Van Malderen Nele", "Onderwijs en Educatie",
IF($C216 = "Vandendriessche Kathleen", "Vrije Tijd",
IF($C216 = "Vercammen Katrijn", "Ruimte",
IF($C216 = "Wouters Nancy", "Vrije Tijd",
IF($C216 = "Wouters Sarah (PGRM)", "Vrije Tijd",
IF($C216 = "Gatto Duan", "Vrije Tijd",
IF($C216 = "Verhelst Hilde", "Provinciebestuur",
IF($C216 = "de Warande", "Vrije Tijd",
IF($C216 = "Galle Inge", "Onderwijs en Educatie",
IF($C216 = "Verhaert Katleen", "Ruimte",
IF($C216 = "Interreg", "Economie",
IF($C216 = "Maris Sophie", "Leefmileu",
IF($C216 = "Van Grieken Heleen", "Economie",
IF($C216 = "Koninklijk conservatorium Antwerpen", "Vrije Tijd",
IF($C216 = "Art Katleen", "Economie",
IF($C216 = "OS_Redactie_Persbericht", "Provinciebestuur", "?")))))))))))))))))))))))))))))))))))))))))))))))))))</f>
        <v>Vrije Tijd</v>
      </c>
      <c r="J216" s="1" t="str">
        <f>IF($C216 = "Aerts Evelien", "?",
IF($C216 = "Agyei Nena", "zilvermeer",
IF($C216 = "Antwerpen Fietsprovincie", "?",
IF($C216 = "APS Marijke", "?",
IF($C216 = "ART Kathleen", "POM Antwerpen",
IF($C216 = "Brinckman Lobke", "MOS",
IF($C216 = "communicatie@denekker.be", "De Nekker",
IF($C216 = "De Keyzer Anouche", "PGRA",
IF($C216 = "Deman Sabine", "Campus Vesta",
IF($C216 = "D'Haenens Eva", "Arboretum",
IF($C216 = "Dienst Economie (DEIS)", "Economie, innovatie en Samenleving",
IF($C216 = "Dienst Erfgoed", "Erfgoed",
IF($C216 = "Druart Valerie", "?",
IF($C216 = "Gijsbrechts Thalia", "Waterbeleid",
IF($C216 = "Grasso Diana", "Kamp C",
IF($C216 = "Hofkens Dorien", "Zilvermeer",
IF($C216 = "Info (Europa Direct)", "europa",
IF($C216 = "Info (VZW Kempens Landschap)", "Kempens Landschap",
IF($C216 = "Jassime Meeusen", "Interreg",
IF($C216 = "Kabinet van de Gouverneur", "Gouverneur",
IF($C216 = "Kasteel d'Ursel", "Kasteel d'Ursel",
IF($C216 = "Kopop", "Veiligheidsinstituut",
IF($C216 = "Mermans Mieke", "De Warande",
IF($C216 = "Pers Provincie Antwerpen", "?",
IF($C216 = "Pluym Maarten", "Regionale Landschappen",
IF($C216 = "Praet Petra", "Havencentrum",
IF($C216 = "Ragas Sophie", "Erfgoed",
IF($C216 = "Rosier Mariel", "Toerisme Provincie Antwerpen",
IF($C216 = "Ruimte Provincie Antwerpen", "?",
IF($C216 = "Sapolaite Justina", "PGRM",
IF($C216 = "Sonja Geurts", "Kempens Landschap",
IF($C216 = "Stuer Soraya", "?",
IF($C216 = "Toerisme Scheldeland", "Toerisme provincie Antwerpen",
IF($C216 = "Van Daele Gert", "Veiligheidsinstituut",
IF($C216 = "Van Houselt Marleen", "Suske en Wiske",
IF($C216 = "Van Malderen Nele", "?",
IF($C216 = "Vandendriessche Kathleen", "De Schorre",
IF($C216 = "Vercammen Katrijn", "?",
IF($C216 = "Wouters Nancy", "PGRK",
IF($C216 = "Wouters Sarah (PGRM)", "PGRM",
IF($C216 = "Gatto Duan", "PGRA - M - K",
IF($C216 = "Verhelst Hilde", "?",
IF($C216 = "de Warande", "De Warande",
IF($C216 = "Galle Inge", "PITO",
IF($C216 = "Maris Sophie", "Regionale Landschappen",
IF($C216 = "OS_Redactie_Persbericht", "?", "?"))))))))))))))))))))))))))))))))))))))))))))))</f>
        <v>Kempens Landschap</v>
      </c>
      <c r="K216" s="1" t="s">
        <v>16</v>
      </c>
      <c r="L216" s="2">
        <v>43584</v>
      </c>
      <c r="M216" s="65" t="str">
        <f t="shared" si="7"/>
        <v>apr</v>
      </c>
    </row>
    <row r="217" spans="1:13" x14ac:dyDescent="0.25">
      <c r="A217" s="1" t="s">
        <v>600</v>
      </c>
      <c r="B217" s="1" t="str">
        <f t="shared" si="8"/>
        <v>Provincie</v>
      </c>
      <c r="C217" s="1" t="s">
        <v>33</v>
      </c>
      <c r="D217" s="1" t="s">
        <v>320</v>
      </c>
      <c r="E217" s="2" t="s">
        <v>855</v>
      </c>
      <c r="F217" s="2" t="s">
        <v>855</v>
      </c>
      <c r="G217" s="68" t="s">
        <v>855</v>
      </c>
      <c r="H217" s="68" t="s">
        <v>855</v>
      </c>
      <c r="I217" s="1" t="str">
        <f>IF($C217 = "Aerts Evelien", "Economie",
IF($C217 = "Agyei Nena", "Vrije Tijd",
IF($C217 = "Antwerpen Fietsprovincie", "Mobilteit",
IF($C217 = "APS Marijke", "Leefmileu",
IF($C217 = "ART Kathleen", "Economie",
IF($C217 = "Brinckman Lobke", "Leefmileu",
IF($C217 = "communicatie@denekker.be", "Vrije Tijd",
IF($C217 = "De Keyzer Anouche", "Vrije Tijd",
IF($C217 = "Deman Sabine", "Onderwijs en Educatie",
IF($C217 = "D'Haenens Eva", "Vrije Tijd",
IF($C217 = "Dienst Economie (DEIS)", "Economie",
IF($C217 = "Dienst Erfgoed", "Ruimte",
IF($C217 = "Druart Valerie", "Provinciebestuur",
IF($C217 = "Gijsbrechts Thalia", "Leefmileu",
IF($C217 = "Grasso Diana", "Leefmileu",
IF($C217 = "Hofkens Dorien", "Vrije Tijd",
IF($C217 = "Info (Europa Direct)", "Economie",
IF($C217 = "Info (VZW Kempens Landschap)", "Vrije Tijd",
IF($C217 = "Jassime Meeusen", "Extern",
IF($C217 = "Kabinet van de Gouverneur", "Provinciebestuur",
IF($C217 = "Kasteel d'Ursel", "Vrije Tijd",
IF($C217 = "Kopop", "Onderwijs en Educatie",
IF($C217 = "Mermans Mieke", "Vrije Tijd",
IF($C217 = "Pers Provincie Antwerpen", "Provinciebestuur",
IF($C217 = "Pluym Maarten", "Leefmileu",
IF($C217 = "Praet Petra", "Economie",
IF($C217 = "Ragas Sophie", "Ruimte",
IF($C217 = "Rosier Mariel", "Vrije Tijd",
IF($C217 = "Ruimte Provincie Antwerpen", "Ruimte",
IF($C217 = "Sapolaite Justina", "Vrije Tijd",
IF($C217 = "Sonja Geurts", "Extern - Vrije Tijd",
IF($C217 = "Stuer Soraya", "Economie",
IF($C217 = "Toerisme Scheldeland", "Vrije Tijd",
IF($C217 = "Van Daele Gert", "Onderwijs en Educatie",
IF($C217 = "Van Houselt Marleen", "Onderwijs en Educatie",
IF($C217 = "Van Malderen Nele", "Onderwijs en Educatie",
IF($C217 = "Vandendriessche Kathleen", "Vrije Tijd",
IF($C217 = "Vercammen Katrijn", "Ruimte",
IF($C217 = "Wouters Nancy", "Vrije Tijd",
IF($C217 = "Wouters Sarah (PGRM)", "Vrije Tijd",
IF($C217 = "Gatto Duan", "Vrije Tijd",
IF($C217 = "Verhelst Hilde", "Provinciebestuur",
IF($C217 = "de Warande", "Vrije Tijd",
IF($C217 = "Galle Inge", "Onderwijs en Educatie",
IF($C217 = "Verhaert Katleen", "Ruimte",
IF($C217 = "Interreg", "Economie",
IF($C217 = "Maris Sophie", "Leefmileu",
IF($C217 = "Van Grieken Heleen", "Economie",
IF($C217 = "Koninklijk conservatorium Antwerpen", "Vrije Tijd",
IF($C217 = "Art Katleen", "Economie",
IF($C217 = "OS_Redactie_Persbericht", "Provinciebestuur", "?")))))))))))))))))))))))))))))))))))))))))))))))))))</f>
        <v>Vrije Tijd</v>
      </c>
      <c r="J217" s="1" t="str">
        <f>IF($C217 = "Aerts Evelien", "?",
IF($C217 = "Agyei Nena", "zilvermeer",
IF($C217 = "Antwerpen Fietsprovincie", "?",
IF($C217 = "APS Marijke", "?",
IF($C217 = "ART Kathleen", "POM Antwerpen",
IF($C217 = "Brinckman Lobke", "MOS",
IF($C217 = "communicatie@denekker.be", "De Nekker",
IF($C217 = "De Keyzer Anouche", "PGRA",
IF($C217 = "Deman Sabine", "Campus Vesta",
IF($C217 = "D'Haenens Eva", "Arboretum",
IF($C217 = "Dienst Economie (DEIS)", "Economie, innovatie en Samenleving",
IF($C217 = "Dienst Erfgoed", "Erfgoed",
IF($C217 = "Druart Valerie", "?",
IF($C217 = "Gijsbrechts Thalia", "Waterbeleid",
IF($C217 = "Grasso Diana", "Kamp C",
IF($C217 = "Hofkens Dorien", "Zilvermeer",
IF($C217 = "Info (Europa Direct)", "europa",
IF($C217 = "Info (VZW Kempens Landschap)", "Kempens Landschap",
IF($C217 = "Jassime Meeusen", "Interreg",
IF($C217 = "Kabinet van de Gouverneur", "Gouverneur",
IF($C217 = "Kasteel d'Ursel", "Kasteel d'Ursel",
IF($C217 = "Kopop", "Veiligheidsinstituut",
IF($C217 = "Mermans Mieke", "De Warande",
IF($C217 = "Pers Provincie Antwerpen", "?",
IF($C217 = "Pluym Maarten", "Regionale Landschappen",
IF($C217 = "Praet Petra", "Havencentrum",
IF($C217 = "Ragas Sophie", "Erfgoed",
IF($C217 = "Rosier Mariel", "Toerisme Provincie Antwerpen",
IF($C217 = "Ruimte Provincie Antwerpen", "?",
IF($C217 = "Sapolaite Justina", "PGRM",
IF($C217 = "Sonja Geurts", "Kempens Landschap",
IF($C217 = "Stuer Soraya", "?",
IF($C217 = "Toerisme Scheldeland", "Toerisme provincie Antwerpen",
IF($C217 = "Van Daele Gert", "Veiligheidsinstituut",
IF($C217 = "Van Houselt Marleen", "Suske en Wiske",
IF($C217 = "Van Malderen Nele", "?",
IF($C217 = "Vandendriessche Kathleen", "De Schorre",
IF($C217 = "Vercammen Katrijn", "?",
IF($C217 = "Wouters Nancy", "PGRK",
IF($C217 = "Wouters Sarah (PGRM)", "PGRM",
IF($C217 = "Gatto Duan", "PGRA - M - K",
IF($C217 = "Verhelst Hilde", "?",
IF($C217 = "de Warande", "De Warande",
IF($C217 = "Galle Inge", "PITO",
IF($C217 = "Maris Sophie", "Regionale Landschappen",
IF($C217 = "OS_Redactie_Persbericht", "?", "?"))))))))))))))))))))))))))))))))))))))))))))))</f>
        <v>PGRA</v>
      </c>
      <c r="K217" s="1" t="s">
        <v>31</v>
      </c>
      <c r="L217" s="2">
        <v>43584</v>
      </c>
      <c r="M217" s="65" t="str">
        <f t="shared" si="7"/>
        <v>apr</v>
      </c>
    </row>
    <row r="218" spans="1:13" x14ac:dyDescent="0.25">
      <c r="A218" s="1" t="s">
        <v>600</v>
      </c>
      <c r="B218" s="1" t="str">
        <f t="shared" si="8"/>
        <v>Provincie</v>
      </c>
      <c r="C218" s="1" t="s">
        <v>33</v>
      </c>
      <c r="D218" s="1" t="s">
        <v>321</v>
      </c>
      <c r="E218" s="2" t="s">
        <v>855</v>
      </c>
      <c r="F218" s="2" t="s">
        <v>626</v>
      </c>
      <c r="G218" s="68" t="s">
        <v>626</v>
      </c>
      <c r="H218" s="68" t="s">
        <v>855</v>
      </c>
      <c r="I218" s="1" t="str">
        <f>IF($C218 = "Aerts Evelien", "Economie",
IF($C218 = "Agyei Nena", "Vrije Tijd",
IF($C218 = "Antwerpen Fietsprovincie", "Mobilteit",
IF($C218 = "APS Marijke", "Leefmileu",
IF($C218 = "ART Kathleen", "Economie",
IF($C218 = "Brinckman Lobke", "Leefmileu",
IF($C218 = "communicatie@denekker.be", "Vrije Tijd",
IF($C218 = "De Keyzer Anouche", "Vrije Tijd",
IF($C218 = "Deman Sabine", "Onderwijs en Educatie",
IF($C218 = "D'Haenens Eva", "Vrije Tijd",
IF($C218 = "Dienst Economie (DEIS)", "Economie",
IF($C218 = "Dienst Erfgoed", "Ruimte",
IF($C218 = "Druart Valerie", "Provinciebestuur",
IF($C218 = "Gijsbrechts Thalia", "Leefmileu",
IF($C218 = "Grasso Diana", "Leefmileu",
IF($C218 = "Hofkens Dorien", "Vrije Tijd",
IF($C218 = "Info (Europa Direct)", "Economie",
IF($C218 = "Info (VZW Kempens Landschap)", "Vrije Tijd",
IF($C218 = "Jassime Meeusen", "Extern",
IF($C218 = "Kabinet van de Gouverneur", "Provinciebestuur",
IF($C218 = "Kasteel d'Ursel", "Vrije Tijd",
IF($C218 = "Kopop", "Onderwijs en Educatie",
IF($C218 = "Mermans Mieke", "Vrije Tijd",
IF($C218 = "Pers Provincie Antwerpen", "Provinciebestuur",
IF($C218 = "Pluym Maarten", "Leefmileu",
IF($C218 = "Praet Petra", "Economie",
IF($C218 = "Ragas Sophie", "Ruimte",
IF($C218 = "Rosier Mariel", "Vrije Tijd",
IF($C218 = "Ruimte Provincie Antwerpen", "Ruimte",
IF($C218 = "Sapolaite Justina", "Vrije Tijd",
IF($C218 = "Sonja Geurts", "Extern - Vrije Tijd",
IF($C218 = "Stuer Soraya", "Economie",
IF($C218 = "Toerisme Scheldeland", "Vrije Tijd",
IF($C218 = "Van Daele Gert", "Onderwijs en Educatie",
IF($C218 = "Van Houselt Marleen", "Onderwijs en Educatie",
IF($C218 = "Van Malderen Nele", "Onderwijs en Educatie",
IF($C218 = "Vandendriessche Kathleen", "Vrije Tijd",
IF($C218 = "Vercammen Katrijn", "Ruimte",
IF($C218 = "Wouters Nancy", "Vrije Tijd",
IF($C218 = "Wouters Sarah (PGRM)", "Vrije Tijd",
IF($C218 = "Gatto Duan", "Vrije Tijd",
IF($C218 = "Verhelst Hilde", "Provinciebestuur",
IF($C218 = "de Warande", "Vrije Tijd",
IF($C218 = "Galle Inge", "Onderwijs en Educatie",
IF($C218 = "Verhaert Katleen", "Ruimte",
IF($C218 = "Interreg", "Economie",
IF($C218 = "Maris Sophie", "Leefmileu",
IF($C218 = "Van Grieken Heleen", "Economie",
IF($C218 = "Koninklijk conservatorium Antwerpen", "Vrije Tijd",
IF($C218 = "Art Katleen", "Economie",
IF($C218 = "OS_Redactie_Persbericht", "Provinciebestuur", "?")))))))))))))))))))))))))))))))))))))))))))))))))))</f>
        <v>Vrije Tijd</v>
      </c>
      <c r="J218" s="1" t="str">
        <f>IF($C218 = "Aerts Evelien", "?",
IF($C218 = "Agyei Nena", "zilvermeer",
IF($C218 = "Antwerpen Fietsprovincie", "?",
IF($C218 = "APS Marijke", "?",
IF($C218 = "ART Kathleen", "POM Antwerpen",
IF($C218 = "Brinckman Lobke", "MOS",
IF($C218 = "communicatie@denekker.be", "De Nekker",
IF($C218 = "De Keyzer Anouche", "PGRA",
IF($C218 = "Deman Sabine", "Campus Vesta",
IF($C218 = "D'Haenens Eva", "Arboretum",
IF($C218 = "Dienst Economie (DEIS)", "Economie, innovatie en Samenleving",
IF($C218 = "Dienst Erfgoed", "Erfgoed",
IF($C218 = "Druart Valerie", "?",
IF($C218 = "Gijsbrechts Thalia", "Waterbeleid",
IF($C218 = "Grasso Diana", "Kamp C",
IF($C218 = "Hofkens Dorien", "Zilvermeer",
IF($C218 = "Info (Europa Direct)", "europa",
IF($C218 = "Info (VZW Kempens Landschap)", "Kempens Landschap",
IF($C218 = "Jassime Meeusen", "Interreg",
IF($C218 = "Kabinet van de Gouverneur", "Gouverneur",
IF($C218 = "Kasteel d'Ursel", "Kasteel d'Ursel",
IF($C218 = "Kopop", "Veiligheidsinstituut",
IF($C218 = "Mermans Mieke", "De Warande",
IF($C218 = "Pers Provincie Antwerpen", "?",
IF($C218 = "Pluym Maarten", "Regionale Landschappen",
IF($C218 = "Praet Petra", "Havencentrum",
IF($C218 = "Ragas Sophie", "Erfgoed",
IF($C218 = "Rosier Mariel", "Toerisme Provincie Antwerpen",
IF($C218 = "Ruimte Provincie Antwerpen", "?",
IF($C218 = "Sapolaite Justina", "PGRM",
IF($C218 = "Sonja Geurts", "Kempens Landschap",
IF($C218 = "Stuer Soraya", "?",
IF($C218 = "Toerisme Scheldeland", "Toerisme provincie Antwerpen",
IF($C218 = "Van Daele Gert", "Veiligheidsinstituut",
IF($C218 = "Van Houselt Marleen", "Suske en Wiske",
IF($C218 = "Van Malderen Nele", "?",
IF($C218 = "Vandendriessche Kathleen", "De Schorre",
IF($C218 = "Vercammen Katrijn", "?",
IF($C218 = "Wouters Nancy", "PGRK",
IF($C218 = "Wouters Sarah (PGRM)", "PGRM",
IF($C218 = "Gatto Duan", "PGRA - M - K",
IF($C218 = "Verhelst Hilde", "?",
IF($C218 = "de Warande", "De Warande",
IF($C218 = "Galle Inge", "PITO",
IF($C218 = "Maris Sophie", "Regionale Landschappen",
IF($C218 = "OS_Redactie_Persbericht", "?", "?"))))))))))))))))))))))))))))))))))))))))))))))</f>
        <v>PGRA</v>
      </c>
      <c r="K218" s="1" t="s">
        <v>31</v>
      </c>
      <c r="L218" s="2">
        <v>43584</v>
      </c>
      <c r="M218" s="65" t="str">
        <f t="shared" si="7"/>
        <v>apr</v>
      </c>
    </row>
    <row r="219" spans="1:13" x14ac:dyDescent="0.25">
      <c r="A219" s="1" t="s">
        <v>600</v>
      </c>
      <c r="B219" s="1" t="str">
        <f t="shared" si="8"/>
        <v>Provincie</v>
      </c>
      <c r="C219" s="1" t="s">
        <v>33</v>
      </c>
      <c r="D219" s="1" t="s">
        <v>322</v>
      </c>
      <c r="E219" s="2" t="s">
        <v>855</v>
      </c>
      <c r="F219" s="2" t="s">
        <v>626</v>
      </c>
      <c r="G219" s="68" t="s">
        <v>855</v>
      </c>
      <c r="H219" s="68" t="s">
        <v>855</v>
      </c>
      <c r="I219" s="1" t="str">
        <f>IF($C219 = "Aerts Evelien", "Economie",
IF($C219 = "Agyei Nena", "Vrije Tijd",
IF($C219 = "Antwerpen Fietsprovincie", "Mobilteit",
IF($C219 = "APS Marijke", "Leefmileu",
IF($C219 = "ART Kathleen", "Economie",
IF($C219 = "Brinckman Lobke", "Leefmileu",
IF($C219 = "communicatie@denekker.be", "Vrije Tijd",
IF($C219 = "De Keyzer Anouche", "Vrije Tijd",
IF($C219 = "Deman Sabine", "Onderwijs en Educatie",
IF($C219 = "D'Haenens Eva", "Vrije Tijd",
IF($C219 = "Dienst Economie (DEIS)", "Economie",
IF($C219 = "Dienst Erfgoed", "Ruimte",
IF($C219 = "Druart Valerie", "Provinciebestuur",
IF($C219 = "Gijsbrechts Thalia", "Leefmileu",
IF($C219 = "Grasso Diana", "Leefmileu",
IF($C219 = "Hofkens Dorien", "Vrije Tijd",
IF($C219 = "Info (Europa Direct)", "Economie",
IF($C219 = "Info (VZW Kempens Landschap)", "Vrije Tijd",
IF($C219 = "Jassime Meeusen", "Extern",
IF($C219 = "Kabinet van de Gouverneur", "Provinciebestuur",
IF($C219 = "Kasteel d'Ursel", "Vrije Tijd",
IF($C219 = "Kopop", "Onderwijs en Educatie",
IF($C219 = "Mermans Mieke", "Vrije Tijd",
IF($C219 = "Pers Provincie Antwerpen", "Provinciebestuur",
IF($C219 = "Pluym Maarten", "Leefmileu",
IF($C219 = "Praet Petra", "Economie",
IF($C219 = "Ragas Sophie", "Ruimte",
IF($C219 = "Rosier Mariel", "Vrije Tijd",
IF($C219 = "Ruimte Provincie Antwerpen", "Ruimte",
IF($C219 = "Sapolaite Justina", "Vrije Tijd",
IF($C219 = "Sonja Geurts", "Extern - Vrije Tijd",
IF($C219 = "Stuer Soraya", "Economie",
IF($C219 = "Toerisme Scheldeland", "Vrije Tijd",
IF($C219 = "Van Daele Gert", "Onderwijs en Educatie",
IF($C219 = "Van Houselt Marleen", "Onderwijs en Educatie",
IF($C219 = "Van Malderen Nele", "Onderwijs en Educatie",
IF($C219 = "Vandendriessche Kathleen", "Vrije Tijd",
IF($C219 = "Vercammen Katrijn", "Ruimte",
IF($C219 = "Wouters Nancy", "Vrije Tijd",
IF($C219 = "Wouters Sarah (PGRM)", "Vrije Tijd",
IF($C219 = "Gatto Duan", "Vrije Tijd",
IF($C219 = "Verhelst Hilde", "Provinciebestuur",
IF($C219 = "de Warande", "Vrije Tijd",
IF($C219 = "Galle Inge", "Onderwijs en Educatie",
IF($C219 = "Verhaert Katleen", "Ruimte",
IF($C219 = "Interreg", "Economie",
IF($C219 = "Maris Sophie", "Leefmileu",
IF($C219 = "Van Grieken Heleen", "Economie",
IF($C219 = "Koninklijk conservatorium Antwerpen", "Vrije Tijd",
IF($C219 = "Art Katleen", "Economie",
IF($C219 = "OS_Redactie_Persbericht", "Provinciebestuur", "?")))))))))))))))))))))))))))))))))))))))))))))))))))</f>
        <v>Vrije Tijd</v>
      </c>
      <c r="J219" s="1" t="str">
        <f>IF($C219 = "Aerts Evelien", "?",
IF($C219 = "Agyei Nena", "zilvermeer",
IF($C219 = "Antwerpen Fietsprovincie", "?",
IF($C219 = "APS Marijke", "?",
IF($C219 = "ART Kathleen", "POM Antwerpen",
IF($C219 = "Brinckman Lobke", "MOS",
IF($C219 = "communicatie@denekker.be", "De Nekker",
IF($C219 = "De Keyzer Anouche", "PGRA",
IF($C219 = "Deman Sabine", "Campus Vesta",
IF($C219 = "D'Haenens Eva", "Arboretum",
IF($C219 = "Dienst Economie (DEIS)", "Economie, innovatie en Samenleving",
IF($C219 = "Dienst Erfgoed", "Erfgoed",
IF($C219 = "Druart Valerie", "?",
IF($C219 = "Gijsbrechts Thalia", "Waterbeleid",
IF($C219 = "Grasso Diana", "Kamp C",
IF($C219 = "Hofkens Dorien", "Zilvermeer",
IF($C219 = "Info (Europa Direct)", "europa",
IF($C219 = "Info (VZW Kempens Landschap)", "Kempens Landschap",
IF($C219 = "Jassime Meeusen", "Interreg",
IF($C219 = "Kabinet van de Gouverneur", "Gouverneur",
IF($C219 = "Kasteel d'Ursel", "Kasteel d'Ursel",
IF($C219 = "Kopop", "Veiligheidsinstituut",
IF($C219 = "Mermans Mieke", "De Warande",
IF($C219 = "Pers Provincie Antwerpen", "?",
IF($C219 = "Pluym Maarten", "Regionale Landschappen",
IF($C219 = "Praet Petra", "Havencentrum",
IF($C219 = "Ragas Sophie", "Erfgoed",
IF($C219 = "Rosier Mariel", "Toerisme Provincie Antwerpen",
IF($C219 = "Ruimte Provincie Antwerpen", "?",
IF($C219 = "Sapolaite Justina", "PGRM",
IF($C219 = "Sonja Geurts", "Kempens Landschap",
IF($C219 = "Stuer Soraya", "?",
IF($C219 = "Toerisme Scheldeland", "Toerisme provincie Antwerpen",
IF($C219 = "Van Daele Gert", "Veiligheidsinstituut",
IF($C219 = "Van Houselt Marleen", "Suske en Wiske",
IF($C219 = "Van Malderen Nele", "?",
IF($C219 = "Vandendriessche Kathleen", "De Schorre",
IF($C219 = "Vercammen Katrijn", "?",
IF($C219 = "Wouters Nancy", "PGRK",
IF($C219 = "Wouters Sarah (PGRM)", "PGRM",
IF($C219 = "Gatto Duan", "PGRA - M - K",
IF($C219 = "Verhelst Hilde", "?",
IF($C219 = "de Warande", "De Warande",
IF($C219 = "Galle Inge", "PITO",
IF($C219 = "Maris Sophie", "Regionale Landschappen",
IF($C219 = "OS_Redactie_Persbericht", "?", "?"))))))))))))))))))))))))))))))))))))))))))))))</f>
        <v>PGRA</v>
      </c>
      <c r="K219" s="1" t="s">
        <v>31</v>
      </c>
      <c r="L219" s="2">
        <v>43584</v>
      </c>
      <c r="M219" s="65" t="str">
        <f t="shared" si="7"/>
        <v>apr</v>
      </c>
    </row>
    <row r="220" spans="1:13" x14ac:dyDescent="0.25">
      <c r="A220" s="1" t="s">
        <v>600</v>
      </c>
      <c r="B220" s="1" t="str">
        <f t="shared" si="8"/>
        <v>Persdienst</v>
      </c>
      <c r="C220" s="1" t="s">
        <v>84</v>
      </c>
      <c r="D220" s="1" t="s">
        <v>331</v>
      </c>
      <c r="E220" s="2" t="s">
        <v>855</v>
      </c>
      <c r="F220" s="2" t="s">
        <v>855</v>
      </c>
      <c r="G220" s="68" t="s">
        <v>626</v>
      </c>
      <c r="H220" s="68" t="s">
        <v>855</v>
      </c>
      <c r="I220" s="1" t="s">
        <v>590</v>
      </c>
      <c r="J220" s="1" t="s">
        <v>648</v>
      </c>
      <c r="K220" s="1" t="s">
        <v>16</v>
      </c>
      <c r="L220" s="2">
        <v>43585</v>
      </c>
      <c r="M220" s="65" t="str">
        <f t="shared" si="7"/>
        <v>apr</v>
      </c>
    </row>
    <row r="221" spans="1:13" x14ac:dyDescent="0.25">
      <c r="A221" s="1" t="s">
        <v>600</v>
      </c>
      <c r="B221" s="1" t="str">
        <f t="shared" si="8"/>
        <v>Provincie</v>
      </c>
      <c r="C221" s="1" t="s">
        <v>157</v>
      </c>
      <c r="D221" s="16" t="s">
        <v>332</v>
      </c>
      <c r="E221" s="1" t="s">
        <v>626</v>
      </c>
      <c r="F221" s="1" t="s">
        <v>855</v>
      </c>
      <c r="G221" s="68" t="s">
        <v>855</v>
      </c>
      <c r="H221" s="68" t="s">
        <v>855</v>
      </c>
      <c r="I221" s="1" t="str">
        <f>IF($C221 = "Aerts Evelien", "Economie",
IF($C221 = "Agyei Nena", "Vrije Tijd",
IF($C221 = "Antwerpen Fietsprovincie", "Mobilteit",
IF($C221 = "APS Marijke", "Leefmileu",
IF($C221 = "ART Kathleen", "Economie",
IF($C221 = "Brinckman Lobke", "Leefmileu",
IF($C221 = "communicatie@denekker.be", "Vrije Tijd",
IF($C221 = "De Keyzer Anouche", "Vrije Tijd",
IF($C221 = "Deman Sabine", "Onderwijs en Educatie",
IF($C221 = "D'Haenens Eva", "Vrije Tijd",
IF($C221 = "Dienst Economie (DEIS)", "Economie",
IF($C221 = "Dienst Erfgoed", "Ruimte",
IF($C221 = "Druart Valerie", "Provinciebestuur",
IF($C221 = "Gijsbrechts Thalia", "Leefmileu",
IF($C221 = "Grasso Diana", "Leefmileu",
IF($C221 = "Hofkens Dorien", "Vrije Tijd",
IF($C221 = "Info (Europa Direct)", "Economie",
IF($C221 = "Info (VZW Kempens Landschap)", "Vrije Tijd",
IF($C221 = "Jassime Meeusen", "Extern",
IF($C221 = "Kabinet van de Gouverneur", "Provinciebestuur",
IF($C221 = "Kasteel d'Ursel", "Vrije Tijd",
IF($C221 = "Kopop", "Onderwijs en Educatie",
IF($C221 = "Mermans Mieke", "Vrije Tijd",
IF($C221 = "Pers Provincie Antwerpen", "Provinciebestuur",
IF($C221 = "Pluym Maarten", "Leefmileu",
IF($C221 = "Praet Petra", "Economie",
IF($C221 = "Ragas Sophie", "Ruimte",
IF($C221 = "Rosier Mariel", "Vrije Tijd",
IF($C221 = "Ruimte Provincie Antwerpen", "Ruimte",
IF($C221 = "Sapolaite Justina", "Vrije Tijd",
IF($C221 = "Sonja Geurts", "Extern - Vrije Tijd",
IF($C221 = "Stuer Soraya", "Economie",
IF($C221 = "Toerisme Scheldeland", "Vrije Tijd",
IF($C221 = "Van Daele Gert", "Onderwijs en Educatie",
IF($C221 = "Van Houselt Marleen", "Onderwijs en Educatie",
IF($C221 = "Van Malderen Nele", "Onderwijs en Educatie",
IF($C221 = "Vandendriessche Kathleen", "Vrije Tijd",
IF($C221 = "Vercammen Katrijn", "Ruimte",
IF($C221 = "Wouters Nancy", "Vrije Tijd",
IF($C221 = "Wouters Sarah (PGRM)", "Vrije Tijd",
IF($C221 = "Gatto Duan", "Vrije Tijd",
IF($C221 = "Verhelst Hilde", "Provinciebestuur",
IF($C221 = "de Warande", "Vrije Tijd",
IF($C221 = "Galle Inge", "Onderwijs en Educatie",
IF($C221 = "Verhaert Katleen", "Ruimte",
IF($C221 = "Interreg", "Economie",
IF($C221 = "Maris Sophie", "Leefmileu",
IF($C221 = "Van Grieken Heleen", "Economie",
IF($C221 = "Koninklijk conservatorium Antwerpen", "Vrije Tijd",
IF($C221 = "Art Katleen", "Economie",
IF($C221 = "OS_Redactie_Persbericht", "Provinciebestuur", "?")))))))))))))))))))))))))))))))))))))))))))))))))))</f>
        <v>Economie</v>
      </c>
      <c r="J221" s="1" t="s">
        <v>648</v>
      </c>
      <c r="K221" s="1" t="s">
        <v>11</v>
      </c>
      <c r="L221" s="2">
        <v>43585</v>
      </c>
      <c r="M221" s="65" t="str">
        <f t="shared" si="7"/>
        <v>apr</v>
      </c>
    </row>
    <row r="222" spans="1:13" x14ac:dyDescent="0.25">
      <c r="A222" s="1" t="s">
        <v>600</v>
      </c>
      <c r="B222" s="1" t="str">
        <f t="shared" si="8"/>
        <v>Provincie</v>
      </c>
      <c r="C222" s="1" t="s">
        <v>70</v>
      </c>
      <c r="D222" s="15" t="s">
        <v>329</v>
      </c>
      <c r="E222" s="1" t="s">
        <v>626</v>
      </c>
      <c r="F222" s="1" t="s">
        <v>855</v>
      </c>
      <c r="G222" s="68" t="s">
        <v>855</v>
      </c>
      <c r="H222" s="68" t="s">
        <v>855</v>
      </c>
      <c r="I222" s="1" t="s">
        <v>593</v>
      </c>
      <c r="J222" s="1" t="s">
        <v>646</v>
      </c>
      <c r="K222" s="1" t="s">
        <v>11</v>
      </c>
      <c r="L222" s="2">
        <v>43585</v>
      </c>
      <c r="M222" s="65" t="str">
        <f t="shared" si="7"/>
        <v>apr</v>
      </c>
    </row>
    <row r="223" spans="1:13" x14ac:dyDescent="0.25">
      <c r="A223" s="1" t="s">
        <v>600</v>
      </c>
      <c r="B223" s="1" t="str">
        <f t="shared" si="8"/>
        <v>Provincie</v>
      </c>
      <c r="C223" s="1" t="s">
        <v>334</v>
      </c>
      <c r="D223" s="1" t="s">
        <v>333</v>
      </c>
      <c r="E223" s="2" t="s">
        <v>855</v>
      </c>
      <c r="F223" s="2" t="s">
        <v>855</v>
      </c>
      <c r="G223" s="68" t="str">
        <f>IF($F223= "Nee", "Nee",  IF(F223 = "Ja", "?", ""))</f>
        <v>Nee</v>
      </c>
      <c r="H223" s="68" t="s">
        <v>855</v>
      </c>
      <c r="I223" s="1" t="str">
        <f>IF($C223 = "Aerts Evelien", "Economie",
IF($C223 = "Agyei Nena", "Vrije Tijd",
IF($C223 = "Antwerpen Fietsprovincie", "Mobilteit",
IF($C223 = "APS Marijke", "Leefmileu",
IF($C223 = "ART Kathleen", "Economie",
IF($C223 = "Brinckman Lobke", "Leefmileu",
IF($C223 = "communicatie@denekker.be", "Vrije Tijd",
IF($C223 = "De Keyzer Anouche", "Vrije Tijd",
IF($C223 = "Deman Sabine", "Onderwijs en Educatie",
IF($C223 = "D'Haenens Eva", "Vrije Tijd",
IF($C223 = "Dienst Economie (DEIS)", "Economie",
IF($C223 = "Dienst Erfgoed", "Ruimte",
IF($C223 = "Druart Valerie", "Provinciebestuur",
IF($C223 = "Gijsbrechts Thalia", "Leefmileu",
IF($C223 = "Grasso Diana", "Leefmileu",
IF($C223 = "Hofkens Dorien", "Vrije Tijd",
IF($C223 = "Info (Europa Direct)", "Economie",
IF($C223 = "Info (VZW Kempens Landschap)", "Vrije Tijd",
IF($C223 = "Jassime Meeusen", "Extern",
IF($C223 = "Kabinet van de Gouverneur", "Provinciebestuur",
IF($C223 = "Kasteel d'Ursel", "Vrije Tijd",
IF($C223 = "Kopop", "Onderwijs en Educatie",
IF($C223 = "Mermans Mieke", "Vrije Tijd",
IF($C223 = "Pers Provincie Antwerpen", "Provinciebestuur",
IF($C223 = "Pluym Maarten", "Leefmileu",
IF($C223 = "Praet Petra", "Economie",
IF($C223 = "Ragas Sophie", "Ruimte",
IF($C223 = "Rosier Mariel", "Vrije Tijd",
IF($C223 = "Ruimte Provincie Antwerpen", "Ruimte",
IF($C223 = "Sapolaite Justina", "Vrije Tijd",
IF($C223 = "Sonja Geurts", "Extern - Vrije Tijd",
IF($C223 = "Stuer Soraya", "Economie",
IF($C223 = "Toerisme Scheldeland", "Vrije Tijd",
IF($C223 = "Van Daele Gert", "Onderwijs en Educatie",
IF($C223 = "Van Houselt Marleen", "Onderwijs en Educatie",
IF($C223 = "Van Malderen Nele", "Onderwijs en Educatie",
IF($C223 = "Vandendriessche Kathleen", "Vrije Tijd",
IF($C223 = "Vercammen Katrijn", "Ruimte",
IF($C223 = "Wouters Nancy", "Vrije Tijd",
IF($C223 = "Wouters Sarah (PGRM)", "Vrije Tijd",
IF($C223 = "Gatto Duan", "Vrije Tijd",
IF($C223 = "Verhelst Hilde", "Provinciebestuur",
IF($C223 = "de Warande", "Vrije Tijd",
IF($C223 = "Galle Inge", "Onderwijs en Educatie",
IF($C223 = "Verhaert Katleen", "Ruimte",
IF($C223 = "Interreg", "Economie",
IF($C223 = "Maris Sophie", "Leefmileu",
IF($C223 = "Van Grieken Heleen", "Economie",
IF($C223 = "Koninklijk conservatorium Antwerpen", "Vrije Tijd",
IF($C223 = "Art Katleen", "Economie",
IF($C223 = "OS_Redactie_Persbericht", "Provinciebestuur", "?")))))))))))))))))))))))))))))))))))))))))))))))))))</f>
        <v>Onderwijs en Educatie</v>
      </c>
      <c r="J223" s="1" t="str">
        <f>IF($C223 = "Aerts Evelien", "?",
IF($C223 = "Agyei Nena", "zilvermeer",
IF($C223 = "Antwerpen Fietsprovincie", "?",
IF($C223 = "APS Marijke", "?",
IF($C223 = "ART Kathleen", "POM Antwerpen",
IF($C223 = "Brinckman Lobke", "MOS",
IF($C223 = "communicatie@denekker.be", "De Nekker",
IF($C223 = "De Keyzer Anouche", "PGRA",
IF($C223 = "Deman Sabine", "Campus Vesta",
IF($C223 = "D'Haenens Eva", "Arboretum",
IF($C223 = "Dienst Economie (DEIS)", "Economie, innovatie en Samenleving",
IF($C223 = "Dienst Erfgoed", "Erfgoed",
IF($C223 = "Druart Valerie", "?",
IF($C223 = "Gijsbrechts Thalia", "Waterbeleid",
IF($C223 = "Grasso Diana", "Kamp C",
IF($C223 = "Hofkens Dorien", "Zilvermeer",
IF($C223 = "Info (Europa Direct)", "europa",
IF($C223 = "Info (VZW Kempens Landschap)", "Kempens Landschap",
IF($C223 = "Jassime Meeusen", "Interreg",
IF($C223 = "Kabinet van de Gouverneur", "Gouverneur",
IF($C223 = "Kasteel d'Ursel", "Kasteel d'Ursel",
IF($C223 = "Kopop", "Veiligheidsinstituut",
IF($C223 = "Mermans Mieke", "De Warande",
IF($C223 = "Pers Provincie Antwerpen", "?",
IF($C223 = "Pluym Maarten", "Regionale Landschappen",
IF($C223 = "Praet Petra", "Havencentrum",
IF($C223 = "Ragas Sophie", "Erfgoed",
IF($C223 = "Rosier Mariel", "Toerisme Provincie Antwerpen",
IF($C223 = "Ruimte Provincie Antwerpen", "?",
IF($C223 = "Sapolaite Justina", "PGRM",
IF($C223 = "Sonja Geurts", "Kempens Landschap",
IF($C223 = "Stuer Soraya", "?",
IF($C223 = "Toerisme Scheldeland", "Toerisme provincie Antwerpen",
IF($C223 = "Van Daele Gert", "Veiligheidsinstituut",
IF($C223 = "Van Houselt Marleen", "Suske en Wiske",
IF($C223 = "Van Malderen Nele", "?",
IF($C223 = "Vandendriessche Kathleen", "De Schorre",
IF($C223 = "Vercammen Katrijn", "?",
IF($C223 = "Wouters Nancy", "PGRK",
IF($C223 = "Wouters Sarah (PGRM)", "PGRM",
IF($C223 = "Gatto Duan", "PGRA - M - K",
IF($C223 = "Verhelst Hilde", "?",
IF($C223 = "de Warande", "De Warande",
IF($C223 = "Galle Inge", "PITO",
IF($C223 = "Maris Sophie", "Regionale Landschappen",
IF($C223 = "OS_Redactie_Persbericht", "?", "?"))))))))))))))))))))))))))))))))))))))))))))))</f>
        <v>Veiligheidsinstituut</v>
      </c>
      <c r="K223" s="1" t="s">
        <v>16</v>
      </c>
      <c r="L223" s="2">
        <v>43585</v>
      </c>
      <c r="M223" s="65" t="str">
        <f t="shared" si="7"/>
        <v>apr</v>
      </c>
    </row>
    <row r="224" spans="1:13" x14ac:dyDescent="0.25">
      <c r="A224" s="1" t="s">
        <v>600</v>
      </c>
      <c r="B224" s="1" t="str">
        <f t="shared" si="8"/>
        <v>Provincie</v>
      </c>
      <c r="C224" s="1" t="s">
        <v>233</v>
      </c>
      <c r="D224" s="1" t="s">
        <v>335</v>
      </c>
      <c r="E224" s="2" t="s">
        <v>855</v>
      </c>
      <c r="F224" s="2" t="s">
        <v>626</v>
      </c>
      <c r="G224" s="68" t="s">
        <v>626</v>
      </c>
      <c r="H224" s="68" t="s">
        <v>855</v>
      </c>
      <c r="I224" s="1" t="str">
        <f>IF($C224 = "Aerts Evelien", "Economie",
IF($C224 = "Agyei Nena", "Vrije Tijd",
IF($C224 = "Antwerpen Fietsprovincie", "Mobilteit",
IF($C224 = "APS Marijke", "Leefmileu",
IF($C224 = "ART Kathleen", "Economie",
IF($C224 = "Brinckman Lobke", "Leefmileu",
IF($C224 = "communicatie@denekker.be", "Vrije Tijd",
IF($C224 = "De Keyzer Anouche", "Vrije Tijd",
IF($C224 = "Deman Sabine", "Onderwijs en Educatie",
IF($C224 = "D'Haenens Eva", "Vrije Tijd",
IF($C224 = "Dienst Economie (DEIS)", "Economie",
IF($C224 = "Dienst Erfgoed", "Ruimte",
IF($C224 = "Druart Valerie", "Provinciebestuur",
IF($C224 = "Gijsbrechts Thalia", "Leefmileu",
IF($C224 = "Grasso Diana", "Leefmileu",
IF($C224 = "Hofkens Dorien", "Vrije Tijd",
IF($C224 = "Info (Europa Direct)", "Economie",
IF($C224 = "Info (VZW Kempens Landschap)", "Vrije Tijd",
IF($C224 = "Jassime Meeusen", "Extern",
IF($C224 = "Kabinet van de Gouverneur", "Provinciebestuur",
IF($C224 = "Kasteel d'Ursel", "Vrije Tijd",
IF($C224 = "Kopop", "Onderwijs en Educatie",
IF($C224 = "Mermans Mieke", "Vrije Tijd",
IF($C224 = "Pers Provincie Antwerpen", "Provinciebestuur",
IF($C224 = "Pluym Maarten", "Leefmileu",
IF($C224 = "Praet Petra", "Economie",
IF($C224 = "Ragas Sophie", "Ruimte",
IF($C224 = "Rosier Mariel", "Vrije Tijd",
IF($C224 = "Ruimte Provincie Antwerpen", "Ruimte",
IF($C224 = "Sapolaite Justina", "Vrije Tijd",
IF($C224 = "Sonja Geurts", "Extern - Vrije Tijd",
IF($C224 = "Stuer Soraya", "Economie",
IF($C224 = "Toerisme Scheldeland", "Vrije Tijd",
IF($C224 = "Van Daele Gert", "Onderwijs en Educatie",
IF($C224 = "Van Houselt Marleen", "Onderwijs en Educatie",
IF($C224 = "Van Malderen Nele", "Onderwijs en Educatie",
IF($C224 = "Vandendriessche Kathleen", "Vrije Tijd",
IF($C224 = "Vercammen Katrijn", "Ruimte",
IF($C224 = "Wouters Nancy", "Vrije Tijd",
IF($C224 = "Wouters Sarah (PGRM)", "Vrije Tijd",
IF($C224 = "Gatto Duan", "Vrije Tijd",
IF($C224 = "Verhelst Hilde", "Provinciebestuur",
IF($C224 = "de Warande", "Vrije Tijd",
IF($C224 = "Galle Inge", "Onderwijs en Educatie",
IF($C224 = "Verhaert Katleen", "Ruimte",
IF($C224 = "Interreg", "Economie",
IF($C224 = "Maris Sophie", "Leefmileu",
IF($C224 = "Van Grieken Heleen", "Economie",
IF($C224 = "Koninklijk conservatorium Antwerpen", "Vrije Tijd",
IF($C224 = "Art Katleen", "Economie",
IF($C224 = "OS_Redactie_Persbericht", "Provinciebestuur", "?")))))))))))))))))))))))))))))))))))))))))))))))))))</f>
        <v>Vrije Tijd</v>
      </c>
      <c r="J224" s="1" t="str">
        <f>IF($C224 = "Aerts Evelien", "?",
IF($C224 = "Agyei Nena", "zilvermeer",
IF($C224 = "Antwerpen Fietsprovincie", "?",
IF($C224 = "APS Marijke", "?",
IF($C224 = "ART Kathleen", "POM Antwerpen",
IF($C224 = "Brinckman Lobke", "MOS",
IF($C224 = "communicatie@denekker.be", "De Nekker",
IF($C224 = "De Keyzer Anouche", "PGRA",
IF($C224 = "Deman Sabine", "Campus Vesta",
IF($C224 = "D'Haenens Eva", "Arboretum",
IF($C224 = "Dienst Economie (DEIS)", "Economie, innovatie en Samenleving",
IF($C224 = "Dienst Erfgoed", "Erfgoed",
IF($C224 = "Druart Valerie", "?",
IF($C224 = "Gijsbrechts Thalia", "Waterbeleid",
IF($C224 = "Grasso Diana", "Kamp C",
IF($C224 = "Hofkens Dorien", "Zilvermeer",
IF($C224 = "Info (Europa Direct)", "europa",
IF($C224 = "Info (VZW Kempens Landschap)", "Kempens Landschap",
IF($C224 = "Jassime Meeusen", "Interreg",
IF($C224 = "Kabinet van de Gouverneur", "Gouverneur",
IF($C224 = "Kasteel d'Ursel", "Kasteel d'Ursel",
IF($C224 = "Kopop", "Veiligheidsinstituut",
IF($C224 = "Mermans Mieke", "De Warande",
IF($C224 = "Pers Provincie Antwerpen", "?",
IF($C224 = "Pluym Maarten", "Regionale Landschappen",
IF($C224 = "Praet Petra", "Havencentrum",
IF($C224 = "Ragas Sophie", "Erfgoed",
IF($C224 = "Rosier Mariel", "Toerisme Provincie Antwerpen",
IF($C224 = "Ruimte Provincie Antwerpen", "?",
IF($C224 = "Sapolaite Justina", "PGRM",
IF($C224 = "Sonja Geurts", "Kempens Landschap",
IF($C224 = "Stuer Soraya", "?",
IF($C224 = "Toerisme Scheldeland", "Toerisme provincie Antwerpen",
IF($C224 = "Van Daele Gert", "Veiligheidsinstituut",
IF($C224 = "Van Houselt Marleen", "Suske en Wiske",
IF($C224 = "Van Malderen Nele", "?",
IF($C224 = "Vandendriessche Kathleen", "De Schorre",
IF($C224 = "Vercammen Katrijn", "?",
IF($C224 = "Wouters Nancy", "PGRK",
IF($C224 = "Wouters Sarah (PGRM)", "PGRM",
IF($C224 = "Gatto Duan", "PGRA - M - K",
IF($C224 = "Verhelst Hilde", "?",
IF($C224 = "de Warande", "De Warande",
IF($C224 = "Galle Inge", "PITO",
IF($C224 = "Maris Sophie", "Regionale Landschappen",
IF($C224 = "OS_Redactie_Persbericht", "?", "?"))))))))))))))))))))))))))))))))))))))))))))))</f>
        <v>De Schorre</v>
      </c>
      <c r="K224" s="1" t="s">
        <v>16</v>
      </c>
      <c r="L224" s="2">
        <v>43585</v>
      </c>
      <c r="M224" s="65" t="str">
        <f t="shared" si="7"/>
        <v>apr</v>
      </c>
    </row>
    <row r="225" spans="1:13" x14ac:dyDescent="0.25">
      <c r="A225" s="1" t="s">
        <v>600</v>
      </c>
      <c r="B225" s="1" t="str">
        <f t="shared" si="8"/>
        <v>Provincie</v>
      </c>
      <c r="C225" s="1" t="s">
        <v>35</v>
      </c>
      <c r="D225" s="1" t="s">
        <v>330</v>
      </c>
      <c r="E225" s="2" t="s">
        <v>855</v>
      </c>
      <c r="F225" s="2" t="s">
        <v>855</v>
      </c>
      <c r="G225" s="68" t="str">
        <f>IF($F225= "Nee", "Nee",  IF(F225 = "Ja", "?", ""))</f>
        <v>Nee</v>
      </c>
      <c r="H225" s="68" t="s">
        <v>855</v>
      </c>
      <c r="I225" s="1" t="str">
        <f>IF($C225 = "Aerts Evelien", "Economie",
IF($C225 = "Agyei Nena", "Vrije Tijd",
IF($C225 = "Antwerpen Fietsprovincie", "Mobilteit",
IF($C225 = "APS Marijke", "Leefmileu",
IF($C225 = "ART Kathleen", "Economie",
IF($C225 = "Brinckman Lobke", "Leefmileu",
IF($C225 = "communicatie@denekker.be", "Vrije Tijd",
IF($C225 = "De Keyzer Anouche", "Vrije Tijd",
IF($C225 = "Deman Sabine", "Onderwijs en Educatie",
IF($C225 = "D'Haenens Eva", "Vrije Tijd",
IF($C225 = "Dienst Economie (DEIS)", "Economie",
IF($C225 = "Dienst Erfgoed", "Ruimte",
IF($C225 = "Druart Valerie", "Provinciebestuur",
IF($C225 = "Gijsbrechts Thalia", "Leefmileu",
IF($C225 = "Grasso Diana", "Leefmileu",
IF($C225 = "Hofkens Dorien", "Vrije Tijd",
IF($C225 = "Info (Europa Direct)", "Economie",
IF($C225 = "Info (VZW Kempens Landschap)", "Vrije Tijd",
IF($C225 = "Jassime Meeusen", "Extern",
IF($C225 = "Kabinet van de Gouverneur", "Provinciebestuur",
IF($C225 = "Kasteel d'Ursel", "Vrije Tijd",
IF($C225 = "Kopop", "Onderwijs en Educatie",
IF($C225 = "Mermans Mieke", "Vrije Tijd",
IF($C225 = "Pers Provincie Antwerpen", "Provinciebestuur",
IF($C225 = "Pluym Maarten", "Leefmileu",
IF($C225 = "Praet Petra", "Economie",
IF($C225 = "Ragas Sophie", "Ruimte",
IF($C225 = "Rosier Mariel", "Vrije Tijd",
IF($C225 = "Ruimte Provincie Antwerpen", "Ruimte",
IF($C225 = "Sapolaite Justina", "Vrije Tijd",
IF($C225 = "Sonja Geurts", "Extern - Vrije Tijd",
IF($C225 = "Stuer Soraya", "Economie",
IF($C225 = "Toerisme Scheldeland", "Vrije Tijd",
IF($C225 = "Van Daele Gert", "Onderwijs en Educatie",
IF($C225 = "Van Houselt Marleen", "Onderwijs en Educatie",
IF($C225 = "Van Malderen Nele", "Onderwijs en Educatie",
IF($C225 = "Vandendriessche Kathleen", "Vrije Tijd",
IF($C225 = "Vercammen Katrijn", "Ruimte",
IF($C225 = "Wouters Nancy", "Vrije Tijd",
IF($C225 = "Wouters Sarah (PGRM)", "Vrije Tijd",
IF($C225 = "Gatto Duan", "Vrije Tijd",
IF($C225 = "Verhelst Hilde", "Provinciebestuur",
IF($C225 = "de Warande", "Vrije Tijd",
IF($C225 = "Galle Inge", "Onderwijs en Educatie",
IF($C225 = "Verhaert Katleen", "Ruimte",
IF($C225 = "Interreg", "Economie",
IF($C225 = "Maris Sophie", "Leefmileu",
IF($C225 = "Van Grieken Heleen", "Economie",
IF($C225 = "Koninklijk conservatorium Antwerpen", "Vrije Tijd",
IF($C225 = "Art Katleen", "Economie",
IF($C225 = "OS_Redactie_Persbericht", "Provinciebestuur", "?")))))))))))))))))))))))))))))))))))))))))))))))))))</f>
        <v>Vrije Tijd</v>
      </c>
      <c r="J225" s="1" t="s">
        <v>35</v>
      </c>
      <c r="K225" s="1" t="s">
        <v>16</v>
      </c>
      <c r="L225" s="2">
        <v>43585</v>
      </c>
      <c r="M225" s="65" t="str">
        <f t="shared" si="7"/>
        <v>apr</v>
      </c>
    </row>
    <row r="226" spans="1:13" x14ac:dyDescent="0.25">
      <c r="A226" s="1" t="s">
        <v>600</v>
      </c>
      <c r="B226" s="1" t="str">
        <f t="shared" si="8"/>
        <v>Provincie</v>
      </c>
      <c r="C226" s="1" t="s">
        <v>50</v>
      </c>
      <c r="D226" s="1" t="s">
        <v>336</v>
      </c>
      <c r="E226" s="2" t="s">
        <v>855</v>
      </c>
      <c r="F226" s="2" t="s">
        <v>626</v>
      </c>
      <c r="G226" s="68" t="s">
        <v>626</v>
      </c>
      <c r="H226" s="68" t="s">
        <v>855</v>
      </c>
      <c r="I226" s="1" t="str">
        <f>IF($C226 = "Aerts Evelien", "Economie",
IF($C226 = "Agyei Nena", "Vrije Tijd",
IF($C226 = "Antwerpen Fietsprovincie", "Mobilteit",
IF($C226 = "APS Marijke", "Leefmileu",
IF($C226 = "ART Kathleen", "Economie",
IF($C226 = "Brinckman Lobke", "Leefmileu",
IF($C226 = "communicatie@denekker.be", "Vrije Tijd",
IF($C226 = "De Keyzer Anouche", "Vrije Tijd",
IF($C226 = "Deman Sabine", "Onderwijs en Educatie",
IF($C226 = "D'Haenens Eva", "Vrije Tijd",
IF($C226 = "Dienst Economie (DEIS)", "Economie",
IF($C226 = "Dienst Erfgoed", "Ruimte",
IF($C226 = "Druart Valerie", "Provinciebestuur",
IF($C226 = "Gijsbrechts Thalia", "Leefmileu",
IF($C226 = "Grasso Diana", "Leefmileu",
IF($C226 = "Hofkens Dorien", "Vrije Tijd",
IF($C226 = "Info (Europa Direct)", "Economie",
IF($C226 = "Info (VZW Kempens Landschap)", "Vrije Tijd",
IF($C226 = "Jassime Meeusen", "Extern",
IF($C226 = "Kabinet van de Gouverneur", "Provinciebestuur",
IF($C226 = "Kasteel d'Ursel", "Vrije Tijd",
IF($C226 = "Kopop", "Onderwijs en Educatie",
IF($C226 = "Mermans Mieke", "Vrije Tijd",
IF($C226 = "Pers Provincie Antwerpen", "Provinciebestuur",
IF($C226 = "Pluym Maarten", "Leefmileu",
IF($C226 = "Praet Petra", "Economie",
IF($C226 = "Ragas Sophie", "Ruimte",
IF($C226 = "Rosier Mariel", "Vrije Tijd",
IF($C226 = "Ruimte Provincie Antwerpen", "Ruimte",
IF($C226 = "Sapolaite Justina", "Vrije Tijd",
IF($C226 = "Sonja Geurts", "Extern - Vrije Tijd",
IF($C226 = "Stuer Soraya", "Economie",
IF($C226 = "Toerisme Scheldeland", "Vrije Tijd",
IF($C226 = "Van Daele Gert", "Onderwijs en Educatie",
IF($C226 = "Van Houselt Marleen", "Onderwijs en Educatie",
IF($C226 = "Van Malderen Nele", "Onderwijs en Educatie",
IF($C226 = "Vandendriessche Kathleen", "Vrije Tijd",
IF($C226 = "Vercammen Katrijn", "Ruimte",
IF($C226 = "Wouters Nancy", "Vrije Tijd",
IF($C226 = "Wouters Sarah (PGRM)", "Vrije Tijd",
IF($C226 = "Gatto Duan", "Vrije Tijd",
IF($C226 = "Verhelst Hilde", "Provinciebestuur",
IF($C226 = "de Warande", "Vrije Tijd",
IF($C226 = "Galle Inge", "Onderwijs en Educatie",
IF($C226 = "Verhaert Katleen", "Ruimte",
IF($C226 = "Interreg", "Economie",
IF($C226 = "Maris Sophie", "Leefmileu",
IF($C226 = "Van Grieken Heleen", "Economie",
IF($C226 = "Koninklijk conservatorium Antwerpen", "Vrije Tijd",
IF($C226 = "Art Katleen", "Economie",
IF($C226 = "OS_Redactie_Persbericht", "Provinciebestuur", "?")))))))))))))))))))))))))))))))))))))))))))))))))))</f>
        <v>Economie</v>
      </c>
      <c r="J226" s="1" t="s">
        <v>306</v>
      </c>
      <c r="K226" s="1" t="s">
        <v>16</v>
      </c>
      <c r="L226" s="2">
        <v>43588</v>
      </c>
      <c r="M226" s="65" t="str">
        <f t="shared" si="7"/>
        <v>mei</v>
      </c>
    </row>
    <row r="227" spans="1:13" x14ac:dyDescent="0.25">
      <c r="A227" s="1" t="s">
        <v>600</v>
      </c>
      <c r="B227" s="1" t="str">
        <f t="shared" si="8"/>
        <v>Provincie</v>
      </c>
      <c r="C227" s="1" t="s">
        <v>70</v>
      </c>
      <c r="D227" s="15" t="s">
        <v>337</v>
      </c>
      <c r="E227" s="2" t="s">
        <v>855</v>
      </c>
      <c r="F227" s="2" t="s">
        <v>855</v>
      </c>
      <c r="G227" s="68" t="s">
        <v>855</v>
      </c>
      <c r="H227" s="68" t="s">
        <v>855</v>
      </c>
      <c r="I227" s="1" t="s">
        <v>593</v>
      </c>
      <c r="J227" s="1" t="s">
        <v>646</v>
      </c>
      <c r="K227" s="1" t="s">
        <v>16</v>
      </c>
      <c r="L227" s="2">
        <v>43588</v>
      </c>
      <c r="M227" s="65" t="str">
        <f t="shared" si="7"/>
        <v>mei</v>
      </c>
    </row>
    <row r="228" spans="1:13" x14ac:dyDescent="0.25">
      <c r="A228" s="1" t="s">
        <v>600</v>
      </c>
      <c r="B228" s="1" t="str">
        <f t="shared" si="8"/>
        <v>Provincie</v>
      </c>
      <c r="C228" s="1" t="s">
        <v>148</v>
      </c>
      <c r="D228" s="8" t="s">
        <v>340</v>
      </c>
      <c r="E228" s="2" t="s">
        <v>855</v>
      </c>
      <c r="F228" s="2" t="s">
        <v>626</v>
      </c>
      <c r="G228" s="68" t="s">
        <v>855</v>
      </c>
      <c r="H228" s="68" t="s">
        <v>855</v>
      </c>
      <c r="I228" s="1" t="str">
        <f>IF($C228 = "Aerts Evelien", "Economie",
IF($C228 = "Agyei Nena", "Vrije Tijd",
IF($C228 = "Antwerpen Fietsprovincie", "Mobilteit",
IF($C228 = "APS Marijke", "Leefmileu",
IF($C228 = "ART Kathleen", "Economie",
IF($C228 = "Brinckman Lobke", "Leefmileu",
IF($C228 = "communicatie@denekker.be", "Vrije Tijd",
IF($C228 = "De Keyzer Anouche", "Vrije Tijd",
IF($C228 = "Deman Sabine", "Onderwijs en Educatie",
IF($C228 = "D'Haenens Eva", "Vrije Tijd",
IF($C228 = "Dienst Economie (DEIS)", "Economie",
IF($C228 = "Dienst Erfgoed", "Ruimte",
IF($C228 = "Druart Valerie", "Provinciebestuur",
IF($C228 = "Gijsbrechts Thalia", "Leefmileu",
IF($C228 = "Grasso Diana", "Leefmileu",
IF($C228 = "Hofkens Dorien", "Vrije Tijd",
IF($C228 = "Info (Europa Direct)", "Economie",
IF($C228 = "Info (VZW Kempens Landschap)", "Vrije Tijd",
IF($C228 = "Jassime Meeusen", "Extern",
IF($C228 = "Kabinet van de Gouverneur", "Provinciebestuur",
IF($C228 = "Kasteel d'Ursel", "Vrije Tijd",
IF($C228 = "Kopop", "Onderwijs en Educatie",
IF($C228 = "Mermans Mieke", "Vrije Tijd",
IF($C228 = "Pers Provincie Antwerpen", "Provinciebestuur",
IF($C228 = "Pluym Maarten", "Leefmileu",
IF($C228 = "Praet Petra", "Economie",
IF($C228 = "Ragas Sophie", "Ruimte",
IF($C228 = "Rosier Mariel", "Vrije Tijd",
IF($C228 = "Ruimte Provincie Antwerpen", "Ruimte",
IF($C228 = "Sapolaite Justina", "Vrije Tijd",
IF($C228 = "Sonja Geurts", "Extern - Vrije Tijd",
IF($C228 = "Stuer Soraya", "Economie",
IF($C228 = "Toerisme Scheldeland", "Vrije Tijd",
IF($C228 = "Van Daele Gert", "Onderwijs en Educatie",
IF($C228 = "Van Houselt Marleen", "Onderwijs en Educatie",
IF($C228 = "Van Malderen Nele", "Onderwijs en Educatie",
IF($C228 = "Vandendriessche Kathleen", "Vrije Tijd",
IF($C228 = "Vercammen Katrijn", "Ruimte",
IF($C228 = "Wouters Nancy", "Vrije Tijd",
IF($C228 = "Wouters Sarah (PGRM)", "Vrije Tijd",
IF($C228 = "Gatto Duan", "Vrije Tijd",
IF($C228 = "Verhelst Hilde", "Provinciebestuur",
IF($C228 = "de Warande", "Vrije Tijd",
IF($C228 = "Galle Inge", "Onderwijs en Educatie",
IF($C228 = "Verhaert Katleen", "Ruimte",
IF($C228 = "Interreg", "Economie",
IF($C228 = "Maris Sophie", "Leefmileu",
IF($C228 = "Van Grieken Heleen", "Economie",
IF($C228 = "Koninklijk conservatorium Antwerpen", "Vrije Tijd",
IF($C228 = "Art Katleen", "Economie",
IF($C228 = "OS_Redactie_Persbericht", "Provinciebestuur", "?")))))))))))))))))))))))))))))))))))))))))))))))))))</f>
        <v>Onderwijs en Educatie</v>
      </c>
      <c r="J228" s="1" t="str">
        <f>IF($C228 = "Aerts Evelien", "?",
IF($C228 = "Agyei Nena", "zilvermeer",
IF($C228 = "Antwerpen Fietsprovincie", "?",
IF($C228 = "APS Marijke", "?",
IF($C228 = "ART Kathleen", "POM Antwerpen",
IF($C228 = "Brinckman Lobke", "MOS",
IF($C228 = "communicatie@denekker.be", "De Nekker",
IF($C228 = "De Keyzer Anouche", "PGRA",
IF($C228 = "Deman Sabine", "Campus Vesta",
IF($C228 = "D'Haenens Eva", "Arboretum",
IF($C228 = "Dienst Economie (DEIS)", "Economie, innovatie en Samenleving",
IF($C228 = "Dienst Erfgoed", "Erfgoed",
IF($C228 = "Druart Valerie", "?",
IF($C228 = "Gijsbrechts Thalia", "Waterbeleid",
IF($C228 = "Grasso Diana", "Kamp C",
IF($C228 = "Hofkens Dorien", "Zilvermeer",
IF($C228 = "Info (Europa Direct)", "europa",
IF($C228 = "Info (VZW Kempens Landschap)", "Kempens Landschap",
IF($C228 = "Jassime Meeusen", "Interreg",
IF($C228 = "Kabinet van de Gouverneur", "Gouverneur",
IF($C228 = "Kasteel d'Ursel", "Kasteel d'Ursel",
IF($C228 = "Kopop", "Veiligheidsinstituut",
IF($C228 = "Mermans Mieke", "De Warande",
IF($C228 = "Pers Provincie Antwerpen", "?",
IF($C228 = "Pluym Maarten", "Regionale Landschappen",
IF($C228 = "Praet Petra", "Havencentrum",
IF($C228 = "Ragas Sophie", "Erfgoed",
IF($C228 = "Rosier Mariel", "Toerisme Provincie Antwerpen",
IF($C228 = "Ruimte Provincie Antwerpen", "?",
IF($C228 = "Sapolaite Justina", "PGRM",
IF($C228 = "Sonja Geurts", "Kempens Landschap",
IF($C228 = "Stuer Soraya", "?",
IF($C228 = "Toerisme Scheldeland", "Toerisme provincie Antwerpen",
IF($C228 = "Van Daele Gert", "Veiligheidsinstituut",
IF($C228 = "Van Houselt Marleen", "Suske en Wiske",
IF($C228 = "Van Malderen Nele", "?",
IF($C228 = "Vandendriessche Kathleen", "De Schorre",
IF($C228 = "Vercammen Katrijn", "?",
IF($C228 = "Wouters Nancy", "PGRK",
IF($C228 = "Wouters Sarah (PGRM)", "PGRM",
IF($C228 = "Gatto Duan", "PGRA - M - K",
IF($C228 = "Verhelst Hilde", "?",
IF($C228 = "de Warande", "De Warande",
IF($C228 = "Galle Inge", "PITO",
IF($C228 = "Maris Sophie", "Regionale Landschappen",
IF($C228 = "OS_Redactie_Persbericht", "?", "?"))))))))))))))))))))))))))))))))))))))))))))))</f>
        <v>Suske en Wiske</v>
      </c>
      <c r="K228" s="1" t="s">
        <v>16</v>
      </c>
      <c r="L228" s="2">
        <v>43588</v>
      </c>
      <c r="M228" s="65" t="str">
        <f t="shared" si="7"/>
        <v>mei</v>
      </c>
    </row>
    <row r="229" spans="1:13" x14ac:dyDescent="0.25">
      <c r="A229" s="1" t="s">
        <v>600</v>
      </c>
      <c r="B229" s="1" t="str">
        <f t="shared" si="8"/>
        <v>Persdienst</v>
      </c>
      <c r="C229" s="1" t="s">
        <v>22</v>
      </c>
      <c r="D229" s="1" t="s">
        <v>338</v>
      </c>
      <c r="E229" s="2" t="s">
        <v>855</v>
      </c>
      <c r="F229" s="2" t="s">
        <v>855</v>
      </c>
      <c r="G229" s="68" t="str">
        <f>IF($F229= "Nee", "Nee",  IF(F229 = "Ja", "?", ""))</f>
        <v>Nee</v>
      </c>
      <c r="H229" s="68" t="s">
        <v>855</v>
      </c>
      <c r="I229" s="1" t="str">
        <f>IF($C229 = "Aerts Evelien", "Economie",
IF($C229 = "Agyei Nena", "Vrije Tijd",
IF($C229 = "Antwerpen Fietsprovincie", "Mobilteit",
IF($C229 = "APS Marijke", "Leefmileu",
IF($C229 = "ART Kathleen", "Economie",
IF($C229 = "Brinckman Lobke", "Leefmileu",
IF($C229 = "communicatie@denekker.be", "Vrije Tijd",
IF($C229 = "De Keyzer Anouche", "Vrije Tijd",
IF($C229 = "Deman Sabine", "Onderwijs en Educatie",
IF($C229 = "D'Haenens Eva", "Vrije Tijd",
IF($C229 = "Dienst Economie (DEIS)", "Economie",
IF($C229 = "Dienst Erfgoed", "Ruimte",
IF($C229 = "Druart Valerie", "Provinciebestuur",
IF($C229 = "Gijsbrechts Thalia", "Leefmileu",
IF($C229 = "Grasso Diana", "Leefmileu",
IF($C229 = "Hofkens Dorien", "Vrije Tijd",
IF($C229 = "Info (Europa Direct)", "Economie",
IF($C229 = "Info (VZW Kempens Landschap)", "Vrije Tijd",
IF($C229 = "Jassime Meeusen", "Extern",
IF($C229 = "Kabinet van de Gouverneur", "Provinciebestuur",
IF($C229 = "Kasteel d'Ursel", "Vrije Tijd",
IF($C229 = "Kopop", "Onderwijs en Educatie",
IF($C229 = "Mermans Mieke", "Vrije Tijd",
IF($C229 = "Pers Provincie Antwerpen", "Provinciebestuur",
IF($C229 = "Pluym Maarten", "Leefmileu",
IF($C229 = "Praet Petra", "Economie",
IF($C229 = "Ragas Sophie", "Ruimte",
IF($C229 = "Rosier Mariel", "Vrije Tijd",
IF($C229 = "Ruimte Provincie Antwerpen", "Ruimte",
IF($C229 = "Sapolaite Justina", "Vrije Tijd",
IF($C229 = "Sonja Geurts", "Extern - Vrije Tijd",
IF($C229 = "Stuer Soraya", "Economie",
IF($C229 = "Toerisme Scheldeland", "Vrije Tijd",
IF($C229 = "Van Daele Gert", "Onderwijs en Educatie",
IF($C229 = "Van Houselt Marleen", "Onderwijs en Educatie",
IF($C229 = "Van Malderen Nele", "Onderwijs en Educatie",
IF($C229 = "Vandendriessche Kathleen", "Vrije Tijd",
IF($C229 = "Vercammen Katrijn", "Ruimte",
IF($C229 = "Wouters Nancy", "Vrije Tijd",
IF($C229 = "Wouters Sarah (PGRM)", "Vrije Tijd",
IF($C229 = "Gatto Duan", "Vrije Tijd",
IF($C229 = "Verhelst Hilde", "Provinciebestuur",
IF($C229 = "de Warande", "Vrije Tijd",
IF($C229 = "Galle Inge", "Onderwijs en Educatie",
IF($C229 = "Verhaert Katleen", "Ruimte",
IF($C229 = "Interreg", "Economie",
IF($C229 = "Maris Sophie", "Leefmileu",
IF($C229 = "Van Grieken Heleen", "Economie",
IF($C229 = "Koninklijk conservatorium Antwerpen", "Vrije Tijd",
IF($C229 = "Art Katleen", "Economie",
IF($C229 = "OS_Redactie_Persbericht", "Provinciebestuur", "?")))))))))))))))))))))))))))))))))))))))))))))))))))</f>
        <v>Provinciebestuur</v>
      </c>
      <c r="J229" s="1" t="s">
        <v>638</v>
      </c>
      <c r="K229" s="1" t="s">
        <v>20</v>
      </c>
      <c r="L229" s="2">
        <v>43588</v>
      </c>
      <c r="M229" s="65" t="str">
        <f t="shared" si="7"/>
        <v>mei</v>
      </c>
    </row>
    <row r="230" spans="1:13" x14ac:dyDescent="0.25">
      <c r="A230" s="1" t="s">
        <v>600</v>
      </c>
      <c r="B230" s="1" t="str">
        <f t="shared" si="8"/>
        <v>Provincie</v>
      </c>
      <c r="C230" s="1" t="s">
        <v>112</v>
      </c>
      <c r="D230" s="1" t="s">
        <v>341</v>
      </c>
      <c r="E230" s="2" t="s">
        <v>855</v>
      </c>
      <c r="F230" s="2" t="s">
        <v>626</v>
      </c>
      <c r="G230" s="68" t="s">
        <v>855</v>
      </c>
      <c r="H230" s="68" t="s">
        <v>855</v>
      </c>
      <c r="I230" s="1" t="str">
        <f>IF($C230 = "Aerts Evelien", "Economie",
IF($C230 = "Agyei Nena", "Vrije Tijd",
IF($C230 = "Antwerpen Fietsprovincie", "Mobilteit",
IF($C230 = "APS Marijke", "Leefmileu",
IF($C230 = "ART Kathleen", "Economie",
IF($C230 = "Brinckman Lobke", "Leefmileu",
IF($C230 = "communicatie@denekker.be", "Vrije Tijd",
IF($C230 = "De Keyzer Anouche", "Vrije Tijd",
IF($C230 = "Deman Sabine", "Onderwijs en Educatie",
IF($C230 = "D'Haenens Eva", "Vrije Tijd",
IF($C230 = "Dienst Economie (DEIS)", "Economie",
IF($C230 = "Dienst Erfgoed", "Ruimte",
IF($C230 = "Druart Valerie", "Provinciebestuur",
IF($C230 = "Gijsbrechts Thalia", "Leefmileu",
IF($C230 = "Grasso Diana", "Leefmileu",
IF($C230 = "Hofkens Dorien", "Vrije Tijd",
IF($C230 = "Info (Europa Direct)", "Economie",
IF($C230 = "Info (VZW Kempens Landschap)", "Vrije Tijd",
IF($C230 = "Jassime Meeusen", "Extern",
IF($C230 = "Kabinet van de Gouverneur", "Provinciebestuur",
IF($C230 = "Kasteel d'Ursel", "Vrije Tijd",
IF($C230 = "Kopop", "Onderwijs en Educatie",
IF($C230 = "Mermans Mieke", "Vrije Tijd",
IF($C230 = "Pers Provincie Antwerpen", "Provinciebestuur",
IF($C230 = "Pluym Maarten", "Leefmileu",
IF($C230 = "Praet Petra", "Economie",
IF($C230 = "Ragas Sophie", "Ruimte",
IF($C230 = "Rosier Mariel", "Vrije Tijd",
IF($C230 = "Ruimte Provincie Antwerpen", "Ruimte",
IF($C230 = "Sapolaite Justina", "Vrije Tijd",
IF($C230 = "Sonja Geurts", "Extern - Vrije Tijd",
IF($C230 = "Stuer Soraya", "Economie",
IF($C230 = "Toerisme Scheldeland", "Vrije Tijd",
IF($C230 = "Van Daele Gert", "Onderwijs en Educatie",
IF($C230 = "Van Houselt Marleen", "Onderwijs en Educatie",
IF($C230 = "Van Malderen Nele", "Onderwijs en Educatie",
IF($C230 = "Vandendriessche Kathleen", "Vrije Tijd",
IF($C230 = "Vercammen Katrijn", "Ruimte",
IF($C230 = "Wouters Nancy", "Vrije Tijd",
IF($C230 = "Wouters Sarah (PGRM)", "Vrije Tijd",
IF($C230 = "Gatto Duan", "Vrije Tijd",
IF($C230 = "Verhelst Hilde", "Provinciebestuur",
IF($C230 = "de Warande", "Vrije Tijd",
IF($C230 = "Galle Inge", "Onderwijs en Educatie",
IF($C230 = "Verhaert Katleen", "Ruimte",
IF($C230 = "Interreg", "Economie",
IF($C230 = "Maris Sophie", "Leefmileu",
IF($C230 = "Van Grieken Heleen", "Economie",
IF($C230 = "Koninklijk conservatorium Antwerpen", "Vrije Tijd",
IF($C230 = "Art Katleen", "Economie",
IF($C230 = "OS_Redactie_Persbericht", "Provinciebestuur", "?")))))))))))))))))))))))))))))))))))))))))))))))))))</f>
        <v>Vrije Tijd</v>
      </c>
      <c r="J230" s="1" t="str">
        <f>IF($C230 = "Aerts Evelien", "?",
IF($C230 = "Agyei Nena", "zilvermeer",
IF($C230 = "Antwerpen Fietsprovincie", "?",
IF($C230 = "APS Marijke", "?",
IF($C230 = "ART Kathleen", "POM Antwerpen",
IF($C230 = "Brinckman Lobke", "MOS",
IF($C230 = "communicatie@denekker.be", "De Nekker",
IF($C230 = "De Keyzer Anouche", "PGRA",
IF($C230 = "Deman Sabine", "Campus Vesta",
IF($C230 = "D'Haenens Eva", "Arboretum",
IF($C230 = "Dienst Economie (DEIS)", "Economie, innovatie en Samenleving",
IF($C230 = "Dienst Erfgoed", "Erfgoed",
IF($C230 = "Druart Valerie", "?",
IF($C230 = "Gijsbrechts Thalia", "Waterbeleid",
IF($C230 = "Grasso Diana", "Kamp C",
IF($C230 = "Hofkens Dorien", "Zilvermeer",
IF($C230 = "Info (Europa Direct)", "europa",
IF($C230 = "Info (VZW Kempens Landschap)", "Kempens Landschap",
IF($C230 = "Jassime Meeusen", "Interreg",
IF($C230 = "Kabinet van de Gouverneur", "Gouverneur",
IF($C230 = "Kasteel d'Ursel", "Kasteel d'Ursel",
IF($C230 = "Kopop", "Veiligheidsinstituut",
IF($C230 = "Mermans Mieke", "De Warande",
IF($C230 = "Pers Provincie Antwerpen", "?",
IF($C230 = "Pluym Maarten", "Regionale Landschappen",
IF($C230 = "Praet Petra", "Havencentrum",
IF($C230 = "Ragas Sophie", "Erfgoed",
IF($C230 = "Rosier Mariel", "Toerisme Provincie Antwerpen",
IF($C230 = "Ruimte Provincie Antwerpen", "?",
IF($C230 = "Sapolaite Justina", "PGRM",
IF($C230 = "Sonja Geurts", "Kempens Landschap",
IF($C230 = "Stuer Soraya", "?",
IF($C230 = "Toerisme Scheldeland", "Toerisme provincie Antwerpen",
IF($C230 = "Van Daele Gert", "Veiligheidsinstituut",
IF($C230 = "Van Houselt Marleen", "Suske en Wiske",
IF($C230 = "Van Malderen Nele", "?",
IF($C230 = "Vandendriessche Kathleen", "De Schorre",
IF($C230 = "Vercammen Katrijn", "?",
IF($C230 = "Wouters Nancy", "PGRK",
IF($C230 = "Wouters Sarah (PGRM)", "PGRM",
IF($C230 = "Gatto Duan", "PGRA - M - K",
IF($C230 = "Verhelst Hilde", "?",
IF($C230 = "de Warande", "De Warande",
IF($C230 = "Galle Inge", "PITO",
IF($C230 = "Maris Sophie", "Regionale Landschappen",
IF($C230 = "OS_Redactie_Persbericht", "?", "?"))))))))))))))))))))))))))))))))))))))))))))))</f>
        <v>PGRK</v>
      </c>
      <c r="K230" s="1" t="s">
        <v>31</v>
      </c>
      <c r="L230" s="2">
        <v>43588</v>
      </c>
      <c r="M230" s="65" t="str">
        <f t="shared" si="7"/>
        <v>mei</v>
      </c>
    </row>
    <row r="231" spans="1:13" x14ac:dyDescent="0.25">
      <c r="A231" s="1" t="s">
        <v>600</v>
      </c>
      <c r="B231" s="1" t="str">
        <f t="shared" si="8"/>
        <v>Provincie</v>
      </c>
      <c r="C231" s="1" t="s">
        <v>48</v>
      </c>
      <c r="D231" s="1" t="s">
        <v>342</v>
      </c>
      <c r="E231" s="2" t="s">
        <v>855</v>
      </c>
      <c r="F231" s="2" t="s">
        <v>626</v>
      </c>
      <c r="G231" s="68" t="s">
        <v>626</v>
      </c>
      <c r="H231" s="68" t="s">
        <v>855</v>
      </c>
      <c r="I231" s="1" t="str">
        <f>IF($C231 = "Aerts Evelien", "Economie",
IF($C231 = "Agyei Nena", "Vrije Tijd",
IF($C231 = "Antwerpen Fietsprovincie", "Mobilteit",
IF($C231 = "APS Marijke", "Leefmileu",
IF($C231 = "ART Kathleen", "Economie",
IF($C231 = "Brinckman Lobke", "Leefmileu",
IF($C231 = "communicatie@denekker.be", "Vrije Tijd",
IF($C231 = "De Keyzer Anouche", "Vrije Tijd",
IF($C231 = "Deman Sabine", "Onderwijs en Educatie",
IF($C231 = "D'Haenens Eva", "Vrije Tijd",
IF($C231 = "Dienst Economie (DEIS)", "Economie",
IF($C231 = "Dienst Erfgoed", "Ruimte",
IF($C231 = "Druart Valerie", "Provinciebestuur",
IF($C231 = "Gijsbrechts Thalia", "Leefmileu",
IF($C231 = "Grasso Diana", "Leefmileu",
IF($C231 = "Hofkens Dorien", "Vrije Tijd",
IF($C231 = "Info (Europa Direct)", "Economie",
IF($C231 = "Info (VZW Kempens Landschap)", "Vrije Tijd",
IF($C231 = "Jassime Meeusen", "Extern",
IF($C231 = "Kabinet van de Gouverneur", "Provinciebestuur",
IF($C231 = "Kasteel d'Ursel", "Vrije Tijd",
IF($C231 = "Kopop", "Onderwijs en Educatie",
IF($C231 = "Mermans Mieke", "Vrije Tijd",
IF($C231 = "Pers Provincie Antwerpen", "Provinciebestuur",
IF($C231 = "Pluym Maarten", "Leefmileu",
IF($C231 = "Praet Petra", "Economie",
IF($C231 = "Ragas Sophie", "Ruimte",
IF($C231 = "Rosier Mariel", "Vrije Tijd",
IF($C231 = "Ruimte Provincie Antwerpen", "Ruimte",
IF($C231 = "Sapolaite Justina", "Vrije Tijd",
IF($C231 = "Sonja Geurts", "Extern - Vrije Tijd",
IF($C231 = "Stuer Soraya", "Economie",
IF($C231 = "Toerisme Scheldeland", "Vrije Tijd",
IF($C231 = "Van Daele Gert", "Onderwijs en Educatie",
IF($C231 = "Van Houselt Marleen", "Onderwijs en Educatie",
IF($C231 = "Van Malderen Nele", "Onderwijs en Educatie",
IF($C231 = "Vandendriessche Kathleen", "Vrije Tijd",
IF($C231 = "Vercammen Katrijn", "Ruimte",
IF($C231 = "Wouters Nancy", "Vrije Tijd",
IF($C231 = "Wouters Sarah (PGRM)", "Vrije Tijd",
IF($C231 = "Gatto Duan", "Vrije Tijd",
IF($C231 = "Verhelst Hilde", "Provinciebestuur",
IF($C231 = "de Warande", "Vrije Tijd",
IF($C231 = "Galle Inge", "Onderwijs en Educatie",
IF($C231 = "Verhaert Katleen", "Ruimte",
IF($C231 = "Interreg", "Economie",
IF($C231 = "Maris Sophie", "Leefmileu",
IF($C231 = "Van Grieken Heleen", "Economie",
IF($C231 = "Koninklijk conservatorium Antwerpen", "Vrije Tijd",
IF($C231 = "Art Katleen", "Economie",
IF($C231 = "OS_Redactie_Persbericht", "Provinciebestuur", "?")))))))))))))))))))))))))))))))))))))))))))))))))))</f>
        <v>Vrije Tijd</v>
      </c>
      <c r="J231" s="1" t="str">
        <f>IF($C231 = "Aerts Evelien", "?",
IF($C231 = "Agyei Nena", "zilvermeer",
IF($C231 = "Antwerpen Fietsprovincie", "?",
IF($C231 = "APS Marijke", "?",
IF($C231 = "ART Kathleen", "POM Antwerpen",
IF($C231 = "Brinckman Lobke", "MOS",
IF($C231 = "communicatie@denekker.be", "De Nekker",
IF($C231 = "De Keyzer Anouche", "PGRA",
IF($C231 = "Deman Sabine", "Campus Vesta",
IF($C231 = "D'Haenens Eva", "Arboretum",
IF($C231 = "Dienst Economie (DEIS)", "Economie, innovatie en Samenleving",
IF($C231 = "Dienst Erfgoed", "Erfgoed",
IF($C231 = "Druart Valerie", "?",
IF($C231 = "Gijsbrechts Thalia", "Waterbeleid",
IF($C231 = "Grasso Diana", "Kamp C",
IF($C231 = "Hofkens Dorien", "Zilvermeer",
IF($C231 = "Info (Europa Direct)", "europa",
IF($C231 = "Info (VZW Kempens Landschap)", "Kempens Landschap",
IF($C231 = "Jassime Meeusen", "Interreg",
IF($C231 = "Kabinet van de Gouverneur", "Gouverneur",
IF($C231 = "Kasteel d'Ursel", "Kasteel d'Ursel",
IF($C231 = "Kopop", "Veiligheidsinstituut",
IF($C231 = "Mermans Mieke", "De Warande",
IF($C231 = "Pers Provincie Antwerpen", "?",
IF($C231 = "Pluym Maarten", "Regionale Landschappen",
IF($C231 = "Praet Petra", "Havencentrum",
IF($C231 = "Ragas Sophie", "Erfgoed",
IF($C231 = "Rosier Mariel", "Toerisme Provincie Antwerpen",
IF($C231 = "Ruimte Provincie Antwerpen", "?",
IF($C231 = "Sapolaite Justina", "PGRM",
IF($C231 = "Sonja Geurts", "Kempens Landschap",
IF($C231 = "Stuer Soraya", "?",
IF($C231 = "Toerisme Scheldeland", "Toerisme provincie Antwerpen",
IF($C231 = "Van Daele Gert", "Veiligheidsinstituut",
IF($C231 = "Van Houselt Marleen", "Suske en Wiske",
IF($C231 = "Van Malderen Nele", "?",
IF($C231 = "Vandendriessche Kathleen", "De Schorre",
IF($C231 = "Vercammen Katrijn", "?",
IF($C231 = "Wouters Nancy", "PGRK",
IF($C231 = "Wouters Sarah (PGRM)", "PGRM",
IF($C231 = "Gatto Duan", "PGRA - M - K",
IF($C231 = "Verhelst Hilde", "?",
IF($C231 = "de Warande", "De Warande",
IF($C231 = "Galle Inge", "PITO",
IF($C231 = "Maris Sophie", "Regionale Landschappen",
IF($C231 = "OS_Redactie_Persbericht", "?", "?"))))))))))))))))))))))))))))))))))))))))))))))</f>
        <v>PGRM</v>
      </c>
      <c r="K231" s="1" t="s">
        <v>31</v>
      </c>
      <c r="L231" s="2">
        <v>43588</v>
      </c>
      <c r="M231" s="65" t="str">
        <f t="shared" si="7"/>
        <v>mei</v>
      </c>
    </row>
    <row r="232" spans="1:13" x14ac:dyDescent="0.25">
      <c r="A232" s="1" t="s">
        <v>600</v>
      </c>
      <c r="B232" s="1" t="str">
        <f t="shared" si="8"/>
        <v>Provincie</v>
      </c>
      <c r="C232" s="1" t="s">
        <v>96</v>
      </c>
      <c r="D232" s="1" t="s">
        <v>339</v>
      </c>
      <c r="E232" s="2" t="s">
        <v>855</v>
      </c>
      <c r="F232" s="2" t="s">
        <v>626</v>
      </c>
      <c r="G232" s="68" t="s">
        <v>855</v>
      </c>
      <c r="H232" s="68" t="s">
        <v>855</v>
      </c>
      <c r="I232" s="1" t="str">
        <f>IF($C232 = "Aerts Evelien", "Economie",
IF($C232 = "Agyei Nena", "Vrije Tijd",
IF($C232 = "Antwerpen Fietsprovincie", "Mobilteit",
IF($C232 = "APS Marijke", "Leefmileu",
IF($C232 = "ART Kathleen", "Economie",
IF($C232 = "Brinckman Lobke", "Leefmileu",
IF($C232 = "communicatie@denekker.be", "Vrije Tijd",
IF($C232 = "De Keyzer Anouche", "Vrije Tijd",
IF($C232 = "Deman Sabine", "Onderwijs en Educatie",
IF($C232 = "D'Haenens Eva", "Vrije Tijd",
IF($C232 = "Dienst Economie (DEIS)", "Economie",
IF($C232 = "Dienst Erfgoed", "Ruimte",
IF($C232 = "Druart Valerie", "Provinciebestuur",
IF($C232 = "Gijsbrechts Thalia", "Leefmileu",
IF($C232 = "Grasso Diana", "Leefmileu",
IF($C232 = "Hofkens Dorien", "Vrije Tijd",
IF($C232 = "Info (Europa Direct)", "Economie",
IF($C232 = "Info (VZW Kempens Landschap)", "Vrije Tijd",
IF($C232 = "Jassime Meeusen", "Extern",
IF($C232 = "Kabinet van de Gouverneur", "Provinciebestuur",
IF($C232 = "Kasteel d'Ursel", "Vrije Tijd",
IF($C232 = "Kopop", "Onderwijs en Educatie",
IF($C232 = "Mermans Mieke", "Vrije Tijd",
IF($C232 = "Pers Provincie Antwerpen", "Provinciebestuur",
IF($C232 = "Pluym Maarten", "Leefmileu",
IF($C232 = "Praet Petra", "Economie",
IF($C232 = "Ragas Sophie", "Ruimte",
IF($C232 = "Rosier Mariel", "Vrije Tijd",
IF($C232 = "Ruimte Provincie Antwerpen", "Ruimte",
IF($C232 = "Sapolaite Justina", "Vrije Tijd",
IF($C232 = "Sonja Geurts", "Extern - Vrije Tijd",
IF($C232 = "Stuer Soraya", "Economie",
IF($C232 = "Toerisme Scheldeland", "Vrije Tijd",
IF($C232 = "Van Daele Gert", "Onderwijs en Educatie",
IF($C232 = "Van Houselt Marleen", "Onderwijs en Educatie",
IF($C232 = "Van Malderen Nele", "Onderwijs en Educatie",
IF($C232 = "Vandendriessche Kathleen", "Vrije Tijd",
IF($C232 = "Vercammen Katrijn", "Ruimte",
IF($C232 = "Wouters Nancy", "Vrije Tijd",
IF($C232 = "Wouters Sarah (PGRM)", "Vrije Tijd",
IF($C232 = "Gatto Duan", "Vrije Tijd",
IF($C232 = "Verhelst Hilde", "Provinciebestuur",
IF($C232 = "de Warande", "Vrije Tijd",
IF($C232 = "Galle Inge", "Onderwijs en Educatie",
IF($C232 = "Verhaert Katleen", "Ruimte",
IF($C232 = "Interreg", "Economie",
IF($C232 = "Maris Sophie", "Leefmileu",
IF($C232 = "Van Grieken Heleen", "Economie",
IF($C232 = "Koninklijk conservatorium Antwerpen", "Vrije Tijd",
IF($C232 = "Art Katleen", "Economie",
IF($C232 = "OS_Redactie_Persbericht", "Provinciebestuur", "?")))))))))))))))))))))))))))))))))))))))))))))))))))</f>
        <v>Vrije Tijd</v>
      </c>
      <c r="J232" s="1" t="str">
        <f>IF($C232 = "Aerts Evelien", "?",
IF($C232 = "Agyei Nena", "zilvermeer",
IF($C232 = "Antwerpen Fietsprovincie", "?",
IF($C232 = "APS Marijke", "?",
IF($C232 = "ART Kathleen", "POM Antwerpen",
IF($C232 = "Brinckman Lobke", "MOS",
IF($C232 = "communicatie@denekker.be", "De Nekker",
IF($C232 = "De Keyzer Anouche", "PGRA",
IF($C232 = "Deman Sabine", "Campus Vesta",
IF($C232 = "D'Haenens Eva", "Arboretum",
IF($C232 = "Dienst Economie (DEIS)", "Economie, innovatie en Samenleving",
IF($C232 = "Dienst Erfgoed", "Erfgoed",
IF($C232 = "Druart Valerie", "?",
IF($C232 = "Gijsbrechts Thalia", "Waterbeleid",
IF($C232 = "Grasso Diana", "Kamp C",
IF($C232 = "Hofkens Dorien", "Zilvermeer",
IF($C232 = "Info (Europa Direct)", "europa",
IF($C232 = "Info (VZW Kempens Landschap)", "Kempens Landschap",
IF($C232 = "Jassime Meeusen", "Interreg",
IF($C232 = "Kabinet van de Gouverneur", "Gouverneur",
IF($C232 = "Kasteel d'Ursel", "Kasteel d'Ursel",
IF($C232 = "Kopop", "Veiligheidsinstituut",
IF($C232 = "Mermans Mieke", "De Warande",
IF($C232 = "Pers Provincie Antwerpen", "?",
IF($C232 = "Pluym Maarten", "Regionale Landschappen",
IF($C232 = "Praet Petra", "Havencentrum",
IF($C232 = "Ragas Sophie", "Erfgoed",
IF($C232 = "Rosier Mariel", "Toerisme Provincie Antwerpen",
IF($C232 = "Ruimte Provincie Antwerpen", "?",
IF($C232 = "Sapolaite Justina", "PGRM",
IF($C232 = "Sonja Geurts", "Kempens Landschap",
IF($C232 = "Stuer Soraya", "?",
IF($C232 = "Toerisme Scheldeland", "Toerisme provincie Antwerpen",
IF($C232 = "Van Daele Gert", "Veiligheidsinstituut",
IF($C232 = "Van Houselt Marleen", "Suske en Wiske",
IF($C232 = "Van Malderen Nele", "?",
IF($C232 = "Vandendriessche Kathleen", "De Schorre",
IF($C232 = "Vercammen Katrijn", "?",
IF($C232 = "Wouters Nancy", "PGRK",
IF($C232 = "Wouters Sarah (PGRM)", "PGRM",
IF($C232 = "Gatto Duan", "PGRA - M - K",
IF($C232 = "Verhelst Hilde", "?",
IF($C232 = "de Warande", "De Warande",
IF($C232 = "Galle Inge", "PITO",
IF($C232 = "Maris Sophie", "Regionale Landschappen",
IF($C232 = "OS_Redactie_Persbericht", "?", "?"))))))))))))))))))))))))))))))))))))))))))))))</f>
        <v>Toerisme Provincie Antwerpen</v>
      </c>
      <c r="K232" s="1" t="s">
        <v>16</v>
      </c>
      <c r="L232" s="2">
        <v>43588</v>
      </c>
      <c r="M232" s="65" t="str">
        <f t="shared" si="7"/>
        <v>mei</v>
      </c>
    </row>
    <row r="233" spans="1:13" x14ac:dyDescent="0.25">
      <c r="A233" s="1" t="s">
        <v>600</v>
      </c>
      <c r="B233" s="1" t="str">
        <f t="shared" si="8"/>
        <v>Provincie</v>
      </c>
      <c r="C233" s="1" t="s">
        <v>70</v>
      </c>
      <c r="D233" s="15" t="s">
        <v>343</v>
      </c>
      <c r="E233" s="2" t="s">
        <v>855</v>
      </c>
      <c r="F233" s="2" t="s">
        <v>626</v>
      </c>
      <c r="G233" s="68" t="s">
        <v>626</v>
      </c>
      <c r="H233" s="68" t="s">
        <v>855</v>
      </c>
      <c r="I233" s="1" t="s">
        <v>593</v>
      </c>
      <c r="J233" s="1" t="s">
        <v>646</v>
      </c>
      <c r="K233" s="1" t="s">
        <v>16</v>
      </c>
      <c r="L233" s="2">
        <v>43589</v>
      </c>
      <c r="M233" s="65" t="str">
        <f t="shared" si="7"/>
        <v>mei</v>
      </c>
    </row>
    <row r="234" spans="1:13" x14ac:dyDescent="0.25">
      <c r="A234" s="1" t="s">
        <v>600</v>
      </c>
      <c r="B234" s="1" t="str">
        <f t="shared" si="8"/>
        <v>Provincie</v>
      </c>
      <c r="C234" s="1" t="s">
        <v>18</v>
      </c>
      <c r="D234" s="14" t="s">
        <v>344</v>
      </c>
      <c r="E234" s="2" t="s">
        <v>855</v>
      </c>
      <c r="F234" s="2" t="s">
        <v>626</v>
      </c>
      <c r="G234" s="68" t="s">
        <v>855</v>
      </c>
      <c r="H234" s="68" t="s">
        <v>855</v>
      </c>
      <c r="I234" s="1" t="s">
        <v>591</v>
      </c>
      <c r="J234" s="1" t="str">
        <f>IF($C234 = "Aerts Evelien", "?",
IF($C234 = "Agyei Nena", "zilvermeer",
IF($C234 = "Antwerpen Fietsprovincie", "?",
IF($C234 = "APS Marijke", "?",
IF($C234 = "ART Kathleen", "POM Antwerpen",
IF($C234 = "Brinckman Lobke", "MOS",
IF($C234 = "communicatie@denekker.be", "De Nekker",
IF($C234 = "De Keyzer Anouche", "PGRA",
IF($C234 = "Deman Sabine", "Campus Vesta",
IF($C234 = "D'Haenens Eva", "Arboretum",
IF($C234 = "Dienst Economie (DEIS)", "Economie, innovatie en Samenleving",
IF($C234 = "Dienst Erfgoed", "Erfgoed",
IF($C234 = "Druart Valerie", "?",
IF($C234 = "Gijsbrechts Thalia", "Waterbeleid",
IF($C234 = "Grasso Diana", "Kamp C",
IF($C234 = "Hofkens Dorien", "Zilvermeer",
IF($C234 = "Info (Europa Direct)", "europa",
IF($C234 = "Info (VZW Kempens Landschap)", "Kempens Landschap",
IF($C234 = "Jassime Meeusen", "Interreg",
IF($C234 = "Kabinet van de Gouverneur", "Gouverneur",
IF($C234 = "Kasteel d'Ursel", "Kasteel d'Ursel",
IF($C234 = "Kopop", "Veiligheidsinstituut",
IF($C234 = "Mermans Mieke", "De Warande",
IF($C234 = "Pers Provincie Antwerpen", "?",
IF($C234 = "Pluym Maarten", "Regionale Landschappen",
IF($C234 = "Praet Petra", "Havencentrum",
IF($C234 = "Ragas Sophie", "Erfgoed",
IF($C234 = "Rosier Mariel", "Toerisme Provincie Antwerpen",
IF($C234 = "Ruimte Provincie Antwerpen", "?",
IF($C234 = "Sapolaite Justina", "PGRM",
IF($C234 = "Sonja Geurts", "Kempens Landschap",
IF($C234 = "Stuer Soraya", "?",
IF($C234 = "Toerisme Scheldeland", "Toerisme provincie Antwerpen",
IF($C234 = "Van Daele Gert", "Veiligheidsinstituut",
IF($C234 = "Van Houselt Marleen", "Suske en Wiske",
IF($C234 = "Van Malderen Nele", "?",
IF($C234 = "Vandendriessche Kathleen", "De Schorre",
IF($C234 = "Vercammen Katrijn", "?",
IF($C234 = "Wouters Nancy", "PGRK",
IF($C234 = "Wouters Sarah (PGRM)", "PGRM",
IF($C234 = "Gatto Duan", "PGRA - M - K",
IF($C234 = "Verhelst Hilde", "?",
IF($C234 = "de Warande", "De Warande",
IF($C234 = "Galle Inge", "PITO",
IF($C234 = "Maris Sophie", "Regionale Landschappen",
IF($C234 = "OS_Redactie_Persbericht", "?", "?"))))))))))))))))))))))))))))))))))))))))))))))</f>
        <v>Waterbeleid</v>
      </c>
      <c r="K234" s="1" t="s">
        <v>16</v>
      </c>
      <c r="L234" s="2">
        <v>43591</v>
      </c>
      <c r="M234" s="65" t="str">
        <f t="shared" si="7"/>
        <v>mei</v>
      </c>
    </row>
    <row r="235" spans="1:13" x14ac:dyDescent="0.25">
      <c r="A235" s="1" t="s">
        <v>600</v>
      </c>
      <c r="B235" s="1" t="str">
        <f t="shared" si="8"/>
        <v>Provincie</v>
      </c>
      <c r="C235" s="1" t="s">
        <v>48</v>
      </c>
      <c r="D235" s="1" t="s">
        <v>345</v>
      </c>
      <c r="E235" s="2" t="s">
        <v>855</v>
      </c>
      <c r="F235" s="2" t="s">
        <v>626</v>
      </c>
      <c r="G235" s="68" t="s">
        <v>626</v>
      </c>
      <c r="H235" s="68" t="s">
        <v>855</v>
      </c>
      <c r="I235" s="1" t="str">
        <f>IF($C235 = "Aerts Evelien", "Economie",
IF($C235 = "Agyei Nena", "Vrije Tijd",
IF($C235 = "Antwerpen Fietsprovincie", "Mobilteit",
IF($C235 = "APS Marijke", "Leefmileu",
IF($C235 = "ART Kathleen", "Economie",
IF($C235 = "Brinckman Lobke", "Leefmileu",
IF($C235 = "communicatie@denekker.be", "Vrije Tijd",
IF($C235 = "De Keyzer Anouche", "Vrije Tijd",
IF($C235 = "Deman Sabine", "Onderwijs en Educatie",
IF($C235 = "D'Haenens Eva", "Vrije Tijd",
IF($C235 = "Dienst Economie (DEIS)", "Economie",
IF($C235 = "Dienst Erfgoed", "Ruimte",
IF($C235 = "Druart Valerie", "Provinciebestuur",
IF($C235 = "Gijsbrechts Thalia", "Leefmileu",
IF($C235 = "Grasso Diana", "Leefmileu",
IF($C235 = "Hofkens Dorien", "Vrije Tijd",
IF($C235 = "Info (Europa Direct)", "Economie",
IF($C235 = "Info (VZW Kempens Landschap)", "Vrije Tijd",
IF($C235 = "Jassime Meeusen", "Extern",
IF($C235 = "Kabinet van de Gouverneur", "Provinciebestuur",
IF($C235 = "Kasteel d'Ursel", "Vrije Tijd",
IF($C235 = "Kopop", "Onderwijs en Educatie",
IF($C235 = "Mermans Mieke", "Vrije Tijd",
IF($C235 = "Pers Provincie Antwerpen", "Provinciebestuur",
IF($C235 = "Pluym Maarten", "Leefmileu",
IF($C235 = "Praet Petra", "Economie",
IF($C235 = "Ragas Sophie", "Ruimte",
IF($C235 = "Rosier Mariel", "Vrije Tijd",
IF($C235 = "Ruimte Provincie Antwerpen", "Ruimte",
IF($C235 = "Sapolaite Justina", "Vrije Tijd",
IF($C235 = "Sonja Geurts", "Extern - Vrije Tijd",
IF($C235 = "Stuer Soraya", "Economie",
IF($C235 = "Toerisme Scheldeland", "Vrije Tijd",
IF($C235 = "Van Daele Gert", "Onderwijs en Educatie",
IF($C235 = "Van Houselt Marleen", "Onderwijs en Educatie",
IF($C235 = "Van Malderen Nele", "Onderwijs en Educatie",
IF($C235 = "Vandendriessche Kathleen", "Vrije Tijd",
IF($C235 = "Vercammen Katrijn", "Ruimte",
IF($C235 = "Wouters Nancy", "Vrije Tijd",
IF($C235 = "Wouters Sarah (PGRM)", "Vrije Tijd",
IF($C235 = "Gatto Duan", "Vrije Tijd",
IF($C235 = "Verhelst Hilde", "Provinciebestuur",
IF($C235 = "de Warande", "Vrije Tijd",
IF($C235 = "Galle Inge", "Onderwijs en Educatie",
IF($C235 = "Verhaert Katleen", "Ruimte",
IF($C235 = "Interreg", "Economie",
IF($C235 = "Maris Sophie", "Leefmileu",
IF($C235 = "Van Grieken Heleen", "Economie",
IF($C235 = "Koninklijk conservatorium Antwerpen", "Vrije Tijd",
IF($C235 = "Art Katleen", "Economie",
IF($C235 = "OS_Redactie_Persbericht", "Provinciebestuur", "?")))))))))))))))))))))))))))))))))))))))))))))))))))</f>
        <v>Vrije Tijd</v>
      </c>
      <c r="J235" s="1" t="str">
        <f>IF($C235 = "Aerts Evelien", "?",
IF($C235 = "Agyei Nena", "zilvermeer",
IF($C235 = "Antwerpen Fietsprovincie", "?",
IF($C235 = "APS Marijke", "?",
IF($C235 = "ART Kathleen", "POM Antwerpen",
IF($C235 = "Brinckman Lobke", "MOS",
IF($C235 = "communicatie@denekker.be", "De Nekker",
IF($C235 = "De Keyzer Anouche", "PGRA",
IF($C235 = "Deman Sabine", "Campus Vesta",
IF($C235 = "D'Haenens Eva", "Arboretum",
IF($C235 = "Dienst Economie (DEIS)", "Economie, innovatie en Samenleving",
IF($C235 = "Dienst Erfgoed", "Erfgoed",
IF($C235 = "Druart Valerie", "?",
IF($C235 = "Gijsbrechts Thalia", "Waterbeleid",
IF($C235 = "Grasso Diana", "Kamp C",
IF($C235 = "Hofkens Dorien", "Zilvermeer",
IF($C235 = "Info (Europa Direct)", "europa",
IF($C235 = "Info (VZW Kempens Landschap)", "Kempens Landschap",
IF($C235 = "Jassime Meeusen", "Interreg",
IF($C235 = "Kabinet van de Gouverneur", "Gouverneur",
IF($C235 = "Kasteel d'Ursel", "Kasteel d'Ursel",
IF($C235 = "Kopop", "Veiligheidsinstituut",
IF($C235 = "Mermans Mieke", "De Warande",
IF($C235 = "Pers Provincie Antwerpen", "?",
IF($C235 = "Pluym Maarten", "Regionale Landschappen",
IF($C235 = "Praet Petra", "Havencentrum",
IF($C235 = "Ragas Sophie", "Erfgoed",
IF($C235 = "Rosier Mariel", "Toerisme Provincie Antwerpen",
IF($C235 = "Ruimte Provincie Antwerpen", "?",
IF($C235 = "Sapolaite Justina", "PGRM",
IF($C235 = "Sonja Geurts", "Kempens Landschap",
IF($C235 = "Stuer Soraya", "?",
IF($C235 = "Toerisme Scheldeland", "Toerisme provincie Antwerpen",
IF($C235 = "Van Daele Gert", "Veiligheidsinstituut",
IF($C235 = "Van Houselt Marleen", "Suske en Wiske",
IF($C235 = "Van Malderen Nele", "?",
IF($C235 = "Vandendriessche Kathleen", "De Schorre",
IF($C235 = "Vercammen Katrijn", "?",
IF($C235 = "Wouters Nancy", "PGRK",
IF($C235 = "Wouters Sarah (PGRM)", "PGRM",
IF($C235 = "Gatto Duan", "PGRA - M - K",
IF($C235 = "Verhelst Hilde", "?",
IF($C235 = "de Warande", "De Warande",
IF($C235 = "Galle Inge", "PITO",
IF($C235 = "Maris Sophie", "Regionale Landschappen",
IF($C235 = "OS_Redactie_Persbericht", "?", "?"))))))))))))))))))))))))))))))))))))))))))))))</f>
        <v>PGRM</v>
      </c>
      <c r="K235" s="1" t="s">
        <v>31</v>
      </c>
      <c r="L235" s="2">
        <v>43591</v>
      </c>
      <c r="M235" s="65" t="str">
        <f t="shared" si="7"/>
        <v>mei</v>
      </c>
    </row>
    <row r="236" spans="1:13" x14ac:dyDescent="0.25">
      <c r="A236" s="1" t="s">
        <v>600</v>
      </c>
      <c r="B236" s="1" t="str">
        <f t="shared" si="8"/>
        <v>Provincie</v>
      </c>
      <c r="C236" s="1" t="s">
        <v>157</v>
      </c>
      <c r="D236" s="16" t="s">
        <v>348</v>
      </c>
      <c r="E236" s="2" t="s">
        <v>855</v>
      </c>
      <c r="F236" s="2" t="s">
        <v>626</v>
      </c>
      <c r="G236" s="68" t="s">
        <v>855</v>
      </c>
      <c r="H236" s="68" t="s">
        <v>855</v>
      </c>
      <c r="I236" s="1" t="str">
        <f>IF($C236 = "Aerts Evelien", "Economie",
IF($C236 = "Agyei Nena", "Vrije Tijd",
IF($C236 = "Antwerpen Fietsprovincie", "Mobilteit",
IF($C236 = "APS Marijke", "Leefmileu",
IF($C236 = "ART Kathleen", "Economie",
IF($C236 = "Brinckman Lobke", "Leefmileu",
IF($C236 = "communicatie@denekker.be", "Vrije Tijd",
IF($C236 = "De Keyzer Anouche", "Vrije Tijd",
IF($C236 = "Deman Sabine", "Onderwijs en Educatie",
IF($C236 = "D'Haenens Eva", "Vrije Tijd",
IF($C236 = "Dienst Economie (DEIS)", "Economie",
IF($C236 = "Dienst Erfgoed", "Ruimte",
IF($C236 = "Druart Valerie", "Provinciebestuur",
IF($C236 = "Gijsbrechts Thalia", "Leefmileu",
IF($C236 = "Grasso Diana", "Leefmileu",
IF($C236 = "Hofkens Dorien", "Vrije Tijd",
IF($C236 = "Info (Europa Direct)", "Economie",
IF($C236 = "Info (VZW Kempens Landschap)", "Vrije Tijd",
IF($C236 = "Jassime Meeusen", "Extern",
IF($C236 = "Kabinet van de Gouverneur", "Provinciebestuur",
IF($C236 = "Kasteel d'Ursel", "Vrije Tijd",
IF($C236 = "Kopop", "Onderwijs en Educatie",
IF($C236 = "Mermans Mieke", "Vrije Tijd",
IF($C236 = "Pers Provincie Antwerpen", "Provinciebestuur",
IF($C236 = "Pluym Maarten", "Leefmileu",
IF($C236 = "Praet Petra", "Economie",
IF($C236 = "Ragas Sophie", "Ruimte",
IF($C236 = "Rosier Mariel", "Vrije Tijd",
IF($C236 = "Ruimte Provincie Antwerpen", "Ruimte",
IF($C236 = "Sapolaite Justina", "Vrije Tijd",
IF($C236 = "Sonja Geurts", "Extern - Vrije Tijd",
IF($C236 = "Stuer Soraya", "Economie",
IF($C236 = "Toerisme Scheldeland", "Vrije Tijd",
IF($C236 = "Van Daele Gert", "Onderwijs en Educatie",
IF($C236 = "Van Houselt Marleen", "Onderwijs en Educatie",
IF($C236 = "Van Malderen Nele", "Onderwijs en Educatie",
IF($C236 = "Vandendriessche Kathleen", "Vrije Tijd",
IF($C236 = "Vercammen Katrijn", "Ruimte",
IF($C236 = "Wouters Nancy", "Vrije Tijd",
IF($C236 = "Wouters Sarah (PGRM)", "Vrije Tijd",
IF($C236 = "Gatto Duan", "Vrije Tijd",
IF($C236 = "Verhelst Hilde", "Provinciebestuur",
IF($C236 = "de Warande", "Vrije Tijd",
IF($C236 = "Galle Inge", "Onderwijs en Educatie",
IF($C236 = "Verhaert Katleen", "Ruimte",
IF($C236 = "Interreg", "Economie",
IF($C236 = "Maris Sophie", "Leefmileu",
IF($C236 = "Van Grieken Heleen", "Economie",
IF($C236 = "Koninklijk conservatorium Antwerpen", "Vrije Tijd",
IF($C236 = "Art Katleen", "Economie",
IF($C236 = "OS_Redactie_Persbericht", "Provinciebestuur", "?")))))))))))))))))))))))))))))))))))))))))))))))))))</f>
        <v>Economie</v>
      </c>
      <c r="J236" s="1" t="s">
        <v>648</v>
      </c>
      <c r="K236" s="1" t="s">
        <v>16</v>
      </c>
      <c r="L236" s="2">
        <v>43592</v>
      </c>
      <c r="M236" s="65" t="str">
        <f t="shared" si="7"/>
        <v>mei</v>
      </c>
    </row>
    <row r="237" spans="1:13" x14ac:dyDescent="0.25">
      <c r="A237" s="1" t="s">
        <v>600</v>
      </c>
      <c r="B237" s="1" t="str">
        <f t="shared" si="8"/>
        <v>Persdienst</v>
      </c>
      <c r="C237" s="1" t="s">
        <v>22</v>
      </c>
      <c r="D237" s="7" t="s">
        <v>347</v>
      </c>
      <c r="E237" s="1" t="s">
        <v>626</v>
      </c>
      <c r="F237" s="1" t="s">
        <v>855</v>
      </c>
      <c r="G237" s="68" t="s">
        <v>855</v>
      </c>
      <c r="H237" s="68" t="s">
        <v>855</v>
      </c>
      <c r="I237" s="1" t="s">
        <v>590</v>
      </c>
      <c r="J237" s="1" t="s">
        <v>43</v>
      </c>
      <c r="K237" s="1" t="s">
        <v>11</v>
      </c>
      <c r="L237" s="2">
        <v>43592</v>
      </c>
      <c r="M237" s="65" t="str">
        <f t="shared" si="7"/>
        <v>mei</v>
      </c>
    </row>
    <row r="238" spans="1:13" x14ac:dyDescent="0.25">
      <c r="A238" s="1" t="s">
        <v>600</v>
      </c>
      <c r="B238" s="1" t="str">
        <f t="shared" si="8"/>
        <v>Persdienst</v>
      </c>
      <c r="C238" s="1" t="s">
        <v>22</v>
      </c>
      <c r="D238" s="1" t="s">
        <v>346</v>
      </c>
      <c r="E238" s="2" t="s">
        <v>855</v>
      </c>
      <c r="F238" s="2" t="s">
        <v>626</v>
      </c>
      <c r="G238" s="68" t="str">
        <f>IF($F238= "Nee", "Nee",  IF(F238 = "Ja", "?", ""))</f>
        <v>?</v>
      </c>
      <c r="H238" s="68" t="s">
        <v>855</v>
      </c>
      <c r="I238" s="1" t="s">
        <v>597</v>
      </c>
      <c r="J238" s="1" t="s">
        <v>632</v>
      </c>
      <c r="K238" s="1" t="s">
        <v>16</v>
      </c>
      <c r="L238" s="2">
        <v>43592</v>
      </c>
      <c r="M238" s="65" t="str">
        <f t="shared" si="7"/>
        <v>mei</v>
      </c>
    </row>
    <row r="239" spans="1:13" x14ac:dyDescent="0.25">
      <c r="A239" s="1" t="s">
        <v>600</v>
      </c>
      <c r="B239" s="1" t="str">
        <f t="shared" si="8"/>
        <v>Persdienst</v>
      </c>
      <c r="C239" s="1" t="s">
        <v>22</v>
      </c>
      <c r="D239" s="17" t="s">
        <v>350</v>
      </c>
      <c r="E239" s="1" t="s">
        <v>626</v>
      </c>
      <c r="F239" s="1" t="s">
        <v>855</v>
      </c>
      <c r="G239" s="68" t="s">
        <v>855</v>
      </c>
      <c r="H239" s="68" t="s">
        <v>855</v>
      </c>
      <c r="I239" s="1" t="s">
        <v>590</v>
      </c>
      <c r="J239" s="1" t="s">
        <v>648</v>
      </c>
      <c r="K239" s="1" t="s">
        <v>11</v>
      </c>
      <c r="L239" s="2">
        <v>43593</v>
      </c>
      <c r="M239" s="65" t="str">
        <f t="shared" si="7"/>
        <v>mei</v>
      </c>
    </row>
    <row r="240" spans="1:13" x14ac:dyDescent="0.25">
      <c r="A240" s="1" t="s">
        <v>600</v>
      </c>
      <c r="B240" s="1" t="str">
        <f t="shared" si="8"/>
        <v>Provincie</v>
      </c>
      <c r="C240" s="1" t="s">
        <v>566</v>
      </c>
      <c r="D240" s="1" t="s">
        <v>349</v>
      </c>
      <c r="E240" s="2" t="s">
        <v>855</v>
      </c>
      <c r="F240" s="2" t="s">
        <v>626</v>
      </c>
      <c r="G240" s="68" t="s">
        <v>626</v>
      </c>
      <c r="H240" s="68" t="s">
        <v>855</v>
      </c>
      <c r="I240" s="1" t="str">
        <f>IF($C240 = "Aerts Evelien", "Economie",
IF($C240 = "Agyei Nena", "Vrije Tijd",
IF($C240 = "Antwerpen Fietsprovincie", "Mobilteit",
IF($C240 = "APS Marijke", "Leefmileu",
IF($C240 = "ART Kathleen", "Economie",
IF($C240 = "Brinckman Lobke", "Leefmileu",
IF($C240 = "communicatie@denekker.be", "Vrije Tijd",
IF($C240 = "De Keyzer Anouche", "Vrije Tijd",
IF($C240 = "Deman Sabine", "Onderwijs en Educatie",
IF($C240 = "D'Haenens Eva", "Vrije Tijd",
IF($C240 = "Dienst Economie (DEIS)", "Economie",
IF($C240 = "Dienst Erfgoed", "Ruimte",
IF($C240 = "Druart Valerie", "Provinciebestuur",
IF($C240 = "Gijsbrechts Thalia", "Leefmileu",
IF($C240 = "Grasso Diana", "Leefmileu",
IF($C240 = "Hofkens Dorien", "Vrije Tijd",
IF($C240 = "Info (Europa Direct)", "Economie",
IF($C240 = "Info (VZW Kempens Landschap)", "Vrije Tijd",
IF($C240 = "Jassime Meeusen", "Extern",
IF($C240 = "Kabinet van de Gouverneur", "Provinciebestuur",
IF($C240 = "Kasteel d'Ursel", "Vrije Tijd",
IF($C240 = "Kopop", "Onderwijs en Educatie",
IF($C240 = "Mermans Mieke", "Vrije Tijd",
IF($C240 = "Pers Provincie Antwerpen", "Provinciebestuur",
IF($C240 = "Pluym Maarten", "Leefmileu",
IF($C240 = "Praet Petra", "Economie",
IF($C240 = "Ragas Sophie", "Ruimte",
IF($C240 = "Rosier Mariel", "Vrije Tijd",
IF($C240 = "Ruimte Provincie Antwerpen", "Ruimte",
IF($C240 = "Sapolaite Justina", "Vrije Tijd",
IF($C240 = "Sonja Geurts", "Extern - Vrije Tijd",
IF($C240 = "Stuer Soraya", "Economie",
IF($C240 = "Toerisme Scheldeland", "Vrije Tijd",
IF($C240 = "Van Daele Gert", "Onderwijs en Educatie",
IF($C240 = "Van Houselt Marleen", "Onderwijs en Educatie",
IF($C240 = "Van Malderen Nele", "Onderwijs en Educatie",
IF($C240 = "Vandendriessche Kathleen", "Vrije Tijd",
IF($C240 = "Vercammen Katrijn", "Ruimte",
IF($C240 = "Wouters Nancy", "Vrije Tijd",
IF($C240 = "Wouters Sarah (PGRM)", "Vrije Tijd",
IF($C240 = "Gatto Duan", "Vrije Tijd",
IF($C240 = "Verhelst Hilde", "Provinciebestuur",
IF($C240 = "de Warande", "Vrije Tijd",
IF($C240 = "Galle Inge", "Onderwijs en Educatie",
IF($C240 = "Verhaert Katleen", "Ruimte",
IF($C240 = "Interreg", "Economie",
IF($C240 = "Maris Sophie", "Leefmileu",
IF($C240 = "Van Grieken Heleen", "Economie",
IF($C240 = "Koninklijk conservatorium Antwerpen", "Vrije Tijd",
IF($C240 = "Art Katleen", "Economie",
IF($C240 = "OS_Redactie_Persbericht", "Provinciebestuur", "?")))))))))))))))))))))))))))))))))))))))))))))))))))</f>
        <v>Vrije Tijd</v>
      </c>
      <c r="J240" s="1" t="s">
        <v>35</v>
      </c>
      <c r="K240" s="1" t="s">
        <v>16</v>
      </c>
      <c r="L240" s="2">
        <v>43593</v>
      </c>
      <c r="M240" s="65" t="str">
        <f t="shared" si="7"/>
        <v>mei</v>
      </c>
    </row>
    <row r="241" spans="1:13" x14ac:dyDescent="0.25">
      <c r="A241" s="1" t="s">
        <v>600</v>
      </c>
      <c r="B241" s="1" t="str">
        <f t="shared" si="8"/>
        <v>Persdienst</v>
      </c>
      <c r="C241" s="1" t="s">
        <v>22</v>
      </c>
      <c r="D241" s="7" t="s">
        <v>352</v>
      </c>
      <c r="E241" s="2" t="s">
        <v>855</v>
      </c>
      <c r="F241" s="2" t="s">
        <v>626</v>
      </c>
      <c r="G241" s="68" t="s">
        <v>855</v>
      </c>
      <c r="H241" s="68" t="s">
        <v>855</v>
      </c>
      <c r="I241" s="1" t="s">
        <v>590</v>
      </c>
      <c r="J241" s="1" t="s">
        <v>43</v>
      </c>
      <c r="K241" s="1" t="s">
        <v>16</v>
      </c>
      <c r="L241" s="2">
        <v>43594</v>
      </c>
      <c r="M241" s="65" t="str">
        <f t="shared" si="7"/>
        <v>mei</v>
      </c>
    </row>
    <row r="242" spans="1:13" x14ac:dyDescent="0.25">
      <c r="A242" s="1" t="s">
        <v>600</v>
      </c>
      <c r="B242" s="1" t="s">
        <v>852</v>
      </c>
      <c r="C242" s="1" t="s">
        <v>228</v>
      </c>
      <c r="D242" s="1" t="s">
        <v>351</v>
      </c>
      <c r="E242" s="2" t="s">
        <v>855</v>
      </c>
      <c r="F242" s="2" t="s">
        <v>626</v>
      </c>
      <c r="G242" s="68" t="s">
        <v>855</v>
      </c>
      <c r="H242" s="68" t="s">
        <v>855</v>
      </c>
      <c r="I242" s="1" t="s">
        <v>590</v>
      </c>
      <c r="J242" s="1" t="str">
        <f>IF($C242 = "Aerts Evelien", "?",
IF($C242 = "Agyei Nena", "zilvermeer",
IF($C242 = "Antwerpen Fietsprovincie", "?",
IF($C242 = "APS Marijke", "?",
IF($C242 = "ART Kathleen", "POM Antwerpen",
IF($C242 = "Brinckman Lobke", "MOS",
IF($C242 = "communicatie@denekker.be", "De Nekker",
IF($C242 = "De Keyzer Anouche", "PGRA",
IF($C242 = "Deman Sabine", "Campus Vesta",
IF($C242 = "D'Haenens Eva", "Arboretum",
IF($C242 = "Dienst Economie (DEIS)", "Economie, innovatie en Samenleving",
IF($C242 = "Dienst Erfgoed", "Erfgoed",
IF($C242 = "Druart Valerie", "?",
IF($C242 = "Gijsbrechts Thalia", "Waterbeleid",
IF($C242 = "Grasso Diana", "Kamp C",
IF($C242 = "Hofkens Dorien", "Zilvermeer",
IF($C242 = "Info (Europa Direct)", "europa",
IF($C242 = "Info (VZW Kempens Landschap)", "Kempens Landschap",
IF($C242 = "Jassime Meeusen", "Interreg",
IF($C242 = "Kabinet van de Gouverneur", "Gouverneur",
IF($C242 = "Kasteel d'Ursel", "Kasteel d'Ursel",
IF($C242 = "Kopop", "Veiligheidsinstituut",
IF($C242 = "Mermans Mieke", "De Warande",
IF($C242 = "Pers Provincie Antwerpen", "?",
IF($C242 = "Pluym Maarten", "Regionale Landschappen",
IF($C242 = "Praet Petra", "Havencentrum",
IF($C242 = "Ragas Sophie", "Erfgoed",
IF($C242 = "Rosier Mariel", "Toerisme Provincie Antwerpen",
IF($C242 = "Ruimte Provincie Antwerpen", "?",
IF($C242 = "Sapolaite Justina", "PGRM",
IF($C242 = "Sonja Geurts", "Kempens Landschap",
IF($C242 = "Stuer Soraya", "?",
IF($C242 = "Toerisme Scheldeland", "Toerisme provincie Antwerpen",
IF($C242 = "Van Daele Gert", "Veiligheidsinstituut",
IF($C242 = "Van Houselt Marleen", "Suske en Wiske",
IF($C242 = "Van Malderen Nele", "?",
IF($C242 = "Vandendriessche Kathleen", "De Schorre",
IF($C242 = "Vercammen Katrijn", "?",
IF($C242 = "Wouters Nancy", "PGRK",
IF($C242 = "Wouters Sarah (PGRM)", "PGRM",
IF($C242 = "Gatto Duan", "PGRA - M - K",
IF($C242 = "Verhelst Hilde", "?",
IF($C242 = "de Warande", "De Warande",
IF($C242 = "Galle Inge", "PITO",
IF($C242 = "Maris Sophie", "Regionale Landschappen",
IF($C242 = "OS_Redactie_Persbericht", "?", "?"))))))))))))))))))))))))))))))))))))))))))))))</f>
        <v>Interreg</v>
      </c>
      <c r="K242" s="1" t="s">
        <v>16</v>
      </c>
      <c r="L242" s="2">
        <v>43594</v>
      </c>
      <c r="M242" s="65" t="str">
        <f t="shared" si="7"/>
        <v>mei</v>
      </c>
    </row>
    <row r="243" spans="1:13" x14ac:dyDescent="0.25">
      <c r="A243" s="1" t="s">
        <v>600</v>
      </c>
      <c r="B243" s="1" t="str">
        <f t="shared" ref="B243:B306" si="10">IF($C243 = "Aerts Evelien", "Provincie",
IF($C243 = "Agyei Nena", "Provincie",
IF($C243 = "Antwerpen Fietsprovincie", "Provincie",
IF($C243 = "APS Marijke", "Provincie",
IF($C243 = "ART Kathleen", "Provincie",
IF($C243 = "Brinckman Lobke", "Provincie",
IF($C243 = "communicatie@denekker.be", "Provincie",
IF($C243 = "De Keyzer Anouche", "Provincie",
IF($C243 = "Deman Sabine", "Provincie",
IF($C243 = "D'Haenens Eva", "Provincie",
IF($C243 = "Dienst Economie (DEIS)", "Provincie",
IF($C243 = "Dienst Erfgoed", "Provincie",
IF($C243 = "Druart Valerie", "Persdienst",
IF($C243 = "Gijsbrechts Thalia", "Provincie",
IF($C243 = "Grasso Diana", "Provincie",
IF($C243 = "Hofkens Dorien", "Provincie",
IF($C243 = "Info (Europa Direct)", "Provincie",
IF($C243 = "Info (VZW Kempens Landschap)", "Provincie",
IF($C243 = "Jassime Meeusen", "Provincie",
IF($C243 = "Kabinet van de Gouverneur", "Gouverneur",
IF($C243 = "Kasteel d'Ursel", "Provincie",
IF($C243 = "Kopop", "Provincie",
IF($C243 = "Mermans Mieke", "Provincie",
IF($C243 = "Pers Provincie Antwerpen", "Persdienst",
IF($C243 = "Pluym Maarten", "Provincie",
IF($C243 = "Praet Petra", "Provincie",
IF($C243 = "Ragas Sophie", "Provincie",
IF($C243 = "Rosier Mariel", "Provincie",
IF($C243 = "Ruimte Provincie Antwerpen", "Provincie",
IF($C243 = "Sapolaite Justina", "Provincie",
IF($C243 = "Sonja Geurts", "Extern",
IF($C243 = "Stuer Soraya", "Provincie",
IF($C243 = "Toerisme Scheldeland", "Provincie",
IF($C243 = "Van Daele Gert", "Provincie",
IF($C243 = "Van Houselt Marleen", "Provincie",
IF($C243 = "Van Malderen Nele", "Provincie",
IF($C243 = "Vandendriessche Kathleen", "Provincie",
IF($C243 = "Vercammen Katrijn", "Provincie",
IF($C243 = "Wouters Nancy", "Provincie",
IF($C243 = "Wouters Sarah (PGRM)", "Provincie",
IF($C243 = "Gatto Duan", "Provincie",
IF($C243 = "Verhelst Hilde", "Persdienst",
IF($C243 = "de Warande", "Provincie",
IF($C243 = "Galle Inge", "Provincie",
IF($C243 = "Verhaert Katleen", "Provincie",
IF($C243 = "Interreg", "Extern",
IF($C243 = "Maris Sophie", "Provincie",
IF($C243 = "Persprovincie", "Provincie",
IF($C243 = "Van Grieken Heleen", "Provincie",
IF($C243 = "Persdienst Oost-Vlaanderen", "Extern",
IF($C243 = "Geerinckx Johny", "Provincie",
IF($C243 = "Van Impe Faye", "Provincie",
IF($C243 = "Koninklijk conservatorium Antwerpen", "Extern",
IF($C243 = "Vvp", "Extern",
IF($C243 = "Art Katleen", "Provincie",
IF($C243 = "Claes Sara", "Gouverneur",
IF($C243 = "OS_Redactie_Persbericht","Extern", "?")))))))))))))))))))))))))))))))))))))))))))))))))))))))))</f>
        <v>Provincie</v>
      </c>
      <c r="C243" s="1" t="s">
        <v>279</v>
      </c>
      <c r="D243" s="3" t="s">
        <v>353</v>
      </c>
      <c r="E243" s="1" t="s">
        <v>626</v>
      </c>
      <c r="F243" s="1" t="s">
        <v>855</v>
      </c>
      <c r="G243" s="68" t="s">
        <v>855</v>
      </c>
      <c r="H243" s="68" t="s">
        <v>855</v>
      </c>
      <c r="I243" s="1" t="str">
        <f t="shared" ref="I243:I250" si="11">IF($C243 = "Aerts Evelien", "Economie",
IF($C243 = "Agyei Nena", "Vrije Tijd",
IF($C243 = "Antwerpen Fietsprovincie", "Mobilteit",
IF($C243 = "APS Marijke", "Leefmileu",
IF($C243 = "ART Kathleen", "Economie",
IF($C243 = "Brinckman Lobke", "Leefmileu",
IF($C243 = "communicatie@denekker.be", "Vrije Tijd",
IF($C243 = "De Keyzer Anouche", "Vrije Tijd",
IF($C243 = "Deman Sabine", "Onderwijs en Educatie",
IF($C243 = "D'Haenens Eva", "Vrije Tijd",
IF($C243 = "Dienst Economie (DEIS)", "Economie",
IF($C243 = "Dienst Erfgoed", "Ruimte",
IF($C243 = "Druart Valerie", "Provinciebestuur",
IF($C243 = "Gijsbrechts Thalia", "Leefmileu",
IF($C243 = "Grasso Diana", "Leefmileu",
IF($C243 = "Hofkens Dorien", "Vrije Tijd",
IF($C243 = "Info (Europa Direct)", "Economie",
IF($C243 = "Info (VZW Kempens Landschap)", "Vrije Tijd",
IF($C243 = "Jassime Meeusen", "Extern",
IF($C243 = "Kabinet van de Gouverneur", "Provinciebestuur",
IF($C243 = "Kasteel d'Ursel", "Vrije Tijd",
IF($C243 = "Kopop", "Onderwijs en Educatie",
IF($C243 = "Mermans Mieke", "Vrije Tijd",
IF($C243 = "Pers Provincie Antwerpen", "Provinciebestuur",
IF($C243 = "Pluym Maarten", "Leefmileu",
IF($C243 = "Praet Petra", "Economie",
IF($C243 = "Ragas Sophie", "Ruimte",
IF($C243 = "Rosier Mariel", "Vrije Tijd",
IF($C243 = "Ruimte Provincie Antwerpen", "Ruimte",
IF($C243 = "Sapolaite Justina", "Vrije Tijd",
IF($C243 = "Sonja Geurts", "Extern - Vrije Tijd",
IF($C243 = "Stuer Soraya", "Economie",
IF($C243 = "Toerisme Scheldeland", "Vrije Tijd",
IF($C243 = "Van Daele Gert", "Onderwijs en Educatie",
IF($C243 = "Van Houselt Marleen", "Onderwijs en Educatie",
IF($C243 = "Van Malderen Nele", "Onderwijs en Educatie",
IF($C243 = "Vandendriessche Kathleen", "Vrije Tijd",
IF($C243 = "Vercammen Katrijn", "Ruimte",
IF($C243 = "Wouters Nancy", "Vrije Tijd",
IF($C243 = "Wouters Sarah (PGRM)", "Vrije Tijd",
IF($C243 = "Gatto Duan", "Vrije Tijd",
IF($C243 = "Verhelst Hilde", "Provinciebestuur",
IF($C243 = "de Warande", "Vrije Tijd",
IF($C243 = "Galle Inge", "Onderwijs en Educatie",
IF($C243 = "Verhaert Katleen", "Ruimte",
IF($C243 = "Interreg", "Economie",
IF($C243 = "Maris Sophie", "Leefmileu",
IF($C243 = "Van Grieken Heleen", "Economie",
IF($C243 = "Koninklijk conservatorium Antwerpen", "Vrije Tijd",
IF($C243 = "Art Katleen", "Economie",
IF($C243 = "OS_Redactie_Persbericht", "Provinciebestuur", "?")))))))))))))))))))))))))))))))))))))))))))))))))))</f>
        <v>Vrije Tijd</v>
      </c>
      <c r="J243" s="1" t="str">
        <f>IF($C243 = "Aerts Evelien", "?",
IF($C243 = "Agyei Nena", "zilvermeer",
IF($C243 = "Antwerpen Fietsprovincie", "?",
IF($C243 = "APS Marijke", "?",
IF($C243 = "ART Kathleen", "POM Antwerpen",
IF($C243 = "Brinckman Lobke", "MOS",
IF($C243 = "communicatie@denekker.be", "De Nekker",
IF($C243 = "De Keyzer Anouche", "PGRA",
IF($C243 = "Deman Sabine", "Campus Vesta",
IF($C243 = "D'Haenens Eva", "Arboretum",
IF($C243 = "Dienst Economie (DEIS)", "Economie, innovatie en Samenleving",
IF($C243 = "Dienst Erfgoed", "Erfgoed",
IF($C243 = "Druart Valerie", "?",
IF($C243 = "Gijsbrechts Thalia", "Waterbeleid",
IF($C243 = "Grasso Diana", "Kamp C",
IF($C243 = "Hofkens Dorien", "Zilvermeer",
IF($C243 = "Info (Europa Direct)", "europa",
IF($C243 = "Info (VZW Kempens Landschap)", "Kempens Landschap",
IF($C243 = "Jassime Meeusen", "Interreg",
IF($C243 = "Kabinet van de Gouverneur", "Gouverneur",
IF($C243 = "Kasteel d'Ursel", "Kasteel d'Ursel",
IF($C243 = "Kopop", "Veiligheidsinstituut",
IF($C243 = "Mermans Mieke", "De Warande",
IF($C243 = "Pers Provincie Antwerpen", "?",
IF($C243 = "Pluym Maarten", "Regionale Landschappen",
IF($C243 = "Praet Petra", "Havencentrum",
IF($C243 = "Ragas Sophie", "Erfgoed",
IF($C243 = "Rosier Mariel", "Toerisme Provincie Antwerpen",
IF($C243 = "Ruimte Provincie Antwerpen", "?",
IF($C243 = "Sapolaite Justina", "PGRM",
IF($C243 = "Sonja Geurts", "Kempens Landschap",
IF($C243 = "Stuer Soraya", "?",
IF($C243 = "Toerisme Scheldeland", "Toerisme provincie Antwerpen",
IF($C243 = "Van Daele Gert", "Veiligheidsinstituut",
IF($C243 = "Van Houselt Marleen", "Suske en Wiske",
IF($C243 = "Van Malderen Nele", "?",
IF($C243 = "Vandendriessche Kathleen", "De Schorre",
IF($C243 = "Vercammen Katrijn", "?",
IF($C243 = "Wouters Nancy", "PGRK",
IF($C243 = "Wouters Sarah (PGRM)", "PGRM",
IF($C243 = "Gatto Duan", "PGRA - M - K",
IF($C243 = "Verhelst Hilde", "?",
IF($C243 = "de Warande", "De Warande",
IF($C243 = "Galle Inge", "PITO",
IF($C243 = "Maris Sophie", "Regionale Landschappen",
IF($C243 = "OS_Redactie_Persbericht", "?", "?"))))))))))))))))))))))))))))))))))))))))))))))</f>
        <v>PGRM</v>
      </c>
      <c r="K243" s="1" t="s">
        <v>11</v>
      </c>
      <c r="L243" s="2">
        <v>43594</v>
      </c>
      <c r="M243" s="65" t="str">
        <f t="shared" si="7"/>
        <v>mei</v>
      </c>
    </row>
    <row r="244" spans="1:13" x14ac:dyDescent="0.25">
      <c r="A244" s="1" t="s">
        <v>600</v>
      </c>
      <c r="B244" s="1" t="str">
        <f t="shared" si="10"/>
        <v>Provincie</v>
      </c>
      <c r="C244" s="1" t="s">
        <v>50</v>
      </c>
      <c r="D244" s="1" t="s">
        <v>354</v>
      </c>
      <c r="E244" s="2" t="s">
        <v>855</v>
      </c>
      <c r="F244" s="2" t="s">
        <v>626</v>
      </c>
      <c r="G244" s="68" t="s">
        <v>626</v>
      </c>
      <c r="H244" s="68" t="s">
        <v>855</v>
      </c>
      <c r="I244" s="1" t="str">
        <f t="shared" si="11"/>
        <v>Economie</v>
      </c>
      <c r="J244" s="1" t="s">
        <v>637</v>
      </c>
      <c r="K244" s="1" t="s">
        <v>16</v>
      </c>
      <c r="L244" s="2">
        <v>43595</v>
      </c>
      <c r="M244" s="65" t="str">
        <f t="shared" si="7"/>
        <v>mei</v>
      </c>
    </row>
    <row r="245" spans="1:13" x14ac:dyDescent="0.25">
      <c r="A245" s="1" t="s">
        <v>600</v>
      </c>
      <c r="B245" s="1" t="str">
        <f t="shared" si="10"/>
        <v>Persdienst</v>
      </c>
      <c r="C245" s="1" t="s">
        <v>22</v>
      </c>
      <c r="D245" s="1" t="s">
        <v>356</v>
      </c>
      <c r="E245" s="2" t="s">
        <v>855</v>
      </c>
      <c r="F245" s="2" t="s">
        <v>626</v>
      </c>
      <c r="G245" s="68" t="s">
        <v>855</v>
      </c>
      <c r="H245" s="68" t="s">
        <v>855</v>
      </c>
      <c r="I245" s="1" t="str">
        <f t="shared" si="11"/>
        <v>Provinciebestuur</v>
      </c>
      <c r="J245" s="1" t="s">
        <v>638</v>
      </c>
      <c r="K245" s="1" t="s">
        <v>20</v>
      </c>
      <c r="L245" s="2">
        <v>43595</v>
      </c>
      <c r="M245" s="65" t="str">
        <f t="shared" si="7"/>
        <v>mei</v>
      </c>
    </row>
    <row r="246" spans="1:13" x14ac:dyDescent="0.25">
      <c r="A246" s="1" t="s">
        <v>600</v>
      </c>
      <c r="B246" s="1" t="str">
        <f t="shared" si="10"/>
        <v>Provincie</v>
      </c>
      <c r="C246" s="1" t="s">
        <v>76</v>
      </c>
      <c r="D246" s="14" t="s">
        <v>355</v>
      </c>
      <c r="E246" s="1" t="s">
        <v>626</v>
      </c>
      <c r="F246" s="1" t="s">
        <v>626</v>
      </c>
      <c r="G246" s="68" t="s">
        <v>855</v>
      </c>
      <c r="H246" s="68" t="s">
        <v>855</v>
      </c>
      <c r="I246" s="1" t="str">
        <f t="shared" si="11"/>
        <v>Vrije Tijd</v>
      </c>
      <c r="J246" s="1" t="s">
        <v>73</v>
      </c>
      <c r="K246" s="1" t="s">
        <v>16</v>
      </c>
      <c r="L246" s="2">
        <v>43595</v>
      </c>
      <c r="M246" s="65" t="str">
        <f t="shared" si="7"/>
        <v>mei</v>
      </c>
    </row>
    <row r="247" spans="1:13" x14ac:dyDescent="0.25">
      <c r="A247" s="1" t="s">
        <v>600</v>
      </c>
      <c r="B247" s="1" t="str">
        <f t="shared" si="10"/>
        <v>Provincie</v>
      </c>
      <c r="C247" s="1" t="s">
        <v>50</v>
      </c>
      <c r="D247" s="1" t="s">
        <v>357</v>
      </c>
      <c r="E247" s="2" t="s">
        <v>855</v>
      </c>
      <c r="F247" s="2" t="s">
        <v>855</v>
      </c>
      <c r="G247" s="68" t="str">
        <f>IF($F247= "Nee", "Nee",  IF(F247 = "Ja", "?", ""))</f>
        <v>Nee</v>
      </c>
      <c r="H247" s="68" t="s">
        <v>855</v>
      </c>
      <c r="I247" s="1" t="str">
        <f t="shared" si="11"/>
        <v>Economie</v>
      </c>
      <c r="J247" s="1" t="s">
        <v>637</v>
      </c>
      <c r="K247" s="1" t="s">
        <v>16</v>
      </c>
      <c r="L247" s="2">
        <v>43598</v>
      </c>
      <c r="M247" s="65" t="str">
        <f t="shared" si="7"/>
        <v>mei</v>
      </c>
    </row>
    <row r="248" spans="1:13" x14ac:dyDescent="0.25">
      <c r="A248" s="1" t="s">
        <v>600</v>
      </c>
      <c r="B248" s="1" t="str">
        <f t="shared" si="10"/>
        <v>Provincie</v>
      </c>
      <c r="C248" s="1" t="s">
        <v>566</v>
      </c>
      <c r="D248" s="1" t="s">
        <v>358</v>
      </c>
      <c r="E248" s="2" t="s">
        <v>855</v>
      </c>
      <c r="F248" s="2" t="s">
        <v>626</v>
      </c>
      <c r="G248" s="68" t="s">
        <v>855</v>
      </c>
      <c r="H248" s="68" t="s">
        <v>855</v>
      </c>
      <c r="I248" s="1" t="str">
        <f t="shared" si="11"/>
        <v>Vrije Tijd</v>
      </c>
      <c r="J248" s="1" t="s">
        <v>35</v>
      </c>
      <c r="K248" s="1" t="s">
        <v>16</v>
      </c>
      <c r="L248" s="2">
        <v>43598</v>
      </c>
      <c r="M248" s="65" t="str">
        <f t="shared" si="7"/>
        <v>mei</v>
      </c>
    </row>
    <row r="249" spans="1:13" x14ac:dyDescent="0.25">
      <c r="A249" s="1" t="s">
        <v>600</v>
      </c>
      <c r="B249" s="1" t="str">
        <f t="shared" si="10"/>
        <v>Provincie</v>
      </c>
      <c r="C249" s="1" t="s">
        <v>96</v>
      </c>
      <c r="D249" s="1" t="s">
        <v>359</v>
      </c>
      <c r="E249" s="2" t="s">
        <v>855</v>
      </c>
      <c r="F249" s="2" t="s">
        <v>626</v>
      </c>
      <c r="G249" s="68" t="s">
        <v>626</v>
      </c>
      <c r="H249" s="68" t="s">
        <v>855</v>
      </c>
      <c r="I249" s="1" t="str">
        <f t="shared" si="11"/>
        <v>Vrije Tijd</v>
      </c>
      <c r="J249" s="1" t="str">
        <f>IF($C249 = "Aerts Evelien", "?",
IF($C249 = "Agyei Nena", "zilvermeer",
IF($C249 = "Antwerpen Fietsprovincie", "?",
IF($C249 = "APS Marijke", "?",
IF($C249 = "ART Kathleen", "POM Antwerpen",
IF($C249 = "Brinckman Lobke", "MOS",
IF($C249 = "communicatie@denekker.be", "De Nekker",
IF($C249 = "De Keyzer Anouche", "PGRA",
IF($C249 = "Deman Sabine", "Campus Vesta",
IF($C249 = "D'Haenens Eva", "Arboretum",
IF($C249 = "Dienst Economie (DEIS)", "Economie, innovatie en Samenleving",
IF($C249 = "Dienst Erfgoed", "Erfgoed",
IF($C249 = "Druart Valerie", "?",
IF($C249 = "Gijsbrechts Thalia", "Waterbeleid",
IF($C249 = "Grasso Diana", "Kamp C",
IF($C249 = "Hofkens Dorien", "Zilvermeer",
IF($C249 = "Info (Europa Direct)", "europa",
IF($C249 = "Info (VZW Kempens Landschap)", "Kempens Landschap",
IF($C249 = "Jassime Meeusen", "Interreg",
IF($C249 = "Kabinet van de Gouverneur", "Gouverneur",
IF($C249 = "Kasteel d'Ursel", "Kasteel d'Ursel",
IF($C249 = "Kopop", "Veiligheidsinstituut",
IF($C249 = "Mermans Mieke", "De Warande",
IF($C249 = "Pers Provincie Antwerpen", "?",
IF($C249 = "Pluym Maarten", "Regionale Landschappen",
IF($C249 = "Praet Petra", "Havencentrum",
IF($C249 = "Ragas Sophie", "Erfgoed",
IF($C249 = "Rosier Mariel", "Toerisme Provincie Antwerpen",
IF($C249 = "Ruimte Provincie Antwerpen", "?",
IF($C249 = "Sapolaite Justina", "PGRM",
IF($C249 = "Sonja Geurts", "Kempens Landschap",
IF($C249 = "Stuer Soraya", "?",
IF($C249 = "Toerisme Scheldeland", "Toerisme provincie Antwerpen",
IF($C249 = "Van Daele Gert", "Veiligheidsinstituut",
IF($C249 = "Van Houselt Marleen", "Suske en Wiske",
IF($C249 = "Van Malderen Nele", "?",
IF($C249 = "Vandendriessche Kathleen", "De Schorre",
IF($C249 = "Vercammen Katrijn", "?",
IF($C249 = "Wouters Nancy", "PGRK",
IF($C249 = "Wouters Sarah (PGRM)", "PGRM",
IF($C249 = "Gatto Duan", "PGRA - M - K",
IF($C249 = "Verhelst Hilde", "?",
IF($C249 = "de Warande", "De Warande",
IF($C249 = "Galle Inge", "PITO",
IF($C249 = "Maris Sophie", "Regionale Landschappen",
IF($C249 = "OS_Redactie_Persbericht", "?", "?"))))))))))))))))))))))))))))))))))))))))))))))</f>
        <v>Toerisme Provincie Antwerpen</v>
      </c>
      <c r="K249" s="1" t="s">
        <v>16</v>
      </c>
      <c r="L249" s="2">
        <v>43598</v>
      </c>
      <c r="M249" s="65" t="str">
        <f t="shared" si="7"/>
        <v>mei</v>
      </c>
    </row>
    <row r="250" spans="1:13" x14ac:dyDescent="0.25">
      <c r="A250" s="1" t="s">
        <v>600</v>
      </c>
      <c r="B250" s="1" t="str">
        <f t="shared" si="10"/>
        <v>Provincie</v>
      </c>
      <c r="C250" s="1" t="s">
        <v>50</v>
      </c>
      <c r="D250" s="1" t="s">
        <v>360</v>
      </c>
      <c r="E250" s="2" t="s">
        <v>855</v>
      </c>
      <c r="F250" s="2" t="s">
        <v>626</v>
      </c>
      <c r="G250" s="68" t="s">
        <v>626</v>
      </c>
      <c r="H250" s="68" t="s">
        <v>855</v>
      </c>
      <c r="I250" s="1" t="str">
        <f t="shared" si="11"/>
        <v>Economie</v>
      </c>
      <c r="J250" s="1" t="s">
        <v>306</v>
      </c>
      <c r="K250" s="1" t="s">
        <v>16</v>
      </c>
      <c r="L250" s="2">
        <v>43599</v>
      </c>
      <c r="M250" s="65" t="str">
        <f t="shared" si="7"/>
        <v>mei</v>
      </c>
    </row>
    <row r="251" spans="1:13" x14ac:dyDescent="0.25">
      <c r="A251" s="1" t="s">
        <v>600</v>
      </c>
      <c r="B251" s="1" t="str">
        <f t="shared" si="10"/>
        <v>Provincie</v>
      </c>
      <c r="C251" s="1" t="s">
        <v>70</v>
      </c>
      <c r="D251" s="1" t="s">
        <v>361</v>
      </c>
      <c r="E251" s="2" t="s">
        <v>855</v>
      </c>
      <c r="F251" s="2" t="s">
        <v>626</v>
      </c>
      <c r="G251" s="68" t="s">
        <v>855</v>
      </c>
      <c r="H251" s="68" t="s">
        <v>855</v>
      </c>
      <c r="I251" s="1" t="s">
        <v>593</v>
      </c>
      <c r="J251" s="1" t="s">
        <v>646</v>
      </c>
      <c r="K251" s="1" t="s">
        <v>16</v>
      </c>
      <c r="L251" s="2">
        <v>43599</v>
      </c>
      <c r="M251" s="65" t="str">
        <f t="shared" si="7"/>
        <v>mei</v>
      </c>
    </row>
    <row r="252" spans="1:13" x14ac:dyDescent="0.25">
      <c r="A252" s="1" t="s">
        <v>600</v>
      </c>
      <c r="B252" s="1" t="str">
        <f t="shared" si="10"/>
        <v>Provincie</v>
      </c>
      <c r="C252" s="1" t="s">
        <v>188</v>
      </c>
      <c r="D252" s="1" t="s">
        <v>362</v>
      </c>
      <c r="E252" s="2" t="s">
        <v>855</v>
      </c>
      <c r="F252" s="2" t="s">
        <v>626</v>
      </c>
      <c r="G252" s="68" t="s">
        <v>855</v>
      </c>
      <c r="H252" s="68" t="s">
        <v>855</v>
      </c>
      <c r="I252" s="1" t="str">
        <f>IF($C252 = "Aerts Evelien", "Economie",
IF($C252 = "Agyei Nena", "Vrije Tijd",
IF($C252 = "Antwerpen Fietsprovincie", "Mobilteit",
IF($C252 = "APS Marijke", "Leefmileu",
IF($C252 = "ART Kathleen", "Economie",
IF($C252 = "Brinckman Lobke", "Leefmileu",
IF($C252 = "communicatie@denekker.be", "Vrije Tijd",
IF($C252 = "De Keyzer Anouche", "Vrije Tijd",
IF($C252 = "Deman Sabine", "Onderwijs en Educatie",
IF($C252 = "D'Haenens Eva", "Vrije Tijd",
IF($C252 = "Dienst Economie (DEIS)", "Economie",
IF($C252 = "Dienst Erfgoed", "Ruimte",
IF($C252 = "Druart Valerie", "Provinciebestuur",
IF($C252 = "Gijsbrechts Thalia", "Leefmileu",
IF($C252 = "Grasso Diana", "Leefmileu",
IF($C252 = "Hofkens Dorien", "Vrije Tijd",
IF($C252 = "Info (Europa Direct)", "Economie",
IF($C252 = "Info (VZW Kempens Landschap)", "Vrije Tijd",
IF($C252 = "Jassime Meeusen", "Extern",
IF($C252 = "Kabinet van de Gouverneur", "Provinciebestuur",
IF($C252 = "Kasteel d'Ursel", "Vrije Tijd",
IF($C252 = "Kopop", "Onderwijs en Educatie",
IF($C252 = "Mermans Mieke", "Vrije Tijd",
IF($C252 = "Pers Provincie Antwerpen", "Provinciebestuur",
IF($C252 = "Pluym Maarten", "Leefmileu",
IF($C252 = "Praet Petra", "Economie",
IF($C252 = "Ragas Sophie", "Ruimte",
IF($C252 = "Rosier Mariel", "Vrije Tijd",
IF($C252 = "Ruimte Provincie Antwerpen", "Ruimte",
IF($C252 = "Sapolaite Justina", "Vrije Tijd",
IF($C252 = "Sonja Geurts", "Extern - Vrije Tijd",
IF($C252 = "Stuer Soraya", "Economie",
IF($C252 = "Toerisme Scheldeland", "Vrije Tijd",
IF($C252 = "Van Daele Gert", "Onderwijs en Educatie",
IF($C252 = "Van Houselt Marleen", "Onderwijs en Educatie",
IF($C252 = "Van Malderen Nele", "Onderwijs en Educatie",
IF($C252 = "Vandendriessche Kathleen", "Vrije Tijd",
IF($C252 = "Vercammen Katrijn", "Ruimte",
IF($C252 = "Wouters Nancy", "Vrije Tijd",
IF($C252 = "Wouters Sarah (PGRM)", "Vrije Tijd",
IF($C252 = "Gatto Duan", "Vrije Tijd",
IF($C252 = "Verhelst Hilde", "Provinciebestuur",
IF($C252 = "de Warande", "Vrije Tijd",
IF($C252 = "Galle Inge", "Onderwijs en Educatie",
IF($C252 = "Verhaert Katleen", "Ruimte",
IF($C252 = "Interreg", "Economie",
IF($C252 = "Maris Sophie", "Leefmileu",
IF($C252 = "Van Grieken Heleen", "Economie",
IF($C252 = "Koninklijk conservatorium Antwerpen", "Vrije Tijd",
IF($C252 = "Art Katleen", "Economie",
IF($C252 = "OS_Redactie_Persbericht", "Provinciebestuur", "?")))))))))))))))))))))))))))))))))))))))))))))))))))</f>
        <v>Onderwijs en Educatie</v>
      </c>
      <c r="J252" s="1" t="str">
        <f>IF($C252 = "Aerts Evelien", "?",
IF($C252 = "Agyei Nena", "zilvermeer",
IF($C252 = "Antwerpen Fietsprovincie", "?",
IF($C252 = "APS Marijke", "?",
IF($C252 = "ART Kathleen", "POM Antwerpen",
IF($C252 = "Brinckman Lobke", "MOS",
IF($C252 = "communicatie@denekker.be", "De Nekker",
IF($C252 = "De Keyzer Anouche", "PGRA",
IF($C252 = "Deman Sabine", "Campus Vesta",
IF($C252 = "D'Haenens Eva", "Arboretum",
IF($C252 = "Dienst Economie (DEIS)", "Economie, innovatie en Samenleving",
IF($C252 = "Dienst Erfgoed", "Erfgoed",
IF($C252 = "Druart Valerie", "?",
IF($C252 = "Gijsbrechts Thalia", "Waterbeleid",
IF($C252 = "Grasso Diana", "Kamp C",
IF($C252 = "Hofkens Dorien", "Zilvermeer",
IF($C252 = "Info (Europa Direct)", "europa",
IF($C252 = "Info (VZW Kempens Landschap)", "Kempens Landschap",
IF($C252 = "Jassime Meeusen", "Interreg",
IF($C252 = "Kabinet van de Gouverneur", "Gouverneur",
IF($C252 = "Kasteel d'Ursel", "Kasteel d'Ursel",
IF($C252 = "Kopop", "Veiligheidsinstituut",
IF($C252 = "Mermans Mieke", "De Warande",
IF($C252 = "Pers Provincie Antwerpen", "?",
IF($C252 = "Pluym Maarten", "Regionale Landschappen",
IF($C252 = "Praet Petra", "Havencentrum",
IF($C252 = "Ragas Sophie", "Erfgoed",
IF($C252 = "Rosier Mariel", "Toerisme Provincie Antwerpen",
IF($C252 = "Ruimte Provincie Antwerpen", "?",
IF($C252 = "Sapolaite Justina", "PGRM",
IF($C252 = "Sonja Geurts", "Kempens Landschap",
IF($C252 = "Stuer Soraya", "?",
IF($C252 = "Toerisme Scheldeland", "Toerisme provincie Antwerpen",
IF($C252 = "Van Daele Gert", "Veiligheidsinstituut",
IF($C252 = "Van Houselt Marleen", "Suske en Wiske",
IF($C252 = "Van Malderen Nele", "?",
IF($C252 = "Vandendriessche Kathleen", "De Schorre",
IF($C252 = "Vercammen Katrijn", "?",
IF($C252 = "Wouters Nancy", "PGRK",
IF($C252 = "Wouters Sarah (PGRM)", "PGRM",
IF($C252 = "Gatto Duan", "PGRA - M - K",
IF($C252 = "Verhelst Hilde", "?",
IF($C252 = "de Warande", "De Warande",
IF($C252 = "Galle Inge", "PITO",
IF($C252 = "Maris Sophie", "Regionale Landschappen",
IF($C252 = "OS_Redactie_Persbericht", "?", "?"))))))))))))))))))))))))))))))))))))))))))))))</f>
        <v>Campus Vesta</v>
      </c>
      <c r="K252" s="1" t="s">
        <v>11</v>
      </c>
      <c r="L252" s="2">
        <v>43599</v>
      </c>
      <c r="M252" s="65" t="str">
        <f t="shared" si="7"/>
        <v>mei</v>
      </c>
    </row>
    <row r="253" spans="1:13" x14ac:dyDescent="0.25">
      <c r="A253" s="1" t="s">
        <v>600</v>
      </c>
      <c r="B253" s="1" t="str">
        <f t="shared" si="10"/>
        <v>Provincie</v>
      </c>
      <c r="C253" s="1" t="s">
        <v>364</v>
      </c>
      <c r="D253" s="17" t="s">
        <v>363</v>
      </c>
      <c r="E253" s="2" t="s">
        <v>855</v>
      </c>
      <c r="F253" s="2" t="s">
        <v>626</v>
      </c>
      <c r="G253" s="68" t="s">
        <v>855</v>
      </c>
      <c r="H253" s="68" t="s">
        <v>855</v>
      </c>
      <c r="I253" s="1" t="str">
        <f>IF($C253 = "Aerts Evelien", "Economie",
IF($C253 = "Agyei Nena", "Vrije Tijd",
IF($C253 = "Antwerpen Fietsprovincie", "Mobilteit",
IF($C253 = "APS Marijke", "Leefmileu",
IF($C253 = "ART Kathleen", "Economie",
IF($C253 = "Brinckman Lobke", "Leefmileu",
IF($C253 = "communicatie@denekker.be", "Vrije Tijd",
IF($C253 = "De Keyzer Anouche", "Vrije Tijd",
IF($C253 = "Deman Sabine", "Onderwijs en Educatie",
IF($C253 = "D'Haenens Eva", "Vrije Tijd",
IF($C253 = "Dienst Economie (DEIS)", "Economie",
IF($C253 = "Dienst Erfgoed", "Ruimte",
IF($C253 = "Druart Valerie", "Provinciebestuur",
IF($C253 = "Gijsbrechts Thalia", "Leefmileu",
IF($C253 = "Grasso Diana", "Leefmileu",
IF($C253 = "Hofkens Dorien", "Vrije Tijd",
IF($C253 = "Info (Europa Direct)", "Economie",
IF($C253 = "Info (VZW Kempens Landschap)", "Vrije Tijd",
IF($C253 = "Jassime Meeusen", "Extern",
IF($C253 = "Kabinet van de Gouverneur", "Provinciebestuur",
IF($C253 = "Kasteel d'Ursel", "Vrije Tijd",
IF($C253 = "Kopop", "Onderwijs en Educatie",
IF($C253 = "Mermans Mieke", "Vrije Tijd",
IF($C253 = "Pers Provincie Antwerpen", "Provinciebestuur",
IF($C253 = "Pluym Maarten", "Leefmileu",
IF($C253 = "Praet Petra", "Economie",
IF($C253 = "Ragas Sophie", "Ruimte",
IF($C253 = "Rosier Mariel", "Vrije Tijd",
IF($C253 = "Ruimte Provincie Antwerpen", "Ruimte",
IF($C253 = "Sapolaite Justina", "Vrije Tijd",
IF($C253 = "Sonja Geurts", "Extern - Vrije Tijd",
IF($C253 = "Stuer Soraya", "Economie",
IF($C253 = "Toerisme Scheldeland", "Vrije Tijd",
IF($C253 = "Van Daele Gert", "Onderwijs en Educatie",
IF($C253 = "Van Houselt Marleen", "Onderwijs en Educatie",
IF($C253 = "Van Malderen Nele", "Onderwijs en Educatie",
IF($C253 = "Vandendriessche Kathleen", "Vrije Tijd",
IF($C253 = "Vercammen Katrijn", "Ruimte",
IF($C253 = "Wouters Nancy", "Vrije Tijd",
IF($C253 = "Wouters Sarah (PGRM)", "Vrije Tijd",
IF($C253 = "Gatto Duan", "Vrije Tijd",
IF($C253 = "Verhelst Hilde", "Provinciebestuur",
IF($C253 = "de Warande", "Vrije Tijd",
IF($C253 = "Galle Inge", "Onderwijs en Educatie",
IF($C253 = "Verhaert Katleen", "Ruimte",
IF($C253 = "Interreg", "Economie",
IF($C253 = "Maris Sophie", "Leefmileu",
IF($C253 = "Van Grieken Heleen", "Economie",
IF($C253 = "Koninklijk conservatorium Antwerpen", "Vrije Tijd",
IF($C253 = "Art Katleen", "Economie",
IF($C253 = "OS_Redactie_Persbericht", "Provinciebestuur", "?")))))))))))))))))))))))))))))))))))))))))))))))))))</f>
        <v>Onderwijs en Educatie</v>
      </c>
      <c r="J253" s="1" t="str">
        <f>IF($C253 = "Aerts Evelien", "?",
IF($C253 = "Agyei Nena", "zilvermeer",
IF($C253 = "Antwerpen Fietsprovincie", "?",
IF($C253 = "APS Marijke", "?",
IF($C253 = "ART Kathleen", "POM Antwerpen",
IF($C253 = "Brinckman Lobke", "MOS",
IF($C253 = "communicatie@denekker.be", "De Nekker",
IF($C253 = "De Keyzer Anouche", "PGRA",
IF($C253 = "Deman Sabine", "Campus Vesta",
IF($C253 = "D'Haenens Eva", "Arboretum",
IF($C253 = "Dienst Economie (DEIS)", "Economie, innovatie en Samenleving",
IF($C253 = "Dienst Erfgoed", "Erfgoed",
IF($C253 = "Druart Valerie", "?",
IF($C253 = "Gijsbrechts Thalia", "Waterbeleid",
IF($C253 = "Grasso Diana", "Kamp C",
IF($C253 = "Hofkens Dorien", "Zilvermeer",
IF($C253 = "Info (Europa Direct)", "europa",
IF($C253 = "Info (VZW Kempens Landschap)", "Kempens Landschap",
IF($C253 = "Jassime Meeusen", "Interreg",
IF($C253 = "Kabinet van de Gouverneur", "Gouverneur",
IF($C253 = "Kasteel d'Ursel", "Kasteel d'Ursel",
IF($C253 = "Kopop", "Veiligheidsinstituut",
IF($C253 = "Mermans Mieke", "De Warande",
IF($C253 = "Pers Provincie Antwerpen", "?",
IF($C253 = "Pluym Maarten", "Regionale Landschappen",
IF($C253 = "Praet Petra", "Havencentrum",
IF($C253 = "Ragas Sophie", "Erfgoed",
IF($C253 = "Rosier Mariel", "Toerisme Provincie Antwerpen",
IF($C253 = "Ruimte Provincie Antwerpen", "?",
IF($C253 = "Sapolaite Justina", "PGRM",
IF($C253 = "Sonja Geurts", "Kempens Landschap",
IF($C253 = "Stuer Soraya", "?",
IF($C253 = "Toerisme Scheldeland", "Toerisme provincie Antwerpen",
IF($C253 = "Van Daele Gert", "Veiligheidsinstituut",
IF($C253 = "Van Houselt Marleen", "Suske en Wiske",
IF($C253 = "Van Malderen Nele", "?",
IF($C253 = "Vandendriessche Kathleen", "De Schorre",
IF($C253 = "Vercammen Katrijn", "?",
IF($C253 = "Wouters Nancy", "PGRK",
IF($C253 = "Wouters Sarah (PGRM)", "PGRM",
IF($C253 = "Gatto Duan", "PGRA - M - K",
IF($C253 = "Verhelst Hilde", "?",
IF($C253 = "de Warande", "De Warande",
IF($C253 = "Galle Inge", "PITO",
IF($C253 = "Maris Sophie", "Regionale Landschappen",
IF($C253 = "OS_Redactie_Persbericht", "?", "?"))))))))))))))))))))))))))))))))))))))))))))))</f>
        <v>Veiligheidsinstituut</v>
      </c>
      <c r="K253" s="1" t="s">
        <v>16</v>
      </c>
      <c r="L253" s="2">
        <v>43599</v>
      </c>
      <c r="M253" s="65" t="str">
        <f t="shared" si="7"/>
        <v>mei</v>
      </c>
    </row>
    <row r="254" spans="1:13" x14ac:dyDescent="0.25">
      <c r="A254" s="1" t="s">
        <v>600</v>
      </c>
      <c r="B254" s="1" t="str">
        <f t="shared" si="10"/>
        <v>Provincie</v>
      </c>
      <c r="C254" s="1" t="s">
        <v>279</v>
      </c>
      <c r="D254" s="3" t="s">
        <v>365</v>
      </c>
      <c r="E254" s="2" t="s">
        <v>855</v>
      </c>
      <c r="F254" s="2" t="s">
        <v>626</v>
      </c>
      <c r="G254" s="68" t="s">
        <v>855</v>
      </c>
      <c r="H254" s="68" t="s">
        <v>855</v>
      </c>
      <c r="I254" s="1" t="str">
        <f>IF($C254 = "Aerts Evelien", "Economie",
IF($C254 = "Agyei Nena", "Vrije Tijd",
IF($C254 = "Antwerpen Fietsprovincie", "Mobilteit",
IF($C254 = "APS Marijke", "Leefmileu",
IF($C254 = "ART Kathleen", "Economie",
IF($C254 = "Brinckman Lobke", "Leefmileu",
IF($C254 = "communicatie@denekker.be", "Vrije Tijd",
IF($C254 = "De Keyzer Anouche", "Vrije Tijd",
IF($C254 = "Deman Sabine", "Onderwijs en Educatie",
IF($C254 = "D'Haenens Eva", "Vrije Tijd",
IF($C254 = "Dienst Economie (DEIS)", "Economie",
IF($C254 = "Dienst Erfgoed", "Ruimte",
IF($C254 = "Druart Valerie", "Provinciebestuur",
IF($C254 = "Gijsbrechts Thalia", "Leefmileu",
IF($C254 = "Grasso Diana", "Leefmileu",
IF($C254 = "Hofkens Dorien", "Vrije Tijd",
IF($C254 = "Info (Europa Direct)", "Economie",
IF($C254 = "Info (VZW Kempens Landschap)", "Vrije Tijd",
IF($C254 = "Jassime Meeusen", "Extern",
IF($C254 = "Kabinet van de Gouverneur", "Provinciebestuur",
IF($C254 = "Kasteel d'Ursel", "Vrije Tijd",
IF($C254 = "Kopop", "Onderwijs en Educatie",
IF($C254 = "Mermans Mieke", "Vrije Tijd",
IF($C254 = "Pers Provincie Antwerpen", "Provinciebestuur",
IF($C254 = "Pluym Maarten", "Leefmileu",
IF($C254 = "Praet Petra", "Economie",
IF($C254 = "Ragas Sophie", "Ruimte",
IF($C254 = "Rosier Mariel", "Vrije Tijd",
IF($C254 = "Ruimte Provincie Antwerpen", "Ruimte",
IF($C254 = "Sapolaite Justina", "Vrije Tijd",
IF($C254 = "Sonja Geurts", "Extern - Vrije Tijd",
IF($C254 = "Stuer Soraya", "Economie",
IF($C254 = "Toerisme Scheldeland", "Vrije Tijd",
IF($C254 = "Van Daele Gert", "Onderwijs en Educatie",
IF($C254 = "Van Houselt Marleen", "Onderwijs en Educatie",
IF($C254 = "Van Malderen Nele", "Onderwijs en Educatie",
IF($C254 = "Vandendriessche Kathleen", "Vrije Tijd",
IF($C254 = "Vercammen Katrijn", "Ruimte",
IF($C254 = "Wouters Nancy", "Vrije Tijd",
IF($C254 = "Wouters Sarah (PGRM)", "Vrije Tijd",
IF($C254 = "Gatto Duan", "Vrije Tijd",
IF($C254 = "Verhelst Hilde", "Provinciebestuur",
IF($C254 = "de Warande", "Vrije Tijd",
IF($C254 = "Galle Inge", "Onderwijs en Educatie",
IF($C254 = "Verhaert Katleen", "Ruimte",
IF($C254 = "Interreg", "Economie",
IF($C254 = "Maris Sophie", "Leefmileu",
IF($C254 = "Van Grieken Heleen", "Economie",
IF($C254 = "Koninklijk conservatorium Antwerpen", "Vrije Tijd",
IF($C254 = "Art Katleen", "Economie",
IF($C254 = "OS_Redactie_Persbericht", "Provinciebestuur", "?")))))))))))))))))))))))))))))))))))))))))))))))))))</f>
        <v>Vrije Tijd</v>
      </c>
      <c r="J254" s="1" t="str">
        <f>IF($C254 = "Aerts Evelien", "?",
IF($C254 = "Agyei Nena", "zilvermeer",
IF($C254 = "Antwerpen Fietsprovincie", "?",
IF($C254 = "APS Marijke", "?",
IF($C254 = "ART Kathleen", "POM Antwerpen",
IF($C254 = "Brinckman Lobke", "MOS",
IF($C254 = "communicatie@denekker.be", "De Nekker",
IF($C254 = "De Keyzer Anouche", "PGRA",
IF($C254 = "Deman Sabine", "Campus Vesta",
IF($C254 = "D'Haenens Eva", "Arboretum",
IF($C254 = "Dienst Economie (DEIS)", "Economie, innovatie en Samenleving",
IF($C254 = "Dienst Erfgoed", "Erfgoed",
IF($C254 = "Druart Valerie", "?",
IF($C254 = "Gijsbrechts Thalia", "Waterbeleid",
IF($C254 = "Grasso Diana", "Kamp C",
IF($C254 = "Hofkens Dorien", "Zilvermeer",
IF($C254 = "Info (Europa Direct)", "europa",
IF($C254 = "Info (VZW Kempens Landschap)", "Kempens Landschap",
IF($C254 = "Jassime Meeusen", "Interreg",
IF($C254 = "Kabinet van de Gouverneur", "Gouverneur",
IF($C254 = "Kasteel d'Ursel", "Kasteel d'Ursel",
IF($C254 = "Kopop", "Veiligheidsinstituut",
IF($C254 = "Mermans Mieke", "De Warande",
IF($C254 = "Pers Provincie Antwerpen", "?",
IF($C254 = "Pluym Maarten", "Regionale Landschappen",
IF($C254 = "Praet Petra", "Havencentrum",
IF($C254 = "Ragas Sophie", "Erfgoed",
IF($C254 = "Rosier Mariel", "Toerisme Provincie Antwerpen",
IF($C254 = "Ruimte Provincie Antwerpen", "?",
IF($C254 = "Sapolaite Justina", "PGRM",
IF($C254 = "Sonja Geurts", "Kempens Landschap",
IF($C254 = "Stuer Soraya", "?",
IF($C254 = "Toerisme Scheldeland", "Toerisme provincie Antwerpen",
IF($C254 = "Van Daele Gert", "Veiligheidsinstituut",
IF($C254 = "Van Houselt Marleen", "Suske en Wiske",
IF($C254 = "Van Malderen Nele", "?",
IF($C254 = "Vandendriessche Kathleen", "De Schorre",
IF($C254 = "Vercammen Katrijn", "?",
IF($C254 = "Wouters Nancy", "PGRK",
IF($C254 = "Wouters Sarah (PGRM)", "PGRM",
IF($C254 = "Gatto Duan", "PGRA - M - K",
IF($C254 = "Verhelst Hilde", "?",
IF($C254 = "de Warande", "De Warande",
IF($C254 = "Galle Inge", "PITO",
IF($C254 = "Maris Sophie", "Regionale Landschappen",
IF($C254 = "OS_Redactie_Persbericht", "?", "?"))))))))))))))))))))))))))))))))))))))))))))))</f>
        <v>PGRM</v>
      </c>
      <c r="K254" s="1" t="s">
        <v>16</v>
      </c>
      <c r="L254" s="2">
        <v>43599</v>
      </c>
      <c r="M254" s="65" t="str">
        <f t="shared" si="7"/>
        <v>mei</v>
      </c>
    </row>
    <row r="255" spans="1:13" x14ac:dyDescent="0.25">
      <c r="A255" s="1" t="s">
        <v>600</v>
      </c>
      <c r="B255" s="1" t="str">
        <f t="shared" si="10"/>
        <v>Persdienst</v>
      </c>
      <c r="C255" s="1" t="s">
        <v>22</v>
      </c>
      <c r="D255" s="1" t="s">
        <v>369</v>
      </c>
      <c r="E255" s="2" t="s">
        <v>855</v>
      </c>
      <c r="F255" s="2" t="s">
        <v>626</v>
      </c>
      <c r="G255" s="68" t="s">
        <v>855</v>
      </c>
      <c r="H255" s="68" t="s">
        <v>855</v>
      </c>
      <c r="I255" s="1" t="s">
        <v>590</v>
      </c>
      <c r="J255" s="1" t="s">
        <v>43</v>
      </c>
      <c r="K255" s="1" t="s">
        <v>16</v>
      </c>
      <c r="L255" s="2">
        <v>43600</v>
      </c>
      <c r="M255" s="65" t="str">
        <f t="shared" si="7"/>
        <v>mei</v>
      </c>
    </row>
    <row r="256" spans="1:13" x14ac:dyDescent="0.25">
      <c r="A256" s="1" t="s">
        <v>600</v>
      </c>
      <c r="B256" s="1" t="str">
        <f t="shared" si="10"/>
        <v>Persdienst</v>
      </c>
      <c r="C256" s="1" t="s">
        <v>22</v>
      </c>
      <c r="D256" s="1" t="s">
        <v>368</v>
      </c>
      <c r="E256" s="2" t="s">
        <v>855</v>
      </c>
      <c r="F256" s="2" t="s">
        <v>626</v>
      </c>
      <c r="G256" s="68" t="s">
        <v>626</v>
      </c>
      <c r="H256" s="68" t="s">
        <v>855</v>
      </c>
      <c r="I256" s="1" t="s">
        <v>594</v>
      </c>
      <c r="J256" s="1" t="s">
        <v>177</v>
      </c>
      <c r="K256" s="1" t="s">
        <v>31</v>
      </c>
      <c r="L256" s="2">
        <v>43600</v>
      </c>
      <c r="M256" s="65" t="str">
        <f t="shared" si="7"/>
        <v>mei</v>
      </c>
    </row>
    <row r="257" spans="1:13" x14ac:dyDescent="0.25">
      <c r="A257" s="1" t="s">
        <v>600</v>
      </c>
      <c r="B257" s="1" t="str">
        <f t="shared" si="10"/>
        <v>Persdienst</v>
      </c>
      <c r="C257" s="92" t="s">
        <v>22</v>
      </c>
      <c r="D257" s="1" t="s">
        <v>367</v>
      </c>
      <c r="E257" s="2" t="s">
        <v>855</v>
      </c>
      <c r="F257" s="2" t="s">
        <v>626</v>
      </c>
      <c r="G257" s="68" t="s">
        <v>855</v>
      </c>
      <c r="H257" s="68" t="s">
        <v>855</v>
      </c>
      <c r="I257" s="1" t="str">
        <f>IF($C257 = "Aerts Evelien", "Economie",
IF($C257 = "Agyei Nena", "Vrije Tijd",
IF($C257 = "Antwerpen Fietsprovincie", "Mobilteit",
IF($C257 = "APS Marijke", "Leefmileu",
IF($C257 = "ART Kathleen", "Economie",
IF($C257 = "Brinckman Lobke", "Leefmileu",
IF($C257 = "communicatie@denekker.be", "Vrije Tijd",
IF($C257 = "De Keyzer Anouche", "Vrije Tijd",
IF($C257 = "Deman Sabine", "Onderwijs en Educatie",
IF($C257 = "D'Haenens Eva", "Vrije Tijd",
IF($C257 = "Dienst Economie (DEIS)", "Economie",
IF($C257 = "Dienst Erfgoed", "Ruimte",
IF($C257 = "Druart Valerie", "Provinciebestuur",
IF($C257 = "Gijsbrechts Thalia", "Leefmileu",
IF($C257 = "Grasso Diana", "Leefmileu",
IF($C257 = "Hofkens Dorien", "Vrije Tijd",
IF($C257 = "Info (Europa Direct)", "Economie",
IF($C257 = "Info (VZW Kempens Landschap)", "Vrije Tijd",
IF($C257 = "Jassime Meeusen", "Extern",
IF($C257 = "Kabinet van de Gouverneur", "Provinciebestuur",
IF($C257 = "Kasteel d'Ursel", "Vrije Tijd",
IF($C257 = "Kopop", "Onderwijs en Educatie",
IF($C257 = "Mermans Mieke", "Vrije Tijd",
IF($C257 = "Pers Provincie Antwerpen", "Provinciebestuur",
IF($C257 = "Pluym Maarten", "Leefmileu",
IF($C257 = "Praet Petra", "Economie",
IF($C257 = "Ragas Sophie", "Ruimte",
IF($C257 = "Rosier Mariel", "Vrije Tijd",
IF($C257 = "Ruimte Provincie Antwerpen", "Ruimte",
IF($C257 = "Sapolaite Justina", "Vrije Tijd",
IF($C257 = "Sonja Geurts", "Extern - Vrije Tijd",
IF($C257 = "Stuer Soraya", "Economie",
IF($C257 = "Toerisme Scheldeland", "Vrije Tijd",
IF($C257 = "Van Daele Gert", "Onderwijs en Educatie",
IF($C257 = "Van Houselt Marleen", "Onderwijs en Educatie",
IF($C257 = "Van Malderen Nele", "Onderwijs en Educatie",
IF($C257 = "Vandendriessche Kathleen", "Vrije Tijd",
IF($C257 = "Vercammen Katrijn", "Ruimte",
IF($C257 = "Wouters Nancy", "Vrije Tijd",
IF($C257 = "Wouters Sarah (PGRM)", "Vrije Tijd",
IF($C257 = "Gatto Duan", "Vrije Tijd",
IF($C257 = "Verhelst Hilde", "Provinciebestuur",
IF($C257 = "de Warande", "Vrije Tijd",
IF($C257 = "Galle Inge", "Onderwijs en Educatie",
IF($C257 = "Verhaert Katleen", "Ruimte",
IF($C257 = "Interreg", "Economie",
IF($C257 = "Maris Sophie", "Leefmileu",
IF($C257 = "Van Grieken Heleen", "Economie",
IF($C257 = "Koninklijk conservatorium Antwerpen", "Vrije Tijd",
IF($C257 = "Art Katleen", "Economie",
IF($C257 = "OS_Redactie_Persbericht", "Provinciebestuur", "?")))))))))))))))))))))))))))))))))))))))))))))))))))</f>
        <v>Provinciebestuur</v>
      </c>
      <c r="J257" s="1" t="s">
        <v>649</v>
      </c>
      <c r="K257" s="1" t="s">
        <v>294</v>
      </c>
      <c r="L257" s="2">
        <v>43600</v>
      </c>
      <c r="M257" s="65" t="str">
        <f t="shared" si="7"/>
        <v>mei</v>
      </c>
    </row>
    <row r="258" spans="1:13" x14ac:dyDescent="0.25">
      <c r="A258" s="1" t="s">
        <v>600</v>
      </c>
      <c r="B258" s="1" t="str">
        <f t="shared" si="10"/>
        <v>Provincie</v>
      </c>
      <c r="C258" s="1" t="s">
        <v>33</v>
      </c>
      <c r="D258" s="1" t="s">
        <v>366</v>
      </c>
      <c r="E258" s="2" t="s">
        <v>855</v>
      </c>
      <c r="F258" s="2" t="s">
        <v>855</v>
      </c>
      <c r="G258" s="68" t="str">
        <f>IF($F258= "Nee", "Nee",  IF(F258 = "Ja", "?", ""))</f>
        <v>Nee</v>
      </c>
      <c r="H258" s="68" t="s">
        <v>855</v>
      </c>
      <c r="I258" s="1" t="str">
        <f>IF($C258 = "Aerts Evelien", "Economie",
IF($C258 = "Agyei Nena", "Vrije Tijd",
IF($C258 = "Antwerpen Fietsprovincie", "Mobilteit",
IF($C258 = "APS Marijke", "Leefmileu",
IF($C258 = "ART Kathleen", "Economie",
IF($C258 = "Brinckman Lobke", "Leefmileu",
IF($C258 = "communicatie@denekker.be", "Vrije Tijd",
IF($C258 = "De Keyzer Anouche", "Vrije Tijd",
IF($C258 = "Deman Sabine", "Onderwijs en Educatie",
IF($C258 = "D'Haenens Eva", "Vrije Tijd",
IF($C258 = "Dienst Economie (DEIS)", "Economie",
IF($C258 = "Dienst Erfgoed", "Ruimte",
IF($C258 = "Druart Valerie", "Provinciebestuur",
IF($C258 = "Gijsbrechts Thalia", "Leefmileu",
IF($C258 = "Grasso Diana", "Leefmileu",
IF($C258 = "Hofkens Dorien", "Vrije Tijd",
IF($C258 = "Info (Europa Direct)", "Economie",
IF($C258 = "Info (VZW Kempens Landschap)", "Vrije Tijd",
IF($C258 = "Jassime Meeusen", "Extern",
IF($C258 = "Kabinet van de Gouverneur", "Provinciebestuur",
IF($C258 = "Kasteel d'Ursel", "Vrije Tijd",
IF($C258 = "Kopop", "Onderwijs en Educatie",
IF($C258 = "Mermans Mieke", "Vrije Tijd",
IF($C258 = "Pers Provincie Antwerpen", "Provinciebestuur",
IF($C258 = "Pluym Maarten", "Leefmileu",
IF($C258 = "Praet Petra", "Economie",
IF($C258 = "Ragas Sophie", "Ruimte",
IF($C258 = "Rosier Mariel", "Vrije Tijd",
IF($C258 = "Ruimte Provincie Antwerpen", "Ruimte",
IF($C258 = "Sapolaite Justina", "Vrije Tijd",
IF($C258 = "Sonja Geurts", "Extern - Vrije Tijd",
IF($C258 = "Stuer Soraya", "Economie",
IF($C258 = "Toerisme Scheldeland", "Vrije Tijd",
IF($C258 = "Van Daele Gert", "Onderwijs en Educatie",
IF($C258 = "Van Houselt Marleen", "Onderwijs en Educatie",
IF($C258 = "Van Malderen Nele", "Onderwijs en Educatie",
IF($C258 = "Vandendriessche Kathleen", "Vrije Tijd",
IF($C258 = "Vercammen Katrijn", "Ruimte",
IF($C258 = "Wouters Nancy", "Vrije Tijd",
IF($C258 = "Wouters Sarah (PGRM)", "Vrije Tijd",
IF($C258 = "Gatto Duan", "Vrije Tijd",
IF($C258 = "Verhelst Hilde", "Provinciebestuur",
IF($C258 = "de Warande", "Vrije Tijd",
IF($C258 = "Galle Inge", "Onderwijs en Educatie",
IF($C258 = "Verhaert Katleen", "Ruimte",
IF($C258 = "Interreg", "Economie",
IF($C258 = "Maris Sophie", "Leefmileu",
IF($C258 = "Van Grieken Heleen", "Economie",
IF($C258 = "Koninklijk conservatorium Antwerpen", "Vrije Tijd",
IF($C258 = "Art Katleen", "Economie",
IF($C258 = "OS_Redactie_Persbericht", "Provinciebestuur", "?")))))))))))))))))))))))))))))))))))))))))))))))))))</f>
        <v>Vrije Tijd</v>
      </c>
      <c r="J258" s="1" t="str">
        <f>IF($C258 = "Aerts Evelien", "?",
IF($C258 = "Agyei Nena", "zilvermeer",
IF($C258 = "Antwerpen Fietsprovincie", "?",
IF($C258 = "APS Marijke", "?",
IF($C258 = "ART Kathleen", "POM Antwerpen",
IF($C258 = "Brinckman Lobke", "MOS",
IF($C258 = "communicatie@denekker.be", "De Nekker",
IF($C258 = "De Keyzer Anouche", "PGRA",
IF($C258 = "Deman Sabine", "Campus Vesta",
IF($C258 = "D'Haenens Eva", "Arboretum",
IF($C258 = "Dienst Economie (DEIS)", "Economie, innovatie en Samenleving",
IF($C258 = "Dienst Erfgoed", "Erfgoed",
IF($C258 = "Druart Valerie", "?",
IF($C258 = "Gijsbrechts Thalia", "Waterbeleid",
IF($C258 = "Grasso Diana", "Kamp C",
IF($C258 = "Hofkens Dorien", "Zilvermeer",
IF($C258 = "Info (Europa Direct)", "europa",
IF($C258 = "Info (VZW Kempens Landschap)", "Kempens Landschap",
IF($C258 = "Jassime Meeusen", "Interreg",
IF($C258 = "Kabinet van de Gouverneur", "Gouverneur",
IF($C258 = "Kasteel d'Ursel", "Kasteel d'Ursel",
IF($C258 = "Kopop", "Veiligheidsinstituut",
IF($C258 = "Mermans Mieke", "De Warande",
IF($C258 = "Pers Provincie Antwerpen", "?",
IF($C258 = "Pluym Maarten", "Regionale Landschappen",
IF($C258 = "Praet Petra", "Havencentrum",
IF($C258 = "Ragas Sophie", "Erfgoed",
IF($C258 = "Rosier Mariel", "Toerisme Provincie Antwerpen",
IF($C258 = "Ruimte Provincie Antwerpen", "?",
IF($C258 = "Sapolaite Justina", "PGRM",
IF($C258 = "Sonja Geurts", "Kempens Landschap",
IF($C258 = "Stuer Soraya", "?",
IF($C258 = "Toerisme Scheldeland", "Toerisme provincie Antwerpen",
IF($C258 = "Van Daele Gert", "Veiligheidsinstituut",
IF($C258 = "Van Houselt Marleen", "Suske en Wiske",
IF($C258 = "Van Malderen Nele", "?",
IF($C258 = "Vandendriessche Kathleen", "De Schorre",
IF($C258 = "Vercammen Katrijn", "?",
IF($C258 = "Wouters Nancy", "PGRK",
IF($C258 = "Wouters Sarah (PGRM)", "PGRM",
IF($C258 = "Gatto Duan", "PGRA - M - K",
IF($C258 = "Verhelst Hilde", "?",
IF($C258 = "de Warande", "De Warande",
IF($C258 = "Galle Inge", "PITO",
IF($C258 = "Maris Sophie", "Regionale Landschappen",
IF($C258 = "OS_Redactie_Persbericht", "?", "?"))))))))))))))))))))))))))))))))))))))))))))))</f>
        <v>PGRA</v>
      </c>
      <c r="K258" s="1" t="s">
        <v>31</v>
      </c>
      <c r="L258" s="2">
        <v>43600</v>
      </c>
      <c r="M258" s="65" t="str">
        <f t="shared" ref="M258:M321" si="12">IF(MONTH($L258) = 1, "jan",
IF(MONTH($L258) = 2, "feb",
IF(MONTH($L258) = 3, "mrt",
IF(MONTH($L258) = 4, "apr",
IF(MONTH($L258) = 5, "mei",
IF(MONTH($L258) = 6, "jun",
IF(MONTH($L258) = 7, "jul",
IF(MONTH($L258) = 8, "aug",
IF(MONTH($L258) = 9, "sep",
IF(MONTH($L258) = 10, "okt",
IF(MONTH($L258) = 11, "nov", "dec")))))))))))</f>
        <v>mei</v>
      </c>
    </row>
    <row r="259" spans="1:13" x14ac:dyDescent="0.25">
      <c r="A259" s="1" t="s">
        <v>600</v>
      </c>
      <c r="B259" s="1" t="str">
        <f t="shared" si="10"/>
        <v>Provincie</v>
      </c>
      <c r="C259" s="1" t="s">
        <v>123</v>
      </c>
      <c r="D259" s="9" t="s">
        <v>376</v>
      </c>
      <c r="E259" s="1" t="s">
        <v>626</v>
      </c>
      <c r="F259" s="1" t="s">
        <v>855</v>
      </c>
      <c r="G259" s="68" t="s">
        <v>855</v>
      </c>
      <c r="H259" s="68" t="s">
        <v>855</v>
      </c>
      <c r="I259" s="1" t="str">
        <f>IF($C259 = "Aerts Evelien", "Economie",
IF($C259 = "Agyei Nena", "Vrije Tijd",
IF($C259 = "Antwerpen Fietsprovincie", "Mobilteit",
IF($C259 = "APS Marijke", "Leefmileu",
IF($C259 = "ART Kathleen", "Economie",
IF($C259 = "Brinckman Lobke", "Leefmileu",
IF($C259 = "communicatie@denekker.be", "Vrije Tijd",
IF($C259 = "De Keyzer Anouche", "Vrije Tijd",
IF($C259 = "Deman Sabine", "Onderwijs en Educatie",
IF($C259 = "D'Haenens Eva", "Vrije Tijd",
IF($C259 = "Dienst Economie (DEIS)", "Economie",
IF($C259 = "Dienst Erfgoed", "Ruimte",
IF($C259 = "Druart Valerie", "Provinciebestuur",
IF($C259 = "Gijsbrechts Thalia", "Leefmileu",
IF($C259 = "Grasso Diana", "Leefmileu",
IF($C259 = "Hofkens Dorien", "Vrije Tijd",
IF($C259 = "Info (Europa Direct)", "Economie",
IF($C259 = "Info (VZW Kempens Landschap)", "Vrije Tijd",
IF($C259 = "Jassime Meeusen", "Extern",
IF($C259 = "Kabinet van de Gouverneur", "Provinciebestuur",
IF($C259 = "Kasteel d'Ursel", "Vrije Tijd",
IF($C259 = "Kopop", "Onderwijs en Educatie",
IF($C259 = "Mermans Mieke", "Vrije Tijd",
IF($C259 = "Pers Provincie Antwerpen", "Provinciebestuur",
IF($C259 = "Pluym Maarten", "Leefmileu",
IF($C259 = "Praet Petra", "Economie",
IF($C259 = "Ragas Sophie", "Ruimte",
IF($C259 = "Rosier Mariel", "Vrije Tijd",
IF($C259 = "Ruimte Provincie Antwerpen", "Ruimte",
IF($C259 = "Sapolaite Justina", "Vrije Tijd",
IF($C259 = "Sonja Geurts", "Extern - Vrije Tijd",
IF($C259 = "Stuer Soraya", "Economie",
IF($C259 = "Toerisme Scheldeland", "Vrije Tijd",
IF($C259 = "Van Daele Gert", "Onderwijs en Educatie",
IF($C259 = "Van Houselt Marleen", "Onderwijs en Educatie",
IF($C259 = "Van Malderen Nele", "Onderwijs en Educatie",
IF($C259 = "Vandendriessche Kathleen", "Vrije Tijd",
IF($C259 = "Vercammen Katrijn", "Ruimte",
IF($C259 = "Wouters Nancy", "Vrije Tijd",
IF($C259 = "Wouters Sarah (PGRM)", "Vrije Tijd",
IF($C259 = "Gatto Duan", "Vrije Tijd",
IF($C259 = "Verhelst Hilde", "Provinciebestuur",
IF($C259 = "de Warande", "Vrije Tijd",
IF($C259 = "Galle Inge", "Onderwijs en Educatie",
IF($C259 = "Verhaert Katleen", "Ruimte",
IF($C259 = "Interreg", "Economie",
IF($C259 = "Maris Sophie", "Leefmileu",
IF($C259 = "Van Grieken Heleen", "Economie",
IF($C259 = "Koninklijk conservatorium Antwerpen", "Vrije Tijd",
IF($C259 = "Art Katleen", "Economie",
IF($C259 = "OS_Redactie_Persbericht", "Provinciebestuur", "?")))))))))))))))))))))))))))))))))))))))))))))))))))</f>
        <v>Economie</v>
      </c>
      <c r="J259" s="1" t="str">
        <f>IF($C259 = "Aerts Evelien", "?",
IF($C259 = "Agyei Nena", "zilvermeer",
IF($C259 = "Antwerpen Fietsprovincie", "?",
IF($C259 = "APS Marijke", "?",
IF($C259 = "ART Kathleen", "POM Antwerpen",
IF($C259 = "Brinckman Lobke", "MOS",
IF($C259 = "communicatie@denekker.be", "De Nekker",
IF($C259 = "De Keyzer Anouche", "PGRA",
IF($C259 = "Deman Sabine", "Campus Vesta",
IF($C259 = "D'Haenens Eva", "Arboretum",
IF($C259 = "Dienst Economie (DEIS)", "Economie, innovatie en Samenleving",
IF($C259 = "Dienst Erfgoed", "Erfgoed",
IF($C259 = "Druart Valerie", "?",
IF($C259 = "Gijsbrechts Thalia", "Waterbeleid",
IF($C259 = "Grasso Diana", "Kamp C",
IF($C259 = "Hofkens Dorien", "Zilvermeer",
IF($C259 = "Info (Europa Direct)", "europa",
IF($C259 = "Info (VZW Kempens Landschap)", "Kempens Landschap",
IF($C259 = "Jassime Meeusen", "Interreg",
IF($C259 = "Kabinet van de Gouverneur", "Gouverneur",
IF($C259 = "Kasteel d'Ursel", "Kasteel d'Ursel",
IF($C259 = "Kopop", "Veiligheidsinstituut",
IF($C259 = "Mermans Mieke", "De Warande",
IF($C259 = "Pers Provincie Antwerpen", "?",
IF($C259 = "Pluym Maarten", "Regionale Landschappen",
IF($C259 = "Praet Petra", "Havencentrum",
IF($C259 = "Ragas Sophie", "Erfgoed",
IF($C259 = "Rosier Mariel", "Toerisme Provincie Antwerpen",
IF($C259 = "Ruimte Provincie Antwerpen", "?",
IF($C259 = "Sapolaite Justina", "PGRM",
IF($C259 = "Sonja Geurts", "Kempens Landschap",
IF($C259 = "Stuer Soraya", "?",
IF($C259 = "Toerisme Scheldeland", "Toerisme provincie Antwerpen",
IF($C259 = "Van Daele Gert", "Veiligheidsinstituut",
IF($C259 = "Van Houselt Marleen", "Suske en Wiske",
IF($C259 = "Van Malderen Nele", "?",
IF($C259 = "Vandendriessche Kathleen", "De Schorre",
IF($C259 = "Vercammen Katrijn", "?",
IF($C259 = "Wouters Nancy", "PGRK",
IF($C259 = "Wouters Sarah (PGRM)", "PGRM",
IF($C259 = "Gatto Duan", "PGRA - M - K",
IF($C259 = "Verhelst Hilde", "?",
IF($C259 = "de Warande", "De Warande",
IF($C259 = "Galle Inge", "PITO",
IF($C259 = "Maris Sophie", "Regionale Landschappen",
IF($C259 = "OS_Redactie_Persbericht", "?", "?"))))))))))))))))))))))))))))))))))))))))))))))</f>
        <v>Havencentrum</v>
      </c>
      <c r="K259" s="1" t="s">
        <v>11</v>
      </c>
      <c r="L259" s="2">
        <v>43601</v>
      </c>
      <c r="M259" s="65" t="str">
        <f t="shared" si="12"/>
        <v>mei</v>
      </c>
    </row>
    <row r="260" spans="1:13" x14ac:dyDescent="0.25">
      <c r="A260" s="1" t="s">
        <v>600</v>
      </c>
      <c r="B260" s="1" t="str">
        <f t="shared" si="10"/>
        <v>Provincie</v>
      </c>
      <c r="C260" s="1" t="s">
        <v>182</v>
      </c>
      <c r="D260" s="1" t="s">
        <v>375</v>
      </c>
      <c r="E260" s="2" t="s">
        <v>855</v>
      </c>
      <c r="F260" s="2" t="s">
        <v>626</v>
      </c>
      <c r="G260" s="68" t="s">
        <v>855</v>
      </c>
      <c r="H260" s="68" t="s">
        <v>855</v>
      </c>
      <c r="I260" s="1" t="s">
        <v>591</v>
      </c>
      <c r="J260" s="1" t="str">
        <f>IF($C260 = "Aerts Evelien", "?",
IF($C260 = "Agyei Nena", "zilvermeer",
IF($C260 = "Antwerpen Fietsprovincie", "?",
IF($C260 = "APS Marijke", "?",
IF($C260 = "ART Kathleen", "POM Antwerpen",
IF($C260 = "Brinckman Lobke", "MOS",
IF($C260 = "communicatie@denekker.be", "De Nekker",
IF($C260 = "De Keyzer Anouche", "PGRA",
IF($C260 = "Deman Sabine", "Campus Vesta",
IF($C260 = "D'Haenens Eva", "Arboretum",
IF($C260 = "Dienst Economie (DEIS)", "Economie, innovatie en Samenleving",
IF($C260 = "Dienst Erfgoed", "Erfgoed",
IF($C260 = "Druart Valerie", "?",
IF($C260 = "Gijsbrechts Thalia", "Waterbeleid",
IF($C260 = "Grasso Diana", "Kamp C",
IF($C260 = "Hofkens Dorien", "Zilvermeer",
IF($C260 = "Info (Europa Direct)", "europa",
IF($C260 = "Info (VZW Kempens Landschap)", "Kempens Landschap",
IF($C260 = "Jassime Meeusen", "Interreg",
IF($C260 = "Kabinet van de Gouverneur", "Gouverneur",
IF($C260 = "Kasteel d'Ursel", "Kasteel d'Ursel",
IF($C260 = "Kopop", "Veiligheidsinstituut",
IF($C260 = "Mermans Mieke", "De Warande",
IF($C260 = "Pers Provincie Antwerpen", "?",
IF($C260 = "Pluym Maarten", "Regionale Landschappen",
IF($C260 = "Praet Petra", "Havencentrum",
IF($C260 = "Ragas Sophie", "Erfgoed",
IF($C260 = "Rosier Mariel", "Toerisme Provincie Antwerpen",
IF($C260 = "Ruimte Provincie Antwerpen", "?",
IF($C260 = "Sapolaite Justina", "PGRM",
IF($C260 = "Sonja Geurts", "Kempens Landschap",
IF($C260 = "Stuer Soraya", "?",
IF($C260 = "Toerisme Scheldeland", "Toerisme provincie Antwerpen",
IF($C260 = "Van Daele Gert", "Veiligheidsinstituut",
IF($C260 = "Van Houselt Marleen", "Suske en Wiske",
IF($C260 = "Van Malderen Nele", "?",
IF($C260 = "Vandendriessche Kathleen", "De Schorre",
IF($C260 = "Vercammen Katrijn", "?",
IF($C260 = "Wouters Nancy", "PGRK",
IF($C260 = "Wouters Sarah (PGRM)", "PGRM",
IF($C260 = "Gatto Duan", "PGRA - M - K",
IF($C260 = "Verhelst Hilde", "?",
IF($C260 = "de Warande", "De Warande",
IF($C260 = "Galle Inge", "PITO",
IF($C260 = "Maris Sophie", "Regionale Landschappen",
IF($C260 = "OS_Redactie_Persbericht", "?", "?"))))))))))))))))))))))))))))))))))))))))))))))</f>
        <v>Regionale Landschappen</v>
      </c>
      <c r="K260" s="1" t="s">
        <v>16</v>
      </c>
      <c r="L260" s="2">
        <v>43601</v>
      </c>
      <c r="M260" s="65" t="str">
        <f t="shared" si="12"/>
        <v>mei</v>
      </c>
    </row>
    <row r="261" spans="1:13" x14ac:dyDescent="0.25">
      <c r="A261" s="1" t="s">
        <v>600</v>
      </c>
      <c r="B261" s="1" t="str">
        <f t="shared" si="10"/>
        <v>Provincie</v>
      </c>
      <c r="C261" s="1" t="s">
        <v>64</v>
      </c>
      <c r="D261" s="1" t="s">
        <v>372</v>
      </c>
      <c r="E261" s="2" t="s">
        <v>855</v>
      </c>
      <c r="F261" s="2" t="s">
        <v>626</v>
      </c>
      <c r="G261" s="68" t="s">
        <v>855</v>
      </c>
      <c r="H261" s="68" t="s">
        <v>855</v>
      </c>
      <c r="I261" s="1" t="str">
        <f>IF($C261 = "Aerts Evelien", "Economie",
IF($C261 = "Agyei Nena", "Vrije Tijd",
IF($C261 = "Antwerpen Fietsprovincie", "Mobilteit",
IF($C261 = "APS Marijke", "Leefmileu",
IF($C261 = "ART Kathleen", "Economie",
IF($C261 = "Brinckman Lobke", "Leefmileu",
IF($C261 = "communicatie@denekker.be", "Vrije Tijd",
IF($C261 = "De Keyzer Anouche", "Vrije Tijd",
IF($C261 = "Deman Sabine", "Onderwijs en Educatie",
IF($C261 = "D'Haenens Eva", "Vrije Tijd",
IF($C261 = "Dienst Economie (DEIS)", "Economie",
IF($C261 = "Dienst Erfgoed", "Ruimte",
IF($C261 = "Druart Valerie", "Provinciebestuur",
IF($C261 = "Gijsbrechts Thalia", "Leefmileu",
IF($C261 = "Grasso Diana", "Leefmileu",
IF($C261 = "Hofkens Dorien", "Vrije Tijd",
IF($C261 = "Info (Europa Direct)", "Economie",
IF($C261 = "Info (VZW Kempens Landschap)", "Vrije Tijd",
IF($C261 = "Jassime Meeusen", "Extern",
IF($C261 = "Kabinet van de Gouverneur", "Provinciebestuur",
IF($C261 = "Kasteel d'Ursel", "Vrije Tijd",
IF($C261 = "Kopop", "Onderwijs en Educatie",
IF($C261 = "Mermans Mieke", "Vrije Tijd",
IF($C261 = "Pers Provincie Antwerpen", "Provinciebestuur",
IF($C261 = "Pluym Maarten", "Leefmileu",
IF($C261 = "Praet Petra", "Economie",
IF($C261 = "Ragas Sophie", "Ruimte",
IF($C261 = "Rosier Mariel", "Vrije Tijd",
IF($C261 = "Ruimte Provincie Antwerpen", "Ruimte",
IF($C261 = "Sapolaite Justina", "Vrije Tijd",
IF($C261 = "Sonja Geurts", "Extern - Vrije Tijd",
IF($C261 = "Stuer Soraya", "Economie",
IF($C261 = "Toerisme Scheldeland", "Vrije Tijd",
IF($C261 = "Van Daele Gert", "Onderwijs en Educatie",
IF($C261 = "Van Houselt Marleen", "Onderwijs en Educatie",
IF($C261 = "Van Malderen Nele", "Onderwijs en Educatie",
IF($C261 = "Vandendriessche Kathleen", "Vrije Tijd",
IF($C261 = "Vercammen Katrijn", "Ruimte",
IF($C261 = "Wouters Nancy", "Vrije Tijd",
IF($C261 = "Wouters Sarah (PGRM)", "Vrije Tijd",
IF($C261 = "Gatto Duan", "Vrije Tijd",
IF($C261 = "Verhelst Hilde", "Provinciebestuur",
IF($C261 = "de Warande", "Vrije Tijd",
IF($C261 = "Galle Inge", "Onderwijs en Educatie",
IF($C261 = "Verhaert Katleen", "Ruimte",
IF($C261 = "Interreg", "Economie",
IF($C261 = "Maris Sophie", "Leefmileu",
IF($C261 = "Van Grieken Heleen", "Economie",
IF($C261 = "Koninklijk conservatorium Antwerpen", "Vrije Tijd",
IF($C261 = "Art Katleen", "Economie",
IF($C261 = "OS_Redactie_Persbericht", "Provinciebestuur", "?")))))))))))))))))))))))))))))))))))))))))))))))))))</f>
        <v>Vrije Tijd</v>
      </c>
      <c r="J261" s="1" t="str">
        <f>IF($C261 = "Aerts Evelien", "?",
IF($C261 = "Agyei Nena", "zilvermeer",
IF($C261 = "Antwerpen Fietsprovincie", "?",
IF($C261 = "APS Marijke", "?",
IF($C261 = "ART Kathleen", "POM Antwerpen",
IF($C261 = "Brinckman Lobke", "MOS",
IF($C261 = "communicatie@denekker.be", "De Nekker",
IF($C261 = "De Keyzer Anouche", "PGRA",
IF($C261 = "Deman Sabine", "Campus Vesta",
IF($C261 = "D'Haenens Eva", "Arboretum",
IF($C261 = "Dienst Economie (DEIS)", "Economie, innovatie en Samenleving",
IF($C261 = "Dienst Erfgoed", "Erfgoed",
IF($C261 = "Druart Valerie", "?",
IF($C261 = "Gijsbrechts Thalia", "Waterbeleid",
IF($C261 = "Grasso Diana", "Kamp C",
IF($C261 = "Hofkens Dorien", "Zilvermeer",
IF($C261 = "Info (Europa Direct)", "europa",
IF($C261 = "Info (VZW Kempens Landschap)", "Kempens Landschap",
IF($C261 = "Jassime Meeusen", "Interreg",
IF($C261 = "Kabinet van de Gouverneur", "Gouverneur",
IF($C261 = "Kasteel d'Ursel", "Kasteel d'Ursel",
IF($C261 = "Kopop", "Veiligheidsinstituut",
IF($C261 = "Mermans Mieke", "De Warande",
IF($C261 = "Pers Provincie Antwerpen", "?",
IF($C261 = "Pluym Maarten", "Regionale Landschappen",
IF($C261 = "Praet Petra", "Havencentrum",
IF($C261 = "Ragas Sophie", "Erfgoed",
IF($C261 = "Rosier Mariel", "Toerisme Provincie Antwerpen",
IF($C261 = "Ruimte Provincie Antwerpen", "?",
IF($C261 = "Sapolaite Justina", "PGRM",
IF($C261 = "Sonja Geurts", "Kempens Landschap",
IF($C261 = "Stuer Soraya", "?",
IF($C261 = "Toerisme Scheldeland", "Toerisme provincie Antwerpen",
IF($C261 = "Van Daele Gert", "Veiligheidsinstituut",
IF($C261 = "Van Houselt Marleen", "Suske en Wiske",
IF($C261 = "Van Malderen Nele", "?",
IF($C261 = "Vandendriessche Kathleen", "De Schorre",
IF($C261 = "Vercammen Katrijn", "?",
IF($C261 = "Wouters Nancy", "PGRK",
IF($C261 = "Wouters Sarah (PGRM)", "PGRM",
IF($C261 = "Gatto Duan", "PGRA - M - K",
IF($C261 = "Verhelst Hilde", "?",
IF($C261 = "de Warande", "De Warande",
IF($C261 = "Galle Inge", "PITO",
IF($C261 = "Maris Sophie", "Regionale Landschappen",
IF($C261 = "OS_Redactie_Persbericht", "?", "?"))))))))))))))))))))))))))))))))))))))))))))))</f>
        <v>Arboretum</v>
      </c>
      <c r="K261" s="1" t="s">
        <v>16</v>
      </c>
      <c r="L261" s="2">
        <v>43601</v>
      </c>
      <c r="M261" s="65" t="str">
        <f t="shared" si="12"/>
        <v>mei</v>
      </c>
    </row>
    <row r="262" spans="1:13" x14ac:dyDescent="0.25">
      <c r="A262" s="1" t="s">
        <v>600</v>
      </c>
      <c r="B262" s="1" t="str">
        <f t="shared" si="10"/>
        <v>Provincie</v>
      </c>
      <c r="C262" s="1" t="s">
        <v>371</v>
      </c>
      <c r="D262" s="1" t="s">
        <v>370</v>
      </c>
      <c r="E262" s="2" t="s">
        <v>855</v>
      </c>
      <c r="F262" s="2" t="s">
        <v>626</v>
      </c>
      <c r="G262" s="68" t="s">
        <v>855</v>
      </c>
      <c r="H262" s="68" t="s">
        <v>855</v>
      </c>
      <c r="I262" s="1" t="str">
        <f>IF($C262 = "Aerts Evelien", "Economie",
IF($C262 = "Agyei Nena", "Vrije Tijd",
IF($C262 = "Antwerpen Fietsprovincie", "Mobilteit",
IF($C262 = "APS Marijke", "Leefmileu",
IF($C262 = "ART Kathleen", "Economie",
IF($C262 = "Brinckman Lobke", "Leefmileu",
IF($C262 = "communicatie@denekker.be", "Vrije Tijd",
IF($C262 = "De Keyzer Anouche", "Vrije Tijd",
IF($C262 = "Deman Sabine", "Onderwijs en Educatie",
IF($C262 = "D'Haenens Eva", "Vrije Tijd",
IF($C262 = "Dienst Economie (DEIS)", "Economie",
IF($C262 = "Dienst Erfgoed", "Ruimte",
IF($C262 = "Druart Valerie", "Provinciebestuur",
IF($C262 = "Gijsbrechts Thalia", "Leefmileu",
IF($C262 = "Grasso Diana", "Leefmileu",
IF($C262 = "Hofkens Dorien", "Vrije Tijd",
IF($C262 = "Info (Europa Direct)", "Economie",
IF($C262 = "Info (VZW Kempens Landschap)", "Vrije Tijd",
IF($C262 = "Jassime Meeusen", "Extern",
IF($C262 = "Kabinet van de Gouverneur", "Provinciebestuur",
IF($C262 = "Kasteel d'Ursel", "Vrije Tijd",
IF($C262 = "Kopop", "Onderwijs en Educatie",
IF($C262 = "Mermans Mieke", "Vrije Tijd",
IF($C262 = "Pers Provincie Antwerpen", "Provinciebestuur",
IF($C262 = "Pluym Maarten", "Leefmileu",
IF($C262 = "Praet Petra", "Economie",
IF($C262 = "Ragas Sophie", "Ruimte",
IF($C262 = "Rosier Mariel", "Vrije Tijd",
IF($C262 = "Ruimte Provincie Antwerpen", "Ruimte",
IF($C262 = "Sapolaite Justina", "Vrije Tijd",
IF($C262 = "Sonja Geurts", "Extern - Vrije Tijd",
IF($C262 = "Stuer Soraya", "Economie",
IF($C262 = "Toerisme Scheldeland", "Vrije Tijd",
IF($C262 = "Van Daele Gert", "Onderwijs en Educatie",
IF($C262 = "Van Houselt Marleen", "Onderwijs en Educatie",
IF($C262 = "Van Malderen Nele", "Onderwijs en Educatie",
IF($C262 = "Vandendriessche Kathleen", "Vrije Tijd",
IF($C262 = "Vercammen Katrijn", "Ruimte",
IF($C262 = "Wouters Nancy", "Vrije Tijd",
IF($C262 = "Wouters Sarah (PGRM)", "Vrije Tijd",
IF($C262 = "Gatto Duan", "Vrije Tijd",
IF($C262 = "Verhelst Hilde", "Provinciebestuur",
IF($C262 = "de Warande", "Vrije Tijd",
IF($C262 = "Galle Inge", "Onderwijs en Educatie",
IF($C262 = "Verhaert Katleen", "Ruimte",
IF($C262 = "Interreg", "Economie",
IF($C262 = "Maris Sophie", "Leefmileu",
IF($C262 = "Van Grieken Heleen", "Economie",
IF($C262 = "Koninklijk conservatorium Antwerpen", "Vrije Tijd",
IF($C262 = "Art Katleen", "Economie",
IF($C262 = "OS_Redactie_Persbericht", "Provinciebestuur", "?")))))))))))))))))))))))))))))))))))))))))))))))))))</f>
        <v>Vrije Tijd</v>
      </c>
      <c r="J262" s="1" t="str">
        <f>IF($C262 = "Aerts Evelien", "?",
IF($C262 = "Agyei Nena", "zilvermeer",
IF($C262 = "Antwerpen Fietsprovincie", "?",
IF($C262 = "APS Marijke", "?",
IF($C262 = "ART Kathleen", "POM Antwerpen",
IF($C262 = "Brinckman Lobke", "MOS",
IF($C262 = "communicatie@denekker.be", "De Nekker",
IF($C262 = "De Keyzer Anouche", "PGRA",
IF($C262 = "Deman Sabine", "Campus Vesta",
IF($C262 = "D'Haenens Eva", "Arboretum",
IF($C262 = "Dienst Economie (DEIS)", "Economie, innovatie en Samenleving",
IF($C262 = "Dienst Erfgoed", "Erfgoed",
IF($C262 = "Druart Valerie", "?",
IF($C262 = "Gijsbrechts Thalia", "Waterbeleid",
IF($C262 = "Grasso Diana", "Kamp C",
IF($C262 = "Hofkens Dorien", "Zilvermeer",
IF($C262 = "Info (Europa Direct)", "europa",
IF($C262 = "Info (VZW Kempens Landschap)", "Kempens Landschap",
IF($C262 = "Jassime Meeusen", "Interreg",
IF($C262 = "Kabinet van de Gouverneur", "Gouverneur",
IF($C262 = "Kasteel d'Ursel", "Kasteel d'Ursel",
IF($C262 = "Kopop", "Veiligheidsinstituut",
IF($C262 = "Mermans Mieke", "De Warande",
IF($C262 = "Pers Provincie Antwerpen", "?",
IF($C262 = "Pluym Maarten", "Regionale Landschappen",
IF($C262 = "Praet Petra", "Havencentrum",
IF($C262 = "Ragas Sophie", "Erfgoed",
IF($C262 = "Rosier Mariel", "Toerisme Provincie Antwerpen",
IF($C262 = "Ruimte Provincie Antwerpen", "?",
IF($C262 = "Sapolaite Justina", "PGRM",
IF($C262 = "Sonja Geurts", "Kempens Landschap",
IF($C262 = "Stuer Soraya", "?",
IF($C262 = "Toerisme Scheldeland", "Toerisme provincie Antwerpen",
IF($C262 = "Van Daele Gert", "Veiligheidsinstituut",
IF($C262 = "Van Houselt Marleen", "Suske en Wiske",
IF($C262 = "Van Malderen Nele", "?",
IF($C262 = "Vandendriessche Kathleen", "De Schorre",
IF($C262 = "Vercammen Katrijn", "?",
IF($C262 = "Wouters Nancy", "PGRK",
IF($C262 = "Wouters Sarah (PGRM)", "PGRM",
IF($C262 = "Gatto Duan", "PGRA - M - K",
IF($C262 = "Verhelst Hilde", "?",
IF($C262 = "de Warande", "De Warande",
IF($C262 = "Galle Inge", "PITO",
IF($C262 = "Maris Sophie", "Regionale Landschappen",
IF($C262 = "OS_Redactie_Persbericht", "?", "?"))))))))))))))))))))))))))))))))))))))))))))))</f>
        <v>De Nekker</v>
      </c>
      <c r="K262" s="1" t="s">
        <v>16</v>
      </c>
      <c r="L262" s="2">
        <v>43601</v>
      </c>
      <c r="M262" s="65" t="str">
        <f t="shared" si="12"/>
        <v>mei</v>
      </c>
    </row>
    <row r="263" spans="1:13" x14ac:dyDescent="0.25">
      <c r="A263" s="1" t="s">
        <v>600</v>
      </c>
      <c r="B263" s="1" t="str">
        <f t="shared" si="10"/>
        <v>Provincie</v>
      </c>
      <c r="C263" s="1" t="s">
        <v>566</v>
      </c>
      <c r="D263" s="1" t="s">
        <v>373</v>
      </c>
      <c r="E263" s="2" t="s">
        <v>855</v>
      </c>
      <c r="F263" s="2" t="s">
        <v>626</v>
      </c>
      <c r="G263" s="68" t="s">
        <v>855</v>
      </c>
      <c r="H263" s="68" t="s">
        <v>855</v>
      </c>
      <c r="I263" s="1" t="str">
        <f>IF($C263 = "Aerts Evelien", "Economie",
IF($C263 = "Agyei Nena", "Vrije Tijd",
IF($C263 = "Antwerpen Fietsprovincie", "Mobilteit",
IF($C263 = "APS Marijke", "Leefmileu",
IF($C263 = "ART Kathleen", "Economie",
IF($C263 = "Brinckman Lobke", "Leefmileu",
IF($C263 = "communicatie@denekker.be", "Vrije Tijd",
IF($C263 = "De Keyzer Anouche", "Vrije Tijd",
IF($C263 = "Deman Sabine", "Onderwijs en Educatie",
IF($C263 = "D'Haenens Eva", "Vrije Tijd",
IF($C263 = "Dienst Economie (DEIS)", "Economie",
IF($C263 = "Dienst Erfgoed", "Ruimte",
IF($C263 = "Druart Valerie", "Provinciebestuur",
IF($C263 = "Gijsbrechts Thalia", "Leefmileu",
IF($C263 = "Grasso Diana", "Leefmileu",
IF($C263 = "Hofkens Dorien", "Vrije Tijd",
IF($C263 = "Info (Europa Direct)", "Economie",
IF($C263 = "Info (VZW Kempens Landschap)", "Vrije Tijd",
IF($C263 = "Jassime Meeusen", "Extern",
IF($C263 = "Kabinet van de Gouverneur", "Provinciebestuur",
IF($C263 = "Kasteel d'Ursel", "Vrije Tijd",
IF($C263 = "Kopop", "Onderwijs en Educatie",
IF($C263 = "Mermans Mieke", "Vrije Tijd",
IF($C263 = "Pers Provincie Antwerpen", "Provinciebestuur",
IF($C263 = "Pluym Maarten", "Leefmileu",
IF($C263 = "Praet Petra", "Economie",
IF($C263 = "Ragas Sophie", "Ruimte",
IF($C263 = "Rosier Mariel", "Vrije Tijd",
IF($C263 = "Ruimte Provincie Antwerpen", "Ruimte",
IF($C263 = "Sapolaite Justina", "Vrije Tijd",
IF($C263 = "Sonja Geurts", "Extern - Vrije Tijd",
IF($C263 = "Stuer Soraya", "Economie",
IF($C263 = "Toerisme Scheldeland", "Vrije Tijd",
IF($C263 = "Van Daele Gert", "Onderwijs en Educatie",
IF($C263 = "Van Houselt Marleen", "Onderwijs en Educatie",
IF($C263 = "Van Malderen Nele", "Onderwijs en Educatie",
IF($C263 = "Vandendriessche Kathleen", "Vrije Tijd",
IF($C263 = "Vercammen Katrijn", "Ruimte",
IF($C263 = "Wouters Nancy", "Vrije Tijd",
IF($C263 = "Wouters Sarah (PGRM)", "Vrije Tijd",
IF($C263 = "Gatto Duan", "Vrije Tijd",
IF($C263 = "Verhelst Hilde", "Provinciebestuur",
IF($C263 = "de Warande", "Vrije Tijd",
IF($C263 = "Galle Inge", "Onderwijs en Educatie",
IF($C263 = "Verhaert Katleen", "Ruimte",
IF($C263 = "Interreg", "Economie",
IF($C263 = "Maris Sophie", "Leefmileu",
IF($C263 = "Van Grieken Heleen", "Economie",
IF($C263 = "Koninklijk conservatorium Antwerpen", "Vrije Tijd",
IF($C263 = "Art Katleen", "Economie",
IF($C263 = "OS_Redactie_Persbericht", "Provinciebestuur", "?")))))))))))))))))))))))))))))))))))))))))))))))))))</f>
        <v>Vrije Tijd</v>
      </c>
      <c r="J263" s="1" t="s">
        <v>35</v>
      </c>
      <c r="K263" s="1" t="s">
        <v>16</v>
      </c>
      <c r="L263" s="2">
        <v>43601</v>
      </c>
      <c r="M263" s="65" t="str">
        <f t="shared" si="12"/>
        <v>mei</v>
      </c>
    </row>
    <row r="264" spans="1:13" x14ac:dyDescent="0.25">
      <c r="A264" s="1" t="s">
        <v>600</v>
      </c>
      <c r="B264" s="1" t="str">
        <f t="shared" si="10"/>
        <v>Extern</v>
      </c>
      <c r="C264" s="1" t="s">
        <v>378</v>
      </c>
      <c r="D264" s="1" t="s">
        <v>377</v>
      </c>
      <c r="E264" s="2" t="s">
        <v>855</v>
      </c>
      <c r="F264" s="2" t="s">
        <v>855</v>
      </c>
      <c r="G264" s="68" t="str">
        <f>IF($F264= "Nee", "Nee",  IF(F264 = "Ja", "?", ""))</f>
        <v>Nee</v>
      </c>
      <c r="H264" s="68" t="s">
        <v>855</v>
      </c>
      <c r="I264" s="1" t="s">
        <v>597</v>
      </c>
      <c r="J264" s="1" t="str">
        <f>IF($C264 = "Aerts Evelien", "?",
IF($C264 = "Agyei Nena", "zilvermeer",
IF($C264 = "Antwerpen Fietsprovincie", "?",
IF($C264 = "APS Marijke", "?",
IF($C264 = "ART Kathleen", "POM Antwerpen",
IF($C264 = "Brinckman Lobke", "MOS",
IF($C264 = "communicatie@denekker.be", "De Nekker",
IF($C264 = "De Keyzer Anouche", "PGRA",
IF($C264 = "Deman Sabine", "Campus Vesta",
IF($C264 = "D'Haenens Eva", "Arboretum",
IF($C264 = "Dienst Economie (DEIS)", "Economie, innovatie en Samenleving",
IF($C264 = "Dienst Erfgoed", "Erfgoed",
IF($C264 = "Druart Valerie", "?",
IF($C264 = "Gijsbrechts Thalia", "Waterbeleid",
IF($C264 = "Grasso Diana", "Kamp C",
IF($C264 = "Hofkens Dorien", "Zilvermeer",
IF($C264 = "Info (Europa Direct)", "europa",
IF($C264 = "Info (VZW Kempens Landschap)", "Kempens Landschap",
IF($C264 = "Jassime Meeusen", "Interreg",
IF($C264 = "Kabinet van de Gouverneur", "Gouverneur",
IF($C264 = "Kasteel d'Ursel", "Kasteel d'Ursel",
IF($C264 = "Kopop", "Veiligheidsinstituut",
IF($C264 = "Mermans Mieke", "De Warande",
IF($C264 = "Pers Provincie Antwerpen", "?",
IF($C264 = "Pluym Maarten", "Regionale Landschappen",
IF($C264 = "Praet Petra", "Havencentrum",
IF($C264 = "Ragas Sophie", "Erfgoed",
IF($C264 = "Rosier Mariel", "Toerisme Provincie Antwerpen",
IF($C264 = "Ruimte Provincie Antwerpen", "?",
IF($C264 = "Sapolaite Justina", "PGRM",
IF($C264 = "Sonja Geurts", "Kempens Landschap",
IF($C264 = "Stuer Soraya", "?",
IF($C264 = "Toerisme Scheldeland", "Toerisme provincie Antwerpen",
IF($C264 = "Van Daele Gert", "Veiligheidsinstituut",
IF($C264 = "Van Houselt Marleen", "Suske en Wiske",
IF($C264 = "Van Malderen Nele", "?",
IF($C264 = "Vandendriessche Kathleen", "De Schorre",
IF($C264 = "Vercammen Katrijn", "?",
IF($C264 = "Wouters Nancy", "PGRK",
IF($C264 = "Wouters Sarah (PGRM)", "PGRM",
IF($C264 = "Gatto Duan", "PGRA - M - K",
IF($C264 = "Verhelst Hilde", "?",
IF($C264 = "de Warande", "De Warande",
IF($C264 = "Galle Inge", "PITO",
IF($C264 = "Maris Sophie", "Regionale Landschappen",
IF($C264 = "OS_Redactie_Persbericht", "?", "?"))))))))))))))))))))))))))))))))))))))))))))))</f>
        <v>Kempens Landschap</v>
      </c>
      <c r="K264" s="1" t="s">
        <v>16</v>
      </c>
      <c r="L264" s="2">
        <v>43601</v>
      </c>
      <c r="M264" s="65" t="str">
        <f t="shared" si="12"/>
        <v>mei</v>
      </c>
    </row>
    <row r="265" spans="1:13" x14ac:dyDescent="0.25">
      <c r="A265" s="1" t="s">
        <v>600</v>
      </c>
      <c r="B265" s="1" t="str">
        <f t="shared" si="10"/>
        <v>Provincie</v>
      </c>
      <c r="C265" s="1" t="s">
        <v>112</v>
      </c>
      <c r="D265" s="15" t="s">
        <v>379</v>
      </c>
      <c r="E265" s="1" t="s">
        <v>626</v>
      </c>
      <c r="F265" s="1" t="s">
        <v>626</v>
      </c>
      <c r="G265" s="68" t="s">
        <v>855</v>
      </c>
      <c r="H265" s="68" t="s">
        <v>855</v>
      </c>
      <c r="I265" s="1" t="str">
        <f>IF($C265 = "Aerts Evelien", "Economie",
IF($C265 = "Agyei Nena", "Vrije Tijd",
IF($C265 = "Antwerpen Fietsprovincie", "Mobilteit",
IF($C265 = "APS Marijke", "Leefmileu",
IF($C265 = "ART Kathleen", "Economie",
IF($C265 = "Brinckman Lobke", "Leefmileu",
IF($C265 = "communicatie@denekker.be", "Vrije Tijd",
IF($C265 = "De Keyzer Anouche", "Vrije Tijd",
IF($C265 = "Deman Sabine", "Onderwijs en Educatie",
IF($C265 = "D'Haenens Eva", "Vrije Tijd",
IF($C265 = "Dienst Economie (DEIS)", "Economie",
IF($C265 = "Dienst Erfgoed", "Ruimte",
IF($C265 = "Druart Valerie", "Provinciebestuur",
IF($C265 = "Gijsbrechts Thalia", "Leefmileu",
IF($C265 = "Grasso Diana", "Leefmileu",
IF($C265 = "Hofkens Dorien", "Vrije Tijd",
IF($C265 = "Info (Europa Direct)", "Economie",
IF($C265 = "Info (VZW Kempens Landschap)", "Vrije Tijd",
IF($C265 = "Jassime Meeusen", "Extern",
IF($C265 = "Kabinet van de Gouverneur", "Provinciebestuur",
IF($C265 = "Kasteel d'Ursel", "Vrije Tijd",
IF($C265 = "Kopop", "Onderwijs en Educatie",
IF($C265 = "Mermans Mieke", "Vrije Tijd",
IF($C265 = "Pers Provincie Antwerpen", "Provinciebestuur",
IF($C265 = "Pluym Maarten", "Leefmileu",
IF($C265 = "Praet Petra", "Economie",
IF($C265 = "Ragas Sophie", "Ruimte",
IF($C265 = "Rosier Mariel", "Vrije Tijd",
IF($C265 = "Ruimte Provincie Antwerpen", "Ruimte",
IF($C265 = "Sapolaite Justina", "Vrije Tijd",
IF($C265 = "Sonja Geurts", "Extern - Vrije Tijd",
IF($C265 = "Stuer Soraya", "Economie",
IF($C265 = "Toerisme Scheldeland", "Vrije Tijd",
IF($C265 = "Van Daele Gert", "Onderwijs en Educatie",
IF($C265 = "Van Houselt Marleen", "Onderwijs en Educatie",
IF($C265 = "Van Malderen Nele", "Onderwijs en Educatie",
IF($C265 = "Vandendriessche Kathleen", "Vrije Tijd",
IF($C265 = "Vercammen Katrijn", "Ruimte",
IF($C265 = "Wouters Nancy", "Vrije Tijd",
IF($C265 = "Wouters Sarah (PGRM)", "Vrije Tijd",
IF($C265 = "Gatto Duan", "Vrije Tijd",
IF($C265 = "Verhelst Hilde", "Provinciebestuur",
IF($C265 = "de Warande", "Vrije Tijd",
IF($C265 = "Galle Inge", "Onderwijs en Educatie",
IF($C265 = "Verhaert Katleen", "Ruimte",
IF($C265 = "Interreg", "Economie",
IF($C265 = "Maris Sophie", "Leefmileu",
IF($C265 = "Van Grieken Heleen", "Economie",
IF($C265 = "Koninklijk conservatorium Antwerpen", "Vrije Tijd",
IF($C265 = "Art Katleen", "Economie",
IF($C265 = "OS_Redactie_Persbericht", "Provinciebestuur", "?")))))))))))))))))))))))))))))))))))))))))))))))))))</f>
        <v>Vrije Tijd</v>
      </c>
      <c r="J265" s="1" t="str">
        <f>IF($C265 = "Aerts Evelien", "?",
IF($C265 = "Agyei Nena", "zilvermeer",
IF($C265 = "Antwerpen Fietsprovincie", "?",
IF($C265 = "APS Marijke", "?",
IF($C265 = "ART Kathleen", "POM Antwerpen",
IF($C265 = "Brinckman Lobke", "MOS",
IF($C265 = "communicatie@denekker.be", "De Nekker",
IF($C265 = "De Keyzer Anouche", "PGRA",
IF($C265 = "Deman Sabine", "Campus Vesta",
IF($C265 = "D'Haenens Eva", "Arboretum",
IF($C265 = "Dienst Economie (DEIS)", "Economie, innovatie en Samenleving",
IF($C265 = "Dienst Erfgoed", "Erfgoed",
IF($C265 = "Druart Valerie", "?",
IF($C265 = "Gijsbrechts Thalia", "Waterbeleid",
IF($C265 = "Grasso Diana", "Kamp C",
IF($C265 = "Hofkens Dorien", "Zilvermeer",
IF($C265 = "Info (Europa Direct)", "europa",
IF($C265 = "Info (VZW Kempens Landschap)", "Kempens Landschap",
IF($C265 = "Jassime Meeusen", "Interreg",
IF($C265 = "Kabinet van de Gouverneur", "Gouverneur",
IF($C265 = "Kasteel d'Ursel", "Kasteel d'Ursel",
IF($C265 = "Kopop", "Veiligheidsinstituut",
IF($C265 = "Mermans Mieke", "De Warande",
IF($C265 = "Pers Provincie Antwerpen", "?",
IF($C265 = "Pluym Maarten", "Regionale Landschappen",
IF($C265 = "Praet Petra", "Havencentrum",
IF($C265 = "Ragas Sophie", "Erfgoed",
IF($C265 = "Rosier Mariel", "Toerisme Provincie Antwerpen",
IF($C265 = "Ruimte Provincie Antwerpen", "?",
IF($C265 = "Sapolaite Justina", "PGRM",
IF($C265 = "Sonja Geurts", "Kempens Landschap",
IF($C265 = "Stuer Soraya", "?",
IF($C265 = "Toerisme Scheldeland", "Toerisme provincie Antwerpen",
IF($C265 = "Van Daele Gert", "Veiligheidsinstituut",
IF($C265 = "Van Houselt Marleen", "Suske en Wiske",
IF($C265 = "Van Malderen Nele", "?",
IF($C265 = "Vandendriessche Kathleen", "De Schorre",
IF($C265 = "Vercammen Katrijn", "?",
IF($C265 = "Wouters Nancy", "PGRK",
IF($C265 = "Wouters Sarah (PGRM)", "PGRM",
IF($C265 = "Gatto Duan", "PGRA - M - K",
IF($C265 = "Verhelst Hilde", "?",
IF($C265 = "de Warande", "De Warande",
IF($C265 = "Galle Inge", "PITO",
IF($C265 = "Maris Sophie", "Regionale Landschappen",
IF($C265 = "OS_Redactie_Persbericht", "?", "?"))))))))))))))))))))))))))))))))))))))))))))))</f>
        <v>PGRK</v>
      </c>
      <c r="K265" s="1" t="s">
        <v>11</v>
      </c>
      <c r="L265" s="2">
        <v>43601</v>
      </c>
      <c r="M265" s="65" t="str">
        <f t="shared" si="12"/>
        <v>mei</v>
      </c>
    </row>
    <row r="266" spans="1:13" x14ac:dyDescent="0.25">
      <c r="A266" s="1" t="s">
        <v>600</v>
      </c>
      <c r="B266" s="1" t="str">
        <f t="shared" si="10"/>
        <v>Persdienst</v>
      </c>
      <c r="C266" s="1" t="s">
        <v>22</v>
      </c>
      <c r="D266" s="18" t="s">
        <v>374</v>
      </c>
      <c r="E266" s="1" t="s">
        <v>626</v>
      </c>
      <c r="F266" s="1" t="s">
        <v>855</v>
      </c>
      <c r="G266" s="68" t="s">
        <v>855</v>
      </c>
      <c r="H266" s="68" t="s">
        <v>855</v>
      </c>
      <c r="I266" s="1" t="s">
        <v>597</v>
      </c>
      <c r="J266" s="1" t="s">
        <v>94</v>
      </c>
      <c r="K266" s="1" t="s">
        <v>11</v>
      </c>
      <c r="L266" s="2">
        <v>43601</v>
      </c>
      <c r="M266" s="65" t="str">
        <f t="shared" si="12"/>
        <v>mei</v>
      </c>
    </row>
    <row r="267" spans="1:13" x14ac:dyDescent="0.25">
      <c r="A267" s="1" t="s">
        <v>600</v>
      </c>
      <c r="B267" s="1" t="str">
        <f t="shared" si="10"/>
        <v>Persdienst</v>
      </c>
      <c r="C267" s="1" t="s">
        <v>22</v>
      </c>
      <c r="D267" s="1" t="s">
        <v>381</v>
      </c>
      <c r="E267" s="2" t="s">
        <v>855</v>
      </c>
      <c r="F267" s="2" t="s">
        <v>626</v>
      </c>
      <c r="G267" s="68" t="s">
        <v>855</v>
      </c>
      <c r="H267" s="68" t="s">
        <v>855</v>
      </c>
      <c r="I267" s="1" t="str">
        <f>IF($C267 = "Aerts Evelien", "Economie",
IF($C267 = "Agyei Nena", "Vrije Tijd",
IF($C267 = "Antwerpen Fietsprovincie", "Mobilteit",
IF($C267 = "APS Marijke", "Leefmileu",
IF($C267 = "ART Kathleen", "Economie",
IF($C267 = "Brinckman Lobke", "Leefmileu",
IF($C267 = "communicatie@denekker.be", "Vrije Tijd",
IF($C267 = "De Keyzer Anouche", "Vrije Tijd",
IF($C267 = "Deman Sabine", "Onderwijs en Educatie",
IF($C267 = "D'Haenens Eva", "Vrije Tijd",
IF($C267 = "Dienst Economie (DEIS)", "Economie",
IF($C267 = "Dienst Erfgoed", "Ruimte",
IF($C267 = "Druart Valerie", "Provinciebestuur",
IF($C267 = "Gijsbrechts Thalia", "Leefmileu",
IF($C267 = "Grasso Diana", "Leefmileu",
IF($C267 = "Hofkens Dorien", "Vrije Tijd",
IF($C267 = "Info (Europa Direct)", "Economie",
IF($C267 = "Info (VZW Kempens Landschap)", "Vrije Tijd",
IF($C267 = "Jassime Meeusen", "Extern",
IF($C267 = "Kabinet van de Gouverneur", "Provinciebestuur",
IF($C267 = "Kasteel d'Ursel", "Vrije Tijd",
IF($C267 = "Kopop", "Onderwijs en Educatie",
IF($C267 = "Mermans Mieke", "Vrije Tijd",
IF($C267 = "Pers Provincie Antwerpen", "Provinciebestuur",
IF($C267 = "Pluym Maarten", "Leefmileu",
IF($C267 = "Praet Petra", "Economie",
IF($C267 = "Ragas Sophie", "Ruimte",
IF($C267 = "Rosier Mariel", "Vrije Tijd",
IF($C267 = "Ruimte Provincie Antwerpen", "Ruimte",
IF($C267 = "Sapolaite Justina", "Vrije Tijd",
IF($C267 = "Sonja Geurts", "Extern - Vrije Tijd",
IF($C267 = "Stuer Soraya", "Economie",
IF($C267 = "Toerisme Scheldeland", "Vrije Tijd",
IF($C267 = "Van Daele Gert", "Onderwijs en Educatie",
IF($C267 = "Van Houselt Marleen", "Onderwijs en Educatie",
IF($C267 = "Van Malderen Nele", "Onderwijs en Educatie",
IF($C267 = "Vandendriessche Kathleen", "Vrije Tijd",
IF($C267 = "Vercammen Katrijn", "Ruimte",
IF($C267 = "Wouters Nancy", "Vrije Tijd",
IF($C267 = "Wouters Sarah (PGRM)", "Vrije Tijd",
IF($C267 = "Gatto Duan", "Vrije Tijd",
IF($C267 = "Verhelst Hilde", "Provinciebestuur",
IF($C267 = "de Warande", "Vrije Tijd",
IF($C267 = "Galle Inge", "Onderwijs en Educatie",
IF($C267 = "Verhaert Katleen", "Ruimte",
IF($C267 = "Interreg", "Economie",
IF($C267 = "Maris Sophie", "Leefmileu",
IF($C267 = "Van Grieken Heleen", "Economie",
IF($C267 = "Koninklijk conservatorium Antwerpen", "Vrije Tijd",
IF($C267 = "Art Katleen", "Economie",
IF($C267 = "OS_Redactie_Persbericht", "Provinciebestuur", "?")))))))))))))))))))))))))))))))))))))))))))))))))))</f>
        <v>Provinciebestuur</v>
      </c>
      <c r="J267" s="1" t="s">
        <v>638</v>
      </c>
      <c r="K267" s="1" t="s">
        <v>20</v>
      </c>
      <c r="L267" s="2">
        <v>43602</v>
      </c>
      <c r="M267" s="65" t="str">
        <f t="shared" si="12"/>
        <v>mei</v>
      </c>
    </row>
    <row r="268" spans="1:13" x14ac:dyDescent="0.25">
      <c r="A268" s="1" t="s">
        <v>600</v>
      </c>
      <c r="B268" s="1" t="str">
        <f t="shared" si="10"/>
        <v>Provincie</v>
      </c>
      <c r="C268" s="1" t="s">
        <v>29</v>
      </c>
      <c r="D268" s="1" t="s">
        <v>380</v>
      </c>
      <c r="E268" s="2" t="s">
        <v>855</v>
      </c>
      <c r="F268" s="2" t="s">
        <v>626</v>
      </c>
      <c r="G268" s="68" t="s">
        <v>855</v>
      </c>
      <c r="H268" s="68" t="s">
        <v>626</v>
      </c>
      <c r="I268" s="1" t="str">
        <f>IF($C268 = "Aerts Evelien", "Economie",
IF($C268 = "Agyei Nena", "Vrije Tijd",
IF($C268 = "Antwerpen Fietsprovincie", "Mobilteit",
IF($C268 = "APS Marijke", "Leefmileu",
IF($C268 = "ART Kathleen", "Economie",
IF($C268 = "Brinckman Lobke", "Leefmileu",
IF($C268 = "communicatie@denekker.be", "Vrije Tijd",
IF($C268 = "De Keyzer Anouche", "Vrije Tijd",
IF($C268 = "Deman Sabine", "Onderwijs en Educatie",
IF($C268 = "D'Haenens Eva", "Vrije Tijd",
IF($C268 = "Dienst Economie (DEIS)", "Economie",
IF($C268 = "Dienst Erfgoed", "Ruimte",
IF($C268 = "Druart Valerie", "Provinciebestuur",
IF($C268 = "Gijsbrechts Thalia", "Leefmileu",
IF($C268 = "Grasso Diana", "Leefmileu",
IF($C268 = "Hofkens Dorien", "Vrije Tijd",
IF($C268 = "Info (Europa Direct)", "Economie",
IF($C268 = "Info (VZW Kempens Landschap)", "Vrije Tijd",
IF($C268 = "Jassime Meeusen", "Extern",
IF($C268 = "Kabinet van de Gouverneur", "Provinciebestuur",
IF($C268 = "Kasteel d'Ursel", "Vrije Tijd",
IF($C268 = "Kopop", "Onderwijs en Educatie",
IF($C268 = "Mermans Mieke", "Vrije Tijd",
IF($C268 = "Pers Provincie Antwerpen", "Provinciebestuur",
IF($C268 = "Pluym Maarten", "Leefmileu",
IF($C268 = "Praet Petra", "Economie",
IF($C268 = "Ragas Sophie", "Ruimte",
IF($C268 = "Rosier Mariel", "Vrije Tijd",
IF($C268 = "Ruimte Provincie Antwerpen", "Ruimte",
IF($C268 = "Sapolaite Justina", "Vrije Tijd",
IF($C268 = "Sonja Geurts", "Extern - Vrije Tijd",
IF($C268 = "Stuer Soraya", "Economie",
IF($C268 = "Toerisme Scheldeland", "Vrije Tijd",
IF($C268 = "Van Daele Gert", "Onderwijs en Educatie",
IF($C268 = "Van Houselt Marleen", "Onderwijs en Educatie",
IF($C268 = "Van Malderen Nele", "Onderwijs en Educatie",
IF($C268 = "Vandendriessche Kathleen", "Vrije Tijd",
IF($C268 = "Vercammen Katrijn", "Ruimte",
IF($C268 = "Wouters Nancy", "Vrije Tijd",
IF($C268 = "Wouters Sarah (PGRM)", "Vrije Tijd",
IF($C268 = "Gatto Duan", "Vrije Tijd",
IF($C268 = "Verhelst Hilde", "Provinciebestuur",
IF($C268 = "de Warande", "Vrije Tijd",
IF($C268 = "Galle Inge", "Onderwijs en Educatie",
IF($C268 = "Verhaert Katleen", "Ruimte",
IF($C268 = "Interreg", "Economie",
IF($C268 = "Maris Sophie", "Leefmileu",
IF($C268 = "Van Grieken Heleen", "Economie",
IF($C268 = "Koninklijk conservatorium Antwerpen", "Vrije Tijd",
IF($C268 = "Art Katleen", "Economie",
IF($C268 = "OS_Redactie_Persbericht", "Provinciebestuur", "?")))))))))))))))))))))))))))))))))))))))))))))))))))</f>
        <v>Vrije Tijd</v>
      </c>
      <c r="J268" s="1" t="str">
        <f>IF($C268 = "Aerts Evelien", "?",
IF($C268 = "Agyei Nena", "zilvermeer",
IF($C268 = "Antwerpen Fietsprovincie", "?",
IF($C268 = "APS Marijke", "?",
IF($C268 = "ART Kathleen", "POM Antwerpen",
IF($C268 = "Brinckman Lobke", "MOS",
IF($C268 = "communicatie@denekker.be", "De Nekker",
IF($C268 = "De Keyzer Anouche", "PGRA",
IF($C268 = "Deman Sabine", "Campus Vesta",
IF($C268 = "D'Haenens Eva", "Arboretum",
IF($C268 = "Dienst Economie (DEIS)", "Economie, innovatie en Samenleving",
IF($C268 = "Dienst Erfgoed", "Erfgoed",
IF($C268 = "Druart Valerie", "?",
IF($C268 = "Gijsbrechts Thalia", "Waterbeleid",
IF($C268 = "Grasso Diana", "Kamp C",
IF($C268 = "Hofkens Dorien", "Zilvermeer",
IF($C268 = "Info (Europa Direct)", "europa",
IF($C268 = "Info (VZW Kempens Landschap)", "Kempens Landschap",
IF($C268 = "Jassime Meeusen", "Interreg",
IF($C268 = "Kabinet van de Gouverneur", "Gouverneur",
IF($C268 = "Kasteel d'Ursel", "Kasteel d'Ursel",
IF($C268 = "Kopop", "Veiligheidsinstituut",
IF($C268 = "Mermans Mieke", "De Warande",
IF($C268 = "Pers Provincie Antwerpen", "?",
IF($C268 = "Pluym Maarten", "Regionale Landschappen",
IF($C268 = "Praet Petra", "Havencentrum",
IF($C268 = "Ragas Sophie", "Erfgoed",
IF($C268 = "Rosier Mariel", "Toerisme Provincie Antwerpen",
IF($C268 = "Ruimte Provincie Antwerpen", "?",
IF($C268 = "Sapolaite Justina", "PGRM",
IF($C268 = "Sonja Geurts", "Kempens Landschap",
IF($C268 = "Stuer Soraya", "?",
IF($C268 = "Toerisme Scheldeland", "Toerisme provincie Antwerpen",
IF($C268 = "Van Daele Gert", "Veiligheidsinstituut",
IF($C268 = "Van Houselt Marleen", "Suske en Wiske",
IF($C268 = "Van Malderen Nele", "?",
IF($C268 = "Vandendriessche Kathleen", "De Schorre",
IF($C268 = "Vercammen Katrijn", "?",
IF($C268 = "Wouters Nancy", "PGRK",
IF($C268 = "Wouters Sarah (PGRM)", "PGRM",
IF($C268 = "Gatto Duan", "PGRA - M - K",
IF($C268 = "Verhelst Hilde", "?",
IF($C268 = "de Warande", "De Warande",
IF($C268 = "Galle Inge", "PITO",
IF($C268 = "Maris Sophie", "Regionale Landschappen",
IF($C268 = "OS_Redactie_Persbericht", "?", "?"))))))))))))))))))))))))))))))))))))))))))))))</f>
        <v>Kempens Landschap</v>
      </c>
      <c r="K268" s="1" t="s">
        <v>16</v>
      </c>
      <c r="L268" s="2">
        <v>43602</v>
      </c>
      <c r="M268" s="65" t="str">
        <f t="shared" si="12"/>
        <v>mei</v>
      </c>
    </row>
    <row r="269" spans="1:13" x14ac:dyDescent="0.25">
      <c r="A269" s="1" t="s">
        <v>600</v>
      </c>
      <c r="B269" s="1" t="str">
        <f t="shared" si="10"/>
        <v>Provincie</v>
      </c>
      <c r="C269" s="1" t="s">
        <v>96</v>
      </c>
      <c r="D269" s="1" t="s">
        <v>382</v>
      </c>
      <c r="E269" s="2" t="s">
        <v>855</v>
      </c>
      <c r="F269" s="2" t="s">
        <v>626</v>
      </c>
      <c r="G269" s="68" t="s">
        <v>855</v>
      </c>
      <c r="H269" s="68" t="s">
        <v>855</v>
      </c>
      <c r="I269" s="1" t="str">
        <f>IF($C269 = "Aerts Evelien", "Economie",
IF($C269 = "Agyei Nena", "Vrije Tijd",
IF($C269 = "Antwerpen Fietsprovincie", "Mobilteit",
IF($C269 = "APS Marijke", "Leefmileu",
IF($C269 = "ART Kathleen", "Economie",
IF($C269 = "Brinckman Lobke", "Leefmileu",
IF($C269 = "communicatie@denekker.be", "Vrije Tijd",
IF($C269 = "De Keyzer Anouche", "Vrije Tijd",
IF($C269 = "Deman Sabine", "Onderwijs en Educatie",
IF($C269 = "D'Haenens Eva", "Vrije Tijd",
IF($C269 = "Dienst Economie (DEIS)", "Economie",
IF($C269 = "Dienst Erfgoed", "Ruimte",
IF($C269 = "Druart Valerie", "Provinciebestuur",
IF($C269 = "Gijsbrechts Thalia", "Leefmileu",
IF($C269 = "Grasso Diana", "Leefmileu",
IF($C269 = "Hofkens Dorien", "Vrije Tijd",
IF($C269 = "Info (Europa Direct)", "Economie",
IF($C269 = "Info (VZW Kempens Landschap)", "Vrije Tijd",
IF($C269 = "Jassime Meeusen", "Extern",
IF($C269 = "Kabinet van de Gouverneur", "Provinciebestuur",
IF($C269 = "Kasteel d'Ursel", "Vrije Tijd",
IF($C269 = "Kopop", "Onderwijs en Educatie",
IF($C269 = "Mermans Mieke", "Vrije Tijd",
IF($C269 = "Pers Provincie Antwerpen", "Provinciebestuur",
IF($C269 = "Pluym Maarten", "Leefmileu",
IF($C269 = "Praet Petra", "Economie",
IF($C269 = "Ragas Sophie", "Ruimte",
IF($C269 = "Rosier Mariel", "Vrije Tijd",
IF($C269 = "Ruimte Provincie Antwerpen", "Ruimte",
IF($C269 = "Sapolaite Justina", "Vrije Tijd",
IF($C269 = "Sonja Geurts", "Extern - Vrije Tijd",
IF($C269 = "Stuer Soraya", "Economie",
IF($C269 = "Toerisme Scheldeland", "Vrije Tijd",
IF($C269 = "Van Daele Gert", "Onderwijs en Educatie",
IF($C269 = "Van Houselt Marleen", "Onderwijs en Educatie",
IF($C269 = "Van Malderen Nele", "Onderwijs en Educatie",
IF($C269 = "Vandendriessche Kathleen", "Vrije Tijd",
IF($C269 = "Vercammen Katrijn", "Ruimte",
IF($C269 = "Wouters Nancy", "Vrije Tijd",
IF($C269 = "Wouters Sarah (PGRM)", "Vrije Tijd",
IF($C269 = "Gatto Duan", "Vrije Tijd",
IF($C269 = "Verhelst Hilde", "Provinciebestuur",
IF($C269 = "de Warande", "Vrije Tijd",
IF($C269 = "Galle Inge", "Onderwijs en Educatie",
IF($C269 = "Verhaert Katleen", "Ruimte",
IF($C269 = "Interreg", "Economie",
IF($C269 = "Maris Sophie", "Leefmileu",
IF($C269 = "Van Grieken Heleen", "Economie",
IF($C269 = "Koninklijk conservatorium Antwerpen", "Vrije Tijd",
IF($C269 = "Art Katleen", "Economie",
IF($C269 = "OS_Redactie_Persbericht", "Provinciebestuur", "?")))))))))))))))))))))))))))))))))))))))))))))))))))</f>
        <v>Vrije Tijd</v>
      </c>
      <c r="J269" s="1" t="str">
        <f>IF($C269 = "Aerts Evelien", "?",
IF($C269 = "Agyei Nena", "zilvermeer",
IF($C269 = "Antwerpen Fietsprovincie", "?",
IF($C269 = "APS Marijke", "?",
IF($C269 = "ART Kathleen", "POM Antwerpen",
IF($C269 = "Brinckman Lobke", "MOS",
IF($C269 = "communicatie@denekker.be", "De Nekker",
IF($C269 = "De Keyzer Anouche", "PGRA",
IF($C269 = "Deman Sabine", "Campus Vesta",
IF($C269 = "D'Haenens Eva", "Arboretum",
IF($C269 = "Dienst Economie (DEIS)", "Economie, innovatie en Samenleving",
IF($C269 = "Dienst Erfgoed", "Erfgoed",
IF($C269 = "Druart Valerie", "?",
IF($C269 = "Gijsbrechts Thalia", "Waterbeleid",
IF($C269 = "Grasso Diana", "Kamp C",
IF($C269 = "Hofkens Dorien", "Zilvermeer",
IF($C269 = "Info (Europa Direct)", "europa",
IF($C269 = "Info (VZW Kempens Landschap)", "Kempens Landschap",
IF($C269 = "Jassime Meeusen", "Interreg",
IF($C269 = "Kabinet van de Gouverneur", "Gouverneur",
IF($C269 = "Kasteel d'Ursel", "Kasteel d'Ursel",
IF($C269 = "Kopop", "Veiligheidsinstituut",
IF($C269 = "Mermans Mieke", "De Warande",
IF($C269 = "Pers Provincie Antwerpen", "?",
IF($C269 = "Pluym Maarten", "Regionale Landschappen",
IF($C269 = "Praet Petra", "Havencentrum",
IF($C269 = "Ragas Sophie", "Erfgoed",
IF($C269 = "Rosier Mariel", "Toerisme Provincie Antwerpen",
IF($C269 = "Ruimte Provincie Antwerpen", "?",
IF($C269 = "Sapolaite Justina", "PGRM",
IF($C269 = "Sonja Geurts", "Kempens Landschap",
IF($C269 = "Stuer Soraya", "?",
IF($C269 = "Toerisme Scheldeland", "Toerisme provincie Antwerpen",
IF($C269 = "Van Daele Gert", "Veiligheidsinstituut",
IF($C269 = "Van Houselt Marleen", "Suske en Wiske",
IF($C269 = "Van Malderen Nele", "?",
IF($C269 = "Vandendriessche Kathleen", "De Schorre",
IF($C269 = "Vercammen Katrijn", "?",
IF($C269 = "Wouters Nancy", "PGRK",
IF($C269 = "Wouters Sarah (PGRM)", "PGRM",
IF($C269 = "Gatto Duan", "PGRA - M - K",
IF($C269 = "Verhelst Hilde", "?",
IF($C269 = "de Warande", "De Warande",
IF($C269 = "Galle Inge", "PITO",
IF($C269 = "Maris Sophie", "Regionale Landschappen",
IF($C269 = "OS_Redactie_Persbericht", "?", "?"))))))))))))))))))))))))))))))))))))))))))))))</f>
        <v>Toerisme Provincie Antwerpen</v>
      </c>
      <c r="K269" s="1" t="s">
        <v>16</v>
      </c>
      <c r="L269" s="2">
        <v>43602</v>
      </c>
      <c r="M269" s="65" t="str">
        <f t="shared" si="12"/>
        <v>mei</v>
      </c>
    </row>
    <row r="270" spans="1:13" x14ac:dyDescent="0.25">
      <c r="A270" s="1" t="s">
        <v>600</v>
      </c>
      <c r="B270" s="1" t="str">
        <f t="shared" si="10"/>
        <v>Provincie</v>
      </c>
      <c r="C270" s="1" t="s">
        <v>384</v>
      </c>
      <c r="D270" s="1" t="s">
        <v>383</v>
      </c>
      <c r="E270" s="2" t="s">
        <v>855</v>
      </c>
      <c r="F270" s="2" t="s">
        <v>855</v>
      </c>
      <c r="G270" s="68" t="str">
        <f>IF($F270= "Nee", "Nee",  IF(F270 = "Ja", "?", ""))</f>
        <v>Nee</v>
      </c>
      <c r="H270" s="68" t="s">
        <v>855</v>
      </c>
      <c r="I270" s="1" t="str">
        <f>IF($C270 = "Aerts Evelien", "Economie",
IF($C270 = "Agyei Nena", "Vrije Tijd",
IF($C270 = "Antwerpen Fietsprovincie", "Mobilteit",
IF($C270 = "APS Marijke", "Leefmileu",
IF($C270 = "ART Kathleen", "Economie",
IF($C270 = "Brinckman Lobke", "Leefmileu",
IF($C270 = "communicatie@denekker.be", "Vrije Tijd",
IF($C270 = "De Keyzer Anouche", "Vrije Tijd",
IF($C270 = "Deman Sabine", "Onderwijs en Educatie",
IF($C270 = "D'Haenens Eva", "Vrije Tijd",
IF($C270 = "Dienst Economie (DEIS)", "Economie",
IF($C270 = "Dienst Erfgoed", "Ruimte",
IF($C270 = "Druart Valerie", "Provinciebestuur",
IF($C270 = "Gijsbrechts Thalia", "Leefmileu",
IF($C270 = "Grasso Diana", "Leefmileu",
IF($C270 = "Hofkens Dorien", "Vrije Tijd",
IF($C270 = "Info (Europa Direct)", "Economie",
IF($C270 = "Info (VZW Kempens Landschap)", "Vrije Tijd",
IF($C270 = "Jassime Meeusen", "Extern",
IF($C270 = "Kabinet van de Gouverneur", "Provinciebestuur",
IF($C270 = "Kasteel d'Ursel", "Vrije Tijd",
IF($C270 = "Kopop", "Onderwijs en Educatie",
IF($C270 = "Mermans Mieke", "Vrije Tijd",
IF($C270 = "Pers Provincie Antwerpen", "Provinciebestuur",
IF($C270 = "Pluym Maarten", "Leefmileu",
IF($C270 = "Praet Petra", "Economie",
IF($C270 = "Ragas Sophie", "Ruimte",
IF($C270 = "Rosier Mariel", "Vrije Tijd",
IF($C270 = "Ruimte Provincie Antwerpen", "Ruimte",
IF($C270 = "Sapolaite Justina", "Vrije Tijd",
IF($C270 = "Sonja Geurts", "Extern - Vrije Tijd",
IF($C270 = "Stuer Soraya", "Economie",
IF($C270 = "Toerisme Scheldeland", "Vrije Tijd",
IF($C270 = "Van Daele Gert", "Onderwijs en Educatie",
IF($C270 = "Van Houselt Marleen", "Onderwijs en Educatie",
IF($C270 = "Van Malderen Nele", "Onderwijs en Educatie",
IF($C270 = "Vandendriessche Kathleen", "Vrije Tijd",
IF($C270 = "Vercammen Katrijn", "Ruimte",
IF($C270 = "Wouters Nancy", "Vrije Tijd",
IF($C270 = "Wouters Sarah (PGRM)", "Vrije Tijd",
IF($C270 = "Gatto Duan", "Vrije Tijd",
IF($C270 = "Verhelst Hilde", "Provinciebestuur",
IF($C270 = "de Warande", "Vrije Tijd",
IF($C270 = "Galle Inge", "Onderwijs en Educatie",
IF($C270 = "Verhaert Katleen", "Ruimte",
IF($C270 = "Interreg", "Economie",
IF($C270 = "Maris Sophie", "Leefmileu",
IF($C270 = "Van Grieken Heleen", "Economie",
IF($C270 = "Koninklijk conservatorium Antwerpen", "Vrije Tijd",
IF($C270 = "Art Katleen", "Economie",
IF($C270 = "OS_Redactie_Persbericht", "Provinciebestuur", "?")))))))))))))))))))))))))))))))))))))))))))))))))))</f>
        <v>Economie</v>
      </c>
      <c r="J270" s="1" t="s">
        <v>43</v>
      </c>
      <c r="K270" s="1" t="s">
        <v>16</v>
      </c>
      <c r="L270" s="2">
        <v>43603</v>
      </c>
      <c r="M270" s="65" t="str">
        <f t="shared" si="12"/>
        <v>mei</v>
      </c>
    </row>
    <row r="271" spans="1:13" x14ac:dyDescent="0.25">
      <c r="A271" s="1" t="s">
        <v>600</v>
      </c>
      <c r="B271" s="1" t="str">
        <f t="shared" si="10"/>
        <v>Provincie</v>
      </c>
      <c r="C271" s="1" t="s">
        <v>139</v>
      </c>
      <c r="D271" s="1" t="s">
        <v>387</v>
      </c>
      <c r="E271" s="2" t="s">
        <v>855</v>
      </c>
      <c r="F271" s="2" t="s">
        <v>626</v>
      </c>
      <c r="G271" s="68" t="s">
        <v>855</v>
      </c>
      <c r="H271" s="68" t="s">
        <v>855</v>
      </c>
      <c r="I271" s="1" t="str">
        <f>IF($C271 = "Aerts Evelien", "Economie",
IF($C271 = "Agyei Nena", "Vrije Tijd",
IF($C271 = "Antwerpen Fietsprovincie", "Mobilteit",
IF($C271 = "APS Marijke", "Leefmileu",
IF($C271 = "ART Kathleen", "Economie",
IF($C271 = "Brinckman Lobke", "Leefmileu",
IF($C271 = "communicatie@denekker.be", "Vrije Tijd",
IF($C271 = "De Keyzer Anouche", "Vrije Tijd",
IF($C271 = "Deman Sabine", "Onderwijs en Educatie",
IF($C271 = "D'Haenens Eva", "Vrije Tijd",
IF($C271 = "Dienst Economie (DEIS)", "Economie",
IF($C271 = "Dienst Erfgoed", "Ruimte",
IF($C271 = "Druart Valerie", "Provinciebestuur",
IF($C271 = "Gijsbrechts Thalia", "Leefmileu",
IF($C271 = "Grasso Diana", "Leefmileu",
IF($C271 = "Hofkens Dorien", "Vrije Tijd",
IF($C271 = "Info (Europa Direct)", "Economie",
IF($C271 = "Info (VZW Kempens Landschap)", "Vrije Tijd",
IF($C271 = "Jassime Meeusen", "Extern",
IF($C271 = "Kabinet van de Gouverneur", "Provinciebestuur",
IF($C271 = "Kasteel d'Ursel", "Vrije Tijd",
IF($C271 = "Kopop", "Onderwijs en Educatie",
IF($C271 = "Mermans Mieke", "Vrije Tijd",
IF($C271 = "Pers Provincie Antwerpen", "Provinciebestuur",
IF($C271 = "Pluym Maarten", "Leefmileu",
IF($C271 = "Praet Petra", "Economie",
IF($C271 = "Ragas Sophie", "Ruimte",
IF($C271 = "Rosier Mariel", "Vrije Tijd",
IF($C271 = "Ruimte Provincie Antwerpen", "Ruimte",
IF($C271 = "Sapolaite Justina", "Vrije Tijd",
IF($C271 = "Sonja Geurts", "Extern - Vrije Tijd",
IF($C271 = "Stuer Soraya", "Economie",
IF($C271 = "Toerisme Scheldeland", "Vrije Tijd",
IF($C271 = "Van Daele Gert", "Onderwijs en Educatie",
IF($C271 = "Van Houselt Marleen", "Onderwijs en Educatie",
IF($C271 = "Van Malderen Nele", "Onderwijs en Educatie",
IF($C271 = "Vandendriessche Kathleen", "Vrije Tijd",
IF($C271 = "Vercammen Katrijn", "Ruimte",
IF($C271 = "Wouters Nancy", "Vrije Tijd",
IF($C271 = "Wouters Sarah (PGRM)", "Vrije Tijd",
IF($C271 = "Gatto Duan", "Vrije Tijd",
IF($C271 = "Verhelst Hilde", "Provinciebestuur",
IF($C271 = "de Warande", "Vrije Tijd",
IF($C271 = "Galle Inge", "Onderwijs en Educatie",
IF($C271 = "Verhaert Katleen", "Ruimte",
IF($C271 = "Interreg", "Economie",
IF($C271 = "Maris Sophie", "Leefmileu",
IF($C271 = "Van Grieken Heleen", "Economie",
IF($C271 = "Koninklijk conservatorium Antwerpen", "Vrije Tijd",
IF($C271 = "Art Katleen", "Economie",
IF($C271 = "OS_Redactie_Persbericht", "Provinciebestuur", "?")))))))))))))))))))))))))))))))))))))))))))))))))))</f>
        <v>Economie</v>
      </c>
      <c r="J271" s="1" t="str">
        <f>IF($C271 = "Aerts Evelien", "?",
IF($C271 = "Agyei Nena", "zilvermeer",
IF($C271 = "Antwerpen Fietsprovincie", "?",
IF($C271 = "APS Marijke", "?",
IF($C271 = "ART Kathleen", "POM Antwerpen",
IF($C271 = "Brinckman Lobke", "MOS",
IF($C271 = "communicatie@denekker.be", "De Nekker",
IF($C271 = "De Keyzer Anouche", "PGRA",
IF($C271 = "Deman Sabine", "Campus Vesta",
IF($C271 = "D'Haenens Eva", "Arboretum",
IF($C271 = "Dienst Economie (DEIS)", "Economie, innovatie en Samenleving",
IF($C271 = "Dienst Erfgoed", "Erfgoed",
IF($C271 = "Druart Valerie", "?",
IF($C271 = "Gijsbrechts Thalia", "Waterbeleid",
IF($C271 = "Grasso Diana", "Kamp C",
IF($C271 = "Hofkens Dorien", "Zilvermeer",
IF($C271 = "Info (Europa Direct)", "europa",
IF($C271 = "Info (VZW Kempens Landschap)", "Kempens Landschap",
IF($C271 = "Jassime Meeusen", "Interreg",
IF($C271 = "Kabinet van de Gouverneur", "Gouverneur",
IF($C271 = "Kasteel d'Ursel", "Kasteel d'Ursel",
IF($C271 = "Kopop", "Veiligheidsinstituut",
IF($C271 = "Mermans Mieke", "De Warande",
IF($C271 = "Pers Provincie Antwerpen", "?",
IF($C271 = "Pluym Maarten", "Regionale Landschappen",
IF($C271 = "Praet Petra", "Havencentrum",
IF($C271 = "Ragas Sophie", "Erfgoed",
IF($C271 = "Rosier Mariel", "Toerisme Provincie Antwerpen",
IF($C271 = "Ruimte Provincie Antwerpen", "?",
IF($C271 = "Sapolaite Justina", "PGRM",
IF($C271 = "Sonja Geurts", "Kempens Landschap",
IF($C271 = "Stuer Soraya", "?",
IF($C271 = "Toerisme Scheldeland", "Toerisme provincie Antwerpen",
IF($C271 = "Van Daele Gert", "Veiligheidsinstituut",
IF($C271 = "Van Houselt Marleen", "Suske en Wiske",
IF($C271 = "Van Malderen Nele", "?",
IF($C271 = "Vandendriessche Kathleen", "De Schorre",
IF($C271 = "Vercammen Katrijn", "?",
IF($C271 = "Wouters Nancy", "PGRK",
IF($C271 = "Wouters Sarah (PGRM)", "PGRM",
IF($C271 = "Gatto Duan", "PGRA - M - K",
IF($C271 = "Verhelst Hilde", "?",
IF($C271 = "de Warande", "De Warande",
IF($C271 = "Galle Inge", "PITO",
IF($C271 = "Maris Sophie", "Regionale Landschappen",
IF($C271 = "OS_Redactie_Persbericht", "?", "?"))))))))))))))))))))))))))))))))))))))))))))))</f>
        <v>Economie, innovatie en Samenleving</v>
      </c>
      <c r="K271" s="1" t="s">
        <v>16</v>
      </c>
      <c r="L271" s="2">
        <v>43605</v>
      </c>
      <c r="M271" s="65" t="str">
        <f t="shared" si="12"/>
        <v>mei</v>
      </c>
    </row>
    <row r="272" spans="1:13" x14ac:dyDescent="0.25">
      <c r="A272" s="1" t="s">
        <v>600</v>
      </c>
      <c r="B272" s="1" t="str">
        <f t="shared" si="10"/>
        <v>Persdienst</v>
      </c>
      <c r="C272" s="1" t="s">
        <v>22</v>
      </c>
      <c r="D272" s="1" t="s">
        <v>388</v>
      </c>
      <c r="E272" s="2" t="s">
        <v>855</v>
      </c>
      <c r="F272" s="2" t="s">
        <v>855</v>
      </c>
      <c r="G272" s="68" t="str">
        <f>IF($F272= "Nee", "Nee",  IF(F272 = "Ja", "?", ""))</f>
        <v>Nee</v>
      </c>
      <c r="H272" s="68" t="s">
        <v>855</v>
      </c>
      <c r="I272" s="1" t="s">
        <v>590</v>
      </c>
      <c r="J272" s="1" t="s">
        <v>43</v>
      </c>
      <c r="K272" s="1" t="s">
        <v>16</v>
      </c>
      <c r="L272" s="2">
        <v>43605</v>
      </c>
      <c r="M272" s="65" t="str">
        <f t="shared" si="12"/>
        <v>mei</v>
      </c>
    </row>
    <row r="273" spans="1:13" x14ac:dyDescent="0.25">
      <c r="A273" s="1" t="s">
        <v>600</v>
      </c>
      <c r="B273" s="1" t="str">
        <f t="shared" si="10"/>
        <v>Provincie</v>
      </c>
      <c r="C273" s="1" t="s">
        <v>61</v>
      </c>
      <c r="D273" s="1" t="s">
        <v>385</v>
      </c>
      <c r="E273" s="2" t="s">
        <v>855</v>
      </c>
      <c r="F273" s="2" t="s">
        <v>626</v>
      </c>
      <c r="G273" s="68" t="s">
        <v>855</v>
      </c>
      <c r="H273" s="68" t="s">
        <v>855</v>
      </c>
      <c r="I273" s="1" t="s">
        <v>591</v>
      </c>
      <c r="J273" s="1" t="s">
        <v>864</v>
      </c>
      <c r="K273" s="1" t="s">
        <v>11</v>
      </c>
      <c r="L273" s="2">
        <v>43605</v>
      </c>
      <c r="M273" s="65" t="str">
        <f t="shared" si="12"/>
        <v>mei</v>
      </c>
    </row>
    <row r="274" spans="1:13" x14ac:dyDescent="0.25">
      <c r="A274" s="1" t="s">
        <v>600</v>
      </c>
      <c r="B274" s="1" t="str">
        <f t="shared" si="10"/>
        <v>Persdienst</v>
      </c>
      <c r="C274" s="1" t="s">
        <v>22</v>
      </c>
      <c r="D274" s="1" t="s">
        <v>389</v>
      </c>
      <c r="E274" s="2" t="s">
        <v>855</v>
      </c>
      <c r="F274" s="2" t="s">
        <v>855</v>
      </c>
      <c r="G274" s="68" t="str">
        <f>IF($F274= "Nee", "Nee",  IF(F274 = "Ja", "?", ""))</f>
        <v>Nee</v>
      </c>
      <c r="H274" s="68" t="s">
        <v>855</v>
      </c>
      <c r="I274" s="1" t="s">
        <v>594</v>
      </c>
      <c r="J274" s="1" t="s">
        <v>131</v>
      </c>
      <c r="K274" s="1" t="s">
        <v>16</v>
      </c>
      <c r="L274" s="2">
        <v>43605</v>
      </c>
      <c r="M274" s="65" t="str">
        <f t="shared" si="12"/>
        <v>mei</v>
      </c>
    </row>
    <row r="275" spans="1:13" x14ac:dyDescent="0.25">
      <c r="A275" s="1" t="s">
        <v>600</v>
      </c>
      <c r="B275" s="1" t="str">
        <f t="shared" si="10"/>
        <v>Provincie</v>
      </c>
      <c r="C275" s="1" t="s">
        <v>64</v>
      </c>
      <c r="D275" s="1" t="s">
        <v>386</v>
      </c>
      <c r="E275" s="2" t="s">
        <v>855</v>
      </c>
      <c r="F275" s="2" t="s">
        <v>626</v>
      </c>
      <c r="G275" s="68" t="s">
        <v>855</v>
      </c>
      <c r="H275" s="68" t="s">
        <v>855</v>
      </c>
      <c r="I275" s="1" t="str">
        <f>IF($C275 = "Aerts Evelien", "Economie",
IF($C275 = "Agyei Nena", "Vrije Tijd",
IF($C275 = "Antwerpen Fietsprovincie", "Mobilteit",
IF($C275 = "APS Marijke", "Leefmileu",
IF($C275 = "ART Kathleen", "Economie",
IF($C275 = "Brinckman Lobke", "Leefmileu",
IF($C275 = "communicatie@denekker.be", "Vrije Tijd",
IF($C275 = "De Keyzer Anouche", "Vrije Tijd",
IF($C275 = "Deman Sabine", "Onderwijs en Educatie",
IF($C275 = "D'Haenens Eva", "Vrije Tijd",
IF($C275 = "Dienst Economie (DEIS)", "Economie",
IF($C275 = "Dienst Erfgoed", "Ruimte",
IF($C275 = "Druart Valerie", "Provinciebestuur",
IF($C275 = "Gijsbrechts Thalia", "Leefmileu",
IF($C275 = "Grasso Diana", "Leefmileu",
IF($C275 = "Hofkens Dorien", "Vrije Tijd",
IF($C275 = "Info (Europa Direct)", "Economie",
IF($C275 = "Info (VZW Kempens Landschap)", "Vrije Tijd",
IF($C275 = "Jassime Meeusen", "Extern",
IF($C275 = "Kabinet van de Gouverneur", "Provinciebestuur",
IF($C275 = "Kasteel d'Ursel", "Vrije Tijd",
IF($C275 = "Kopop", "Onderwijs en Educatie",
IF($C275 = "Mermans Mieke", "Vrije Tijd",
IF($C275 = "Pers Provincie Antwerpen", "Provinciebestuur",
IF($C275 = "Pluym Maarten", "Leefmileu",
IF($C275 = "Praet Petra", "Economie",
IF($C275 = "Ragas Sophie", "Ruimte",
IF($C275 = "Rosier Mariel", "Vrije Tijd",
IF($C275 = "Ruimte Provincie Antwerpen", "Ruimte",
IF($C275 = "Sapolaite Justina", "Vrije Tijd",
IF($C275 = "Sonja Geurts", "Extern - Vrije Tijd",
IF($C275 = "Stuer Soraya", "Economie",
IF($C275 = "Toerisme Scheldeland", "Vrije Tijd",
IF($C275 = "Van Daele Gert", "Onderwijs en Educatie",
IF($C275 = "Van Houselt Marleen", "Onderwijs en Educatie",
IF($C275 = "Van Malderen Nele", "Onderwijs en Educatie",
IF($C275 = "Vandendriessche Kathleen", "Vrije Tijd",
IF($C275 = "Vercammen Katrijn", "Ruimte",
IF($C275 = "Wouters Nancy", "Vrije Tijd",
IF($C275 = "Wouters Sarah (PGRM)", "Vrije Tijd",
IF($C275 = "Gatto Duan", "Vrije Tijd",
IF($C275 = "Verhelst Hilde", "Provinciebestuur",
IF($C275 = "de Warande", "Vrije Tijd",
IF($C275 = "Galle Inge", "Onderwijs en Educatie",
IF($C275 = "Verhaert Katleen", "Ruimte",
IF($C275 = "Interreg", "Economie",
IF($C275 = "Maris Sophie", "Leefmileu",
IF($C275 = "Van Grieken Heleen", "Economie",
IF($C275 = "Koninklijk conservatorium Antwerpen", "Vrije Tijd",
IF($C275 = "Art Katleen", "Economie",
IF($C275 = "OS_Redactie_Persbericht", "Provinciebestuur", "?")))))))))))))))))))))))))))))))))))))))))))))))))))</f>
        <v>Vrije Tijd</v>
      </c>
      <c r="J275" s="1" t="str">
        <f>IF($C275 = "Aerts Evelien", "?",
IF($C275 = "Agyei Nena", "zilvermeer",
IF($C275 = "Antwerpen Fietsprovincie", "?",
IF($C275 = "APS Marijke", "?",
IF($C275 = "ART Kathleen", "POM Antwerpen",
IF($C275 = "Brinckman Lobke", "MOS",
IF($C275 = "communicatie@denekker.be", "De Nekker",
IF($C275 = "De Keyzer Anouche", "PGRA",
IF($C275 = "Deman Sabine", "Campus Vesta",
IF($C275 = "D'Haenens Eva", "Arboretum",
IF($C275 = "Dienst Economie (DEIS)", "Economie, innovatie en Samenleving",
IF($C275 = "Dienst Erfgoed", "Erfgoed",
IF($C275 = "Druart Valerie", "?",
IF($C275 = "Gijsbrechts Thalia", "Waterbeleid",
IF($C275 = "Grasso Diana", "Kamp C",
IF($C275 = "Hofkens Dorien", "Zilvermeer",
IF($C275 = "Info (Europa Direct)", "europa",
IF($C275 = "Info (VZW Kempens Landschap)", "Kempens Landschap",
IF($C275 = "Jassime Meeusen", "Interreg",
IF($C275 = "Kabinet van de Gouverneur", "Gouverneur",
IF($C275 = "Kasteel d'Ursel", "Kasteel d'Ursel",
IF($C275 = "Kopop", "Veiligheidsinstituut",
IF($C275 = "Mermans Mieke", "De Warande",
IF($C275 = "Pers Provincie Antwerpen", "?",
IF($C275 = "Pluym Maarten", "Regionale Landschappen",
IF($C275 = "Praet Petra", "Havencentrum",
IF($C275 = "Ragas Sophie", "Erfgoed",
IF($C275 = "Rosier Mariel", "Toerisme Provincie Antwerpen",
IF($C275 = "Ruimte Provincie Antwerpen", "?",
IF($C275 = "Sapolaite Justina", "PGRM",
IF($C275 = "Sonja Geurts", "Kempens Landschap",
IF($C275 = "Stuer Soraya", "?",
IF($C275 = "Toerisme Scheldeland", "Toerisme provincie Antwerpen",
IF($C275 = "Van Daele Gert", "Veiligheidsinstituut",
IF($C275 = "Van Houselt Marleen", "Suske en Wiske",
IF($C275 = "Van Malderen Nele", "?",
IF($C275 = "Vandendriessche Kathleen", "De Schorre",
IF($C275 = "Vercammen Katrijn", "?",
IF($C275 = "Wouters Nancy", "PGRK",
IF($C275 = "Wouters Sarah (PGRM)", "PGRM",
IF($C275 = "Gatto Duan", "PGRA - M - K",
IF($C275 = "Verhelst Hilde", "?",
IF($C275 = "de Warande", "De Warande",
IF($C275 = "Galle Inge", "PITO",
IF($C275 = "Maris Sophie", "Regionale Landschappen",
IF($C275 = "OS_Redactie_Persbericht", "?", "?"))))))))))))))))))))))))))))))))))))))))))))))</f>
        <v>Arboretum</v>
      </c>
      <c r="K275" s="1" t="s">
        <v>16</v>
      </c>
      <c r="L275" s="2">
        <v>43605</v>
      </c>
      <c r="M275" s="65" t="str">
        <f t="shared" si="12"/>
        <v>mei</v>
      </c>
    </row>
    <row r="276" spans="1:13" x14ac:dyDescent="0.25">
      <c r="A276" s="1" t="s">
        <v>600</v>
      </c>
      <c r="B276" s="1" t="str">
        <f t="shared" si="10"/>
        <v>Provincie</v>
      </c>
      <c r="C276" s="1" t="s">
        <v>112</v>
      </c>
      <c r="D276" s="15" t="s">
        <v>391</v>
      </c>
      <c r="E276" s="2" t="s">
        <v>855</v>
      </c>
      <c r="F276" s="2" t="s">
        <v>626</v>
      </c>
      <c r="G276" s="68" t="s">
        <v>855</v>
      </c>
      <c r="H276" s="68" t="s">
        <v>855</v>
      </c>
      <c r="I276" s="1" t="str">
        <f>IF($C276 = "Aerts Evelien", "Economie",
IF($C276 = "Agyei Nena", "Vrije Tijd",
IF($C276 = "Antwerpen Fietsprovincie", "Mobilteit",
IF($C276 = "APS Marijke", "Leefmileu",
IF($C276 = "ART Kathleen", "Economie",
IF($C276 = "Brinckman Lobke", "Leefmileu",
IF($C276 = "communicatie@denekker.be", "Vrije Tijd",
IF($C276 = "De Keyzer Anouche", "Vrije Tijd",
IF($C276 = "Deman Sabine", "Onderwijs en Educatie",
IF($C276 = "D'Haenens Eva", "Vrije Tijd",
IF($C276 = "Dienst Economie (DEIS)", "Economie",
IF($C276 = "Dienst Erfgoed", "Ruimte",
IF($C276 = "Druart Valerie", "Provinciebestuur",
IF($C276 = "Gijsbrechts Thalia", "Leefmileu",
IF($C276 = "Grasso Diana", "Leefmileu",
IF($C276 = "Hofkens Dorien", "Vrije Tijd",
IF($C276 = "Info (Europa Direct)", "Economie",
IF($C276 = "Info (VZW Kempens Landschap)", "Vrije Tijd",
IF($C276 = "Jassime Meeusen", "Extern",
IF($C276 = "Kabinet van de Gouverneur", "Provinciebestuur",
IF($C276 = "Kasteel d'Ursel", "Vrije Tijd",
IF($C276 = "Kopop", "Onderwijs en Educatie",
IF($C276 = "Mermans Mieke", "Vrije Tijd",
IF($C276 = "Pers Provincie Antwerpen", "Provinciebestuur",
IF($C276 = "Pluym Maarten", "Leefmileu",
IF($C276 = "Praet Petra", "Economie",
IF($C276 = "Ragas Sophie", "Ruimte",
IF($C276 = "Rosier Mariel", "Vrije Tijd",
IF($C276 = "Ruimte Provincie Antwerpen", "Ruimte",
IF($C276 = "Sapolaite Justina", "Vrije Tijd",
IF($C276 = "Sonja Geurts", "Extern - Vrije Tijd",
IF($C276 = "Stuer Soraya", "Economie",
IF($C276 = "Toerisme Scheldeland", "Vrije Tijd",
IF($C276 = "Van Daele Gert", "Onderwijs en Educatie",
IF($C276 = "Van Houselt Marleen", "Onderwijs en Educatie",
IF($C276 = "Van Malderen Nele", "Onderwijs en Educatie",
IF($C276 = "Vandendriessche Kathleen", "Vrije Tijd",
IF($C276 = "Vercammen Katrijn", "Ruimte",
IF($C276 = "Wouters Nancy", "Vrije Tijd",
IF($C276 = "Wouters Sarah (PGRM)", "Vrije Tijd",
IF($C276 = "Gatto Duan", "Vrije Tijd",
IF($C276 = "Verhelst Hilde", "Provinciebestuur",
IF($C276 = "de Warande", "Vrije Tijd",
IF($C276 = "Galle Inge", "Onderwijs en Educatie",
IF($C276 = "Verhaert Katleen", "Ruimte",
IF($C276 = "Interreg", "Economie",
IF($C276 = "Maris Sophie", "Leefmileu",
IF($C276 = "Van Grieken Heleen", "Economie",
IF($C276 = "Koninklijk conservatorium Antwerpen", "Vrije Tijd",
IF($C276 = "Art Katleen", "Economie",
IF($C276 = "OS_Redactie_Persbericht", "Provinciebestuur", "?")))))))))))))))))))))))))))))))))))))))))))))))))))</f>
        <v>Vrije Tijd</v>
      </c>
      <c r="J276" s="1" t="str">
        <f>IF($C276 = "Aerts Evelien", "?",
IF($C276 = "Agyei Nena", "zilvermeer",
IF($C276 = "Antwerpen Fietsprovincie", "?",
IF($C276 = "APS Marijke", "?",
IF($C276 = "ART Kathleen", "POM Antwerpen",
IF($C276 = "Brinckman Lobke", "MOS",
IF($C276 = "communicatie@denekker.be", "De Nekker",
IF($C276 = "De Keyzer Anouche", "PGRA",
IF($C276 = "Deman Sabine", "Campus Vesta",
IF($C276 = "D'Haenens Eva", "Arboretum",
IF($C276 = "Dienst Economie (DEIS)", "Economie, innovatie en Samenleving",
IF($C276 = "Dienst Erfgoed", "Erfgoed",
IF($C276 = "Druart Valerie", "?",
IF($C276 = "Gijsbrechts Thalia", "Waterbeleid",
IF($C276 = "Grasso Diana", "Kamp C",
IF($C276 = "Hofkens Dorien", "Zilvermeer",
IF($C276 = "Info (Europa Direct)", "europa",
IF($C276 = "Info (VZW Kempens Landschap)", "Kempens Landschap",
IF($C276 = "Jassime Meeusen", "Interreg",
IF($C276 = "Kabinet van de Gouverneur", "Gouverneur",
IF($C276 = "Kasteel d'Ursel", "Kasteel d'Ursel",
IF($C276 = "Kopop", "Veiligheidsinstituut",
IF($C276 = "Mermans Mieke", "De Warande",
IF($C276 = "Pers Provincie Antwerpen", "?",
IF($C276 = "Pluym Maarten", "Regionale Landschappen",
IF($C276 = "Praet Petra", "Havencentrum",
IF($C276 = "Ragas Sophie", "Erfgoed",
IF($C276 = "Rosier Mariel", "Toerisme Provincie Antwerpen",
IF($C276 = "Ruimte Provincie Antwerpen", "?",
IF($C276 = "Sapolaite Justina", "PGRM",
IF($C276 = "Sonja Geurts", "Kempens Landschap",
IF($C276 = "Stuer Soraya", "?",
IF($C276 = "Toerisme Scheldeland", "Toerisme provincie Antwerpen",
IF($C276 = "Van Daele Gert", "Veiligheidsinstituut",
IF($C276 = "Van Houselt Marleen", "Suske en Wiske",
IF($C276 = "Van Malderen Nele", "?",
IF($C276 = "Vandendriessche Kathleen", "De Schorre",
IF($C276 = "Vercammen Katrijn", "?",
IF($C276 = "Wouters Nancy", "PGRK",
IF($C276 = "Wouters Sarah (PGRM)", "PGRM",
IF($C276 = "Gatto Duan", "PGRA - M - K",
IF($C276 = "Verhelst Hilde", "?",
IF($C276 = "de Warande", "De Warande",
IF($C276 = "Galle Inge", "PITO",
IF($C276 = "Maris Sophie", "Regionale Landschappen",
IF($C276 = "OS_Redactie_Persbericht", "?", "?"))))))))))))))))))))))))))))))))))))))))))))))</f>
        <v>PGRK</v>
      </c>
      <c r="K276" s="1" t="s">
        <v>16</v>
      </c>
      <c r="L276" s="2">
        <v>43605</v>
      </c>
      <c r="M276" s="65" t="str">
        <f t="shared" si="12"/>
        <v>mei</v>
      </c>
    </row>
    <row r="277" spans="1:13" x14ac:dyDescent="0.25">
      <c r="A277" s="1" t="s">
        <v>600</v>
      </c>
      <c r="B277" s="1" t="str">
        <f t="shared" si="10"/>
        <v>Provincie</v>
      </c>
      <c r="C277" s="1" t="s">
        <v>279</v>
      </c>
      <c r="D277" s="1" t="s">
        <v>390</v>
      </c>
      <c r="E277" s="2" t="s">
        <v>855</v>
      </c>
      <c r="F277" s="2" t="s">
        <v>626</v>
      </c>
      <c r="G277" s="68" t="s">
        <v>855</v>
      </c>
      <c r="H277" s="68" t="s">
        <v>855</v>
      </c>
      <c r="I277" s="1" t="str">
        <f>IF($C277 = "Aerts Evelien", "Economie",
IF($C277 = "Agyei Nena", "Vrije Tijd",
IF($C277 = "Antwerpen Fietsprovincie", "Mobilteit",
IF($C277 = "APS Marijke", "Leefmileu",
IF($C277 = "ART Kathleen", "Economie",
IF($C277 = "Brinckman Lobke", "Leefmileu",
IF($C277 = "communicatie@denekker.be", "Vrije Tijd",
IF($C277 = "De Keyzer Anouche", "Vrije Tijd",
IF($C277 = "Deman Sabine", "Onderwijs en Educatie",
IF($C277 = "D'Haenens Eva", "Vrije Tijd",
IF($C277 = "Dienst Economie (DEIS)", "Economie",
IF($C277 = "Dienst Erfgoed", "Ruimte",
IF($C277 = "Druart Valerie", "Provinciebestuur",
IF($C277 = "Gijsbrechts Thalia", "Leefmileu",
IF($C277 = "Grasso Diana", "Leefmileu",
IF($C277 = "Hofkens Dorien", "Vrije Tijd",
IF($C277 = "Info (Europa Direct)", "Economie",
IF($C277 = "Info (VZW Kempens Landschap)", "Vrije Tijd",
IF($C277 = "Jassime Meeusen", "Extern",
IF($C277 = "Kabinet van de Gouverneur", "Provinciebestuur",
IF($C277 = "Kasteel d'Ursel", "Vrije Tijd",
IF($C277 = "Kopop", "Onderwijs en Educatie",
IF($C277 = "Mermans Mieke", "Vrije Tijd",
IF($C277 = "Pers Provincie Antwerpen", "Provinciebestuur",
IF($C277 = "Pluym Maarten", "Leefmileu",
IF($C277 = "Praet Petra", "Economie",
IF($C277 = "Ragas Sophie", "Ruimte",
IF($C277 = "Rosier Mariel", "Vrije Tijd",
IF($C277 = "Ruimte Provincie Antwerpen", "Ruimte",
IF($C277 = "Sapolaite Justina", "Vrije Tijd",
IF($C277 = "Sonja Geurts", "Extern - Vrije Tijd",
IF($C277 = "Stuer Soraya", "Economie",
IF($C277 = "Toerisme Scheldeland", "Vrije Tijd",
IF($C277 = "Van Daele Gert", "Onderwijs en Educatie",
IF($C277 = "Van Houselt Marleen", "Onderwijs en Educatie",
IF($C277 = "Van Malderen Nele", "Onderwijs en Educatie",
IF($C277 = "Vandendriessche Kathleen", "Vrije Tijd",
IF($C277 = "Vercammen Katrijn", "Ruimte",
IF($C277 = "Wouters Nancy", "Vrije Tijd",
IF($C277 = "Wouters Sarah (PGRM)", "Vrije Tijd",
IF($C277 = "Gatto Duan", "Vrije Tijd",
IF($C277 = "Verhelst Hilde", "Provinciebestuur",
IF($C277 = "de Warande", "Vrije Tijd",
IF($C277 = "Galle Inge", "Onderwijs en Educatie",
IF($C277 = "Verhaert Katleen", "Ruimte",
IF($C277 = "Interreg", "Economie",
IF($C277 = "Maris Sophie", "Leefmileu",
IF($C277 = "Van Grieken Heleen", "Economie",
IF($C277 = "Koninklijk conservatorium Antwerpen", "Vrije Tijd",
IF($C277 = "Art Katleen", "Economie",
IF($C277 = "OS_Redactie_Persbericht", "Provinciebestuur", "?")))))))))))))))))))))))))))))))))))))))))))))))))))</f>
        <v>Vrije Tijd</v>
      </c>
      <c r="J277" s="1" t="str">
        <f>IF($C277 = "Aerts Evelien", "?",
IF($C277 = "Agyei Nena", "zilvermeer",
IF($C277 = "Antwerpen Fietsprovincie", "?",
IF($C277 = "APS Marijke", "?",
IF($C277 = "ART Kathleen", "POM Antwerpen",
IF($C277 = "Brinckman Lobke", "MOS",
IF($C277 = "communicatie@denekker.be", "De Nekker",
IF($C277 = "De Keyzer Anouche", "PGRA",
IF($C277 = "Deman Sabine", "Campus Vesta",
IF($C277 = "D'Haenens Eva", "Arboretum",
IF($C277 = "Dienst Economie (DEIS)", "Economie, innovatie en Samenleving",
IF($C277 = "Dienst Erfgoed", "Erfgoed",
IF($C277 = "Druart Valerie", "?",
IF($C277 = "Gijsbrechts Thalia", "Waterbeleid",
IF($C277 = "Grasso Diana", "Kamp C",
IF($C277 = "Hofkens Dorien", "Zilvermeer",
IF($C277 = "Info (Europa Direct)", "europa",
IF($C277 = "Info (VZW Kempens Landschap)", "Kempens Landschap",
IF($C277 = "Jassime Meeusen", "Interreg",
IF($C277 = "Kabinet van de Gouverneur", "Gouverneur",
IF($C277 = "Kasteel d'Ursel", "Kasteel d'Ursel",
IF($C277 = "Kopop", "Veiligheidsinstituut",
IF($C277 = "Mermans Mieke", "De Warande",
IF($C277 = "Pers Provincie Antwerpen", "?",
IF($C277 = "Pluym Maarten", "Regionale Landschappen",
IF($C277 = "Praet Petra", "Havencentrum",
IF($C277 = "Ragas Sophie", "Erfgoed",
IF($C277 = "Rosier Mariel", "Toerisme Provincie Antwerpen",
IF($C277 = "Ruimte Provincie Antwerpen", "?",
IF($C277 = "Sapolaite Justina", "PGRM",
IF($C277 = "Sonja Geurts", "Kempens Landschap",
IF($C277 = "Stuer Soraya", "?",
IF($C277 = "Toerisme Scheldeland", "Toerisme provincie Antwerpen",
IF($C277 = "Van Daele Gert", "Veiligheidsinstituut",
IF($C277 = "Van Houselt Marleen", "Suske en Wiske",
IF($C277 = "Van Malderen Nele", "?",
IF($C277 = "Vandendriessche Kathleen", "De Schorre",
IF($C277 = "Vercammen Katrijn", "?",
IF($C277 = "Wouters Nancy", "PGRK",
IF($C277 = "Wouters Sarah (PGRM)", "PGRM",
IF($C277 = "Gatto Duan", "PGRA - M - K",
IF($C277 = "Verhelst Hilde", "?",
IF($C277 = "de Warande", "De Warande",
IF($C277 = "Galle Inge", "PITO",
IF($C277 = "Maris Sophie", "Regionale Landschappen",
IF($C277 = "OS_Redactie_Persbericht", "?", "?"))))))))))))))))))))))))))))))))))))))))))))))</f>
        <v>PGRM</v>
      </c>
      <c r="K277" s="1" t="s">
        <v>16</v>
      </c>
      <c r="L277" s="2">
        <v>43605</v>
      </c>
      <c r="M277" s="65" t="str">
        <f t="shared" si="12"/>
        <v>mei</v>
      </c>
    </row>
    <row r="278" spans="1:13" x14ac:dyDescent="0.25">
      <c r="A278" s="1" t="s">
        <v>600</v>
      </c>
      <c r="B278" s="1" t="str">
        <f t="shared" si="10"/>
        <v>Provincie</v>
      </c>
      <c r="C278" s="1" t="s">
        <v>70</v>
      </c>
      <c r="D278" s="74" t="s">
        <v>392</v>
      </c>
      <c r="E278" s="2" t="s">
        <v>626</v>
      </c>
      <c r="F278" s="2" t="s">
        <v>626</v>
      </c>
      <c r="G278" s="68" t="s">
        <v>855</v>
      </c>
      <c r="H278" s="68" t="s">
        <v>855</v>
      </c>
      <c r="I278" s="1" t="s">
        <v>593</v>
      </c>
      <c r="J278" s="1" t="s">
        <v>646</v>
      </c>
      <c r="K278" s="1" t="s">
        <v>16</v>
      </c>
      <c r="L278" s="2">
        <v>43606</v>
      </c>
      <c r="M278" s="65" t="str">
        <f t="shared" si="12"/>
        <v>mei</v>
      </c>
    </row>
    <row r="279" spans="1:13" x14ac:dyDescent="0.25">
      <c r="A279" s="1" t="s">
        <v>600</v>
      </c>
      <c r="B279" s="1" t="str">
        <f t="shared" si="10"/>
        <v>Provincie</v>
      </c>
      <c r="C279" s="1" t="s">
        <v>29</v>
      </c>
      <c r="D279" s="19" t="s">
        <v>393</v>
      </c>
      <c r="E279" s="1" t="s">
        <v>626</v>
      </c>
      <c r="F279" s="1" t="s">
        <v>855</v>
      </c>
      <c r="G279" s="68" t="s">
        <v>855</v>
      </c>
      <c r="H279" s="68" t="s">
        <v>855</v>
      </c>
      <c r="I279" s="1" t="str">
        <f>IF($C279 = "Aerts Evelien", "Economie",
IF($C279 = "Agyei Nena", "Vrije Tijd",
IF($C279 = "Antwerpen Fietsprovincie", "Mobilteit",
IF($C279 = "APS Marijke", "Leefmileu",
IF($C279 = "ART Kathleen", "Economie",
IF($C279 = "Brinckman Lobke", "Leefmileu",
IF($C279 = "communicatie@denekker.be", "Vrije Tijd",
IF($C279 = "De Keyzer Anouche", "Vrije Tijd",
IF($C279 = "Deman Sabine", "Onderwijs en Educatie",
IF($C279 = "D'Haenens Eva", "Vrije Tijd",
IF($C279 = "Dienst Economie (DEIS)", "Economie",
IF($C279 = "Dienst Erfgoed", "Ruimte",
IF($C279 = "Druart Valerie", "Provinciebestuur",
IF($C279 = "Gijsbrechts Thalia", "Leefmileu",
IF($C279 = "Grasso Diana", "Leefmileu",
IF($C279 = "Hofkens Dorien", "Vrije Tijd",
IF($C279 = "Info (Europa Direct)", "Economie",
IF($C279 = "Info (VZW Kempens Landschap)", "Vrije Tijd",
IF($C279 = "Jassime Meeusen", "Extern",
IF($C279 = "Kabinet van de Gouverneur", "Provinciebestuur",
IF($C279 = "Kasteel d'Ursel", "Vrije Tijd",
IF($C279 = "Kopop", "Onderwijs en Educatie",
IF($C279 = "Mermans Mieke", "Vrije Tijd",
IF($C279 = "Pers Provincie Antwerpen", "Provinciebestuur",
IF($C279 = "Pluym Maarten", "Leefmileu",
IF($C279 = "Praet Petra", "Economie",
IF($C279 = "Ragas Sophie", "Ruimte",
IF($C279 = "Rosier Mariel", "Vrije Tijd",
IF($C279 = "Ruimte Provincie Antwerpen", "Ruimte",
IF($C279 = "Sapolaite Justina", "Vrije Tijd",
IF($C279 = "Sonja Geurts", "Extern - Vrije Tijd",
IF($C279 = "Stuer Soraya", "Economie",
IF($C279 = "Toerisme Scheldeland", "Vrije Tijd",
IF($C279 = "Van Daele Gert", "Onderwijs en Educatie",
IF($C279 = "Van Houselt Marleen", "Onderwijs en Educatie",
IF($C279 = "Van Malderen Nele", "Onderwijs en Educatie",
IF($C279 = "Vandendriessche Kathleen", "Vrije Tijd",
IF($C279 = "Vercammen Katrijn", "Ruimte",
IF($C279 = "Wouters Nancy", "Vrije Tijd",
IF($C279 = "Wouters Sarah (PGRM)", "Vrije Tijd",
IF($C279 = "Gatto Duan", "Vrije Tijd",
IF($C279 = "Verhelst Hilde", "Provinciebestuur",
IF($C279 = "de Warande", "Vrije Tijd",
IF($C279 = "Galle Inge", "Onderwijs en Educatie",
IF($C279 = "Verhaert Katleen", "Ruimte",
IF($C279 = "Interreg", "Economie",
IF($C279 = "Maris Sophie", "Leefmileu",
IF($C279 = "Van Grieken Heleen", "Economie",
IF($C279 = "Koninklijk conservatorium Antwerpen", "Vrije Tijd",
IF($C279 = "Art Katleen", "Economie",
IF($C279 = "OS_Redactie_Persbericht", "Provinciebestuur", "?")))))))))))))))))))))))))))))))))))))))))))))))))))</f>
        <v>Vrije Tijd</v>
      </c>
      <c r="J279" s="1" t="str">
        <f>IF($C279 = "Aerts Evelien", "?",
IF($C279 = "Agyei Nena", "zilvermeer",
IF($C279 = "Antwerpen Fietsprovincie", "?",
IF($C279 = "APS Marijke", "?",
IF($C279 = "ART Kathleen", "POM Antwerpen",
IF($C279 = "Brinckman Lobke", "MOS",
IF($C279 = "communicatie@denekker.be", "De Nekker",
IF($C279 = "De Keyzer Anouche", "PGRA",
IF($C279 = "Deman Sabine", "Campus Vesta",
IF($C279 = "D'Haenens Eva", "Arboretum",
IF($C279 = "Dienst Economie (DEIS)", "Economie, innovatie en Samenleving",
IF($C279 = "Dienst Erfgoed", "Erfgoed",
IF($C279 = "Druart Valerie", "?",
IF($C279 = "Gijsbrechts Thalia", "Waterbeleid",
IF($C279 = "Grasso Diana", "Kamp C",
IF($C279 = "Hofkens Dorien", "Zilvermeer",
IF($C279 = "Info (Europa Direct)", "europa",
IF($C279 = "Info (VZW Kempens Landschap)", "Kempens Landschap",
IF($C279 = "Jassime Meeusen", "Interreg",
IF($C279 = "Kabinet van de Gouverneur", "Gouverneur",
IF($C279 = "Kasteel d'Ursel", "Kasteel d'Ursel",
IF($C279 = "Kopop", "Veiligheidsinstituut",
IF($C279 = "Mermans Mieke", "De Warande",
IF($C279 = "Pers Provincie Antwerpen", "?",
IF($C279 = "Pluym Maarten", "Regionale Landschappen",
IF($C279 = "Praet Petra", "Havencentrum",
IF($C279 = "Ragas Sophie", "Erfgoed",
IF($C279 = "Rosier Mariel", "Toerisme Provincie Antwerpen",
IF($C279 = "Ruimte Provincie Antwerpen", "?",
IF($C279 = "Sapolaite Justina", "PGRM",
IF($C279 = "Sonja Geurts", "Kempens Landschap",
IF($C279 = "Stuer Soraya", "?",
IF($C279 = "Toerisme Scheldeland", "Toerisme provincie Antwerpen",
IF($C279 = "Van Daele Gert", "Veiligheidsinstituut",
IF($C279 = "Van Houselt Marleen", "Suske en Wiske",
IF($C279 = "Van Malderen Nele", "?",
IF($C279 = "Vandendriessche Kathleen", "De Schorre",
IF($C279 = "Vercammen Katrijn", "?",
IF($C279 = "Wouters Nancy", "PGRK",
IF($C279 = "Wouters Sarah (PGRM)", "PGRM",
IF($C279 = "Gatto Duan", "PGRA - M - K",
IF($C279 = "Verhelst Hilde", "?",
IF($C279 = "de Warande", "De Warande",
IF($C279 = "Galle Inge", "PITO",
IF($C279 = "Maris Sophie", "Regionale Landschappen",
IF($C279 = "OS_Redactie_Persbericht", "?", "?"))))))))))))))))))))))))))))))))))))))))))))))</f>
        <v>Kempens Landschap</v>
      </c>
      <c r="K279" s="1" t="s">
        <v>11</v>
      </c>
      <c r="L279" s="2">
        <v>43606</v>
      </c>
      <c r="M279" s="65" t="str">
        <f t="shared" si="12"/>
        <v>mei</v>
      </c>
    </row>
    <row r="280" spans="1:13" x14ac:dyDescent="0.25">
      <c r="A280" s="1" t="s">
        <v>600</v>
      </c>
      <c r="B280" s="1" t="str">
        <f t="shared" si="10"/>
        <v>Persdienst</v>
      </c>
      <c r="C280" s="1" t="s">
        <v>22</v>
      </c>
      <c r="D280" s="18" t="s">
        <v>394</v>
      </c>
      <c r="E280" s="2" t="s">
        <v>855</v>
      </c>
      <c r="F280" s="2" t="s">
        <v>626</v>
      </c>
      <c r="G280" s="68" t="s">
        <v>855</v>
      </c>
      <c r="H280" s="68" t="s">
        <v>855</v>
      </c>
      <c r="I280" s="1" t="s">
        <v>597</v>
      </c>
      <c r="J280" s="1" t="s">
        <v>94</v>
      </c>
      <c r="K280" s="1" t="s">
        <v>16</v>
      </c>
      <c r="L280" s="2">
        <v>43606</v>
      </c>
      <c r="M280" s="65" t="str">
        <f t="shared" si="12"/>
        <v>mei</v>
      </c>
    </row>
    <row r="281" spans="1:13" x14ac:dyDescent="0.25">
      <c r="A281" s="1" t="s">
        <v>600</v>
      </c>
      <c r="B281" s="1" t="str">
        <f t="shared" si="10"/>
        <v>Provincie</v>
      </c>
      <c r="C281" s="1" t="s">
        <v>185</v>
      </c>
      <c r="D281" s="1" t="s">
        <v>395</v>
      </c>
      <c r="E281" s="2" t="s">
        <v>855</v>
      </c>
      <c r="F281" s="2" t="s">
        <v>626</v>
      </c>
      <c r="G281" s="68" t="s">
        <v>855</v>
      </c>
      <c r="H281" s="68" t="s">
        <v>626</v>
      </c>
      <c r="I281" s="1" t="str">
        <f>IF($C281 = "Aerts Evelien", "Economie",
IF($C281 = "Agyei Nena", "Vrije Tijd",
IF($C281 = "Antwerpen Fietsprovincie", "Mobilteit",
IF($C281 = "APS Marijke", "Leefmileu",
IF($C281 = "ART Kathleen", "Economie",
IF($C281 = "Brinckman Lobke", "Leefmileu",
IF($C281 = "communicatie@denekker.be", "Vrije Tijd",
IF($C281 = "De Keyzer Anouche", "Vrije Tijd",
IF($C281 = "Deman Sabine", "Onderwijs en Educatie",
IF($C281 = "D'Haenens Eva", "Vrije Tijd",
IF($C281 = "Dienst Economie (DEIS)", "Economie",
IF($C281 = "Dienst Erfgoed", "Ruimte",
IF($C281 = "Druart Valerie", "Provinciebestuur",
IF($C281 = "Gijsbrechts Thalia", "Leefmileu",
IF($C281 = "Grasso Diana", "Leefmileu",
IF($C281 = "Hofkens Dorien", "Vrije Tijd",
IF($C281 = "Info (Europa Direct)", "Economie",
IF($C281 = "Info (VZW Kempens Landschap)", "Vrije Tijd",
IF($C281 = "Jassime Meeusen", "Extern",
IF($C281 = "Kabinet van de Gouverneur", "Provinciebestuur",
IF($C281 = "Kasteel d'Ursel", "Vrije Tijd",
IF($C281 = "Kopop", "Onderwijs en Educatie",
IF($C281 = "Mermans Mieke", "Vrije Tijd",
IF($C281 = "Pers Provincie Antwerpen", "Provinciebestuur",
IF($C281 = "Pluym Maarten", "Leefmileu",
IF($C281 = "Praet Petra", "Economie",
IF($C281 = "Ragas Sophie", "Ruimte",
IF($C281 = "Rosier Mariel", "Vrije Tijd",
IF($C281 = "Ruimte Provincie Antwerpen", "Ruimte",
IF($C281 = "Sapolaite Justina", "Vrije Tijd",
IF($C281 = "Sonja Geurts", "Extern - Vrije Tijd",
IF($C281 = "Stuer Soraya", "Economie",
IF($C281 = "Toerisme Scheldeland", "Vrije Tijd",
IF($C281 = "Van Daele Gert", "Onderwijs en Educatie",
IF($C281 = "Van Houselt Marleen", "Onderwijs en Educatie",
IF($C281 = "Van Malderen Nele", "Onderwijs en Educatie",
IF($C281 = "Vandendriessche Kathleen", "Vrije Tijd",
IF($C281 = "Vercammen Katrijn", "Ruimte",
IF($C281 = "Wouters Nancy", "Vrije Tijd",
IF($C281 = "Wouters Sarah (PGRM)", "Vrije Tijd",
IF($C281 = "Gatto Duan", "Vrije Tijd",
IF($C281 = "Verhelst Hilde", "Provinciebestuur",
IF($C281 = "de Warande", "Vrije Tijd",
IF($C281 = "Galle Inge", "Onderwijs en Educatie",
IF($C281 = "Verhaert Katleen", "Ruimte",
IF($C281 = "Interreg", "Economie",
IF($C281 = "Maris Sophie", "Leefmileu",
IF($C281 = "Van Grieken Heleen", "Economie",
IF($C281 = "Koninklijk conservatorium Antwerpen", "Vrije Tijd",
IF($C281 = "Art Katleen", "Economie",
IF($C281 = "OS_Redactie_Persbericht", "Provinciebestuur", "?")))))))))))))))))))))))))))))))))))))))))))))))))))</f>
        <v>Economie</v>
      </c>
      <c r="J281" s="1" t="str">
        <f>IF($C281 = "Aerts Evelien", "?",
IF($C281 = "Agyei Nena", "zilvermeer",
IF($C281 = "Antwerpen Fietsprovincie", "?",
IF($C281 = "APS Marijke", "?",
IF($C281 = "ART Kathleen", "POM Antwerpen",
IF($C281 = "Brinckman Lobke", "MOS",
IF($C281 = "communicatie@denekker.be", "De Nekker",
IF($C281 = "De Keyzer Anouche", "PGRA",
IF($C281 = "Deman Sabine", "Campus Vesta",
IF($C281 = "D'Haenens Eva", "Arboretum",
IF($C281 = "Dienst Economie (DEIS)", "Economie, innovatie en Samenleving",
IF($C281 = "Dienst Erfgoed", "Erfgoed",
IF($C281 = "Druart Valerie", "?",
IF($C281 = "Gijsbrechts Thalia", "Waterbeleid",
IF($C281 = "Grasso Diana", "Kamp C",
IF($C281 = "Hofkens Dorien", "Zilvermeer",
IF($C281 = "Info (Europa Direct)", "europa",
IF($C281 = "Info (VZW Kempens Landschap)", "Kempens Landschap",
IF($C281 = "Jassime Meeusen", "Interreg",
IF($C281 = "Kabinet van de Gouverneur", "Gouverneur",
IF($C281 = "Kasteel d'Ursel", "Kasteel d'Ursel",
IF($C281 = "Kopop", "Veiligheidsinstituut",
IF($C281 = "Mermans Mieke", "De Warande",
IF($C281 = "Pers Provincie Antwerpen", "?",
IF($C281 = "Pluym Maarten", "Regionale Landschappen",
IF($C281 = "Praet Petra", "Havencentrum",
IF($C281 = "Ragas Sophie", "Erfgoed",
IF($C281 = "Rosier Mariel", "Toerisme Provincie Antwerpen",
IF($C281 = "Ruimte Provincie Antwerpen", "?",
IF($C281 = "Sapolaite Justina", "PGRM",
IF($C281 = "Sonja Geurts", "Kempens Landschap",
IF($C281 = "Stuer Soraya", "?",
IF($C281 = "Toerisme Scheldeland", "Toerisme provincie Antwerpen",
IF($C281 = "Van Daele Gert", "Veiligheidsinstituut",
IF($C281 = "Van Houselt Marleen", "Suske en Wiske",
IF($C281 = "Van Malderen Nele", "?",
IF($C281 = "Vandendriessche Kathleen", "De Schorre",
IF($C281 = "Vercammen Katrijn", "?",
IF($C281 = "Wouters Nancy", "PGRK",
IF($C281 = "Wouters Sarah (PGRM)", "PGRM",
IF($C281 = "Gatto Duan", "PGRA - M - K",
IF($C281 = "Verhelst Hilde", "?",
IF($C281 = "de Warande", "De Warande",
IF($C281 = "Galle Inge", "PITO",
IF($C281 = "Maris Sophie", "Regionale Landschappen",
IF($C281 = "OS_Redactie_Persbericht", "?", "?"))))))))))))))))))))))))))))))))))))))))))))))</f>
        <v>POM Antwerpen</v>
      </c>
      <c r="K281" s="1" t="s">
        <v>16</v>
      </c>
      <c r="L281" s="2">
        <v>43607</v>
      </c>
      <c r="M281" s="65" t="str">
        <f t="shared" si="12"/>
        <v>mei</v>
      </c>
    </row>
    <row r="282" spans="1:13" x14ac:dyDescent="0.25">
      <c r="A282" s="1" t="s">
        <v>600</v>
      </c>
      <c r="B282" s="1" t="str">
        <f t="shared" si="10"/>
        <v>Persdienst</v>
      </c>
      <c r="C282" s="1" t="s">
        <v>22</v>
      </c>
      <c r="D282" s="1" t="s">
        <v>397</v>
      </c>
      <c r="E282" s="2" t="s">
        <v>855</v>
      </c>
      <c r="F282" s="2" t="s">
        <v>626</v>
      </c>
      <c r="G282" s="68" t="s">
        <v>855</v>
      </c>
      <c r="H282" s="68" t="s">
        <v>855</v>
      </c>
      <c r="I282" s="1" t="str">
        <f>IF($C282 = "Aerts Evelien", "Economie",
IF($C282 = "Agyei Nena", "Vrije Tijd",
IF($C282 = "Antwerpen Fietsprovincie", "Mobilteit",
IF($C282 = "APS Marijke", "Leefmileu",
IF($C282 = "ART Kathleen", "Economie",
IF($C282 = "Brinckman Lobke", "Leefmileu",
IF($C282 = "communicatie@denekker.be", "Vrije Tijd",
IF($C282 = "De Keyzer Anouche", "Vrije Tijd",
IF($C282 = "Deman Sabine", "Onderwijs en Educatie",
IF($C282 = "D'Haenens Eva", "Vrije Tijd",
IF($C282 = "Dienst Economie (DEIS)", "Economie",
IF($C282 = "Dienst Erfgoed", "Ruimte",
IF($C282 = "Druart Valerie", "Provinciebestuur",
IF($C282 = "Gijsbrechts Thalia", "Leefmileu",
IF($C282 = "Grasso Diana", "Leefmileu",
IF($C282 = "Hofkens Dorien", "Vrije Tijd",
IF($C282 = "Info (Europa Direct)", "Economie",
IF($C282 = "Info (VZW Kempens Landschap)", "Vrije Tijd",
IF($C282 = "Jassime Meeusen", "Extern",
IF($C282 = "Kabinet van de Gouverneur", "Provinciebestuur",
IF($C282 = "Kasteel d'Ursel", "Vrije Tijd",
IF($C282 = "Kopop", "Onderwijs en Educatie",
IF($C282 = "Mermans Mieke", "Vrije Tijd",
IF($C282 = "Pers Provincie Antwerpen", "Provinciebestuur",
IF($C282 = "Pluym Maarten", "Leefmileu",
IF($C282 = "Praet Petra", "Economie",
IF($C282 = "Ragas Sophie", "Ruimte",
IF($C282 = "Rosier Mariel", "Vrije Tijd",
IF($C282 = "Ruimte Provincie Antwerpen", "Ruimte",
IF($C282 = "Sapolaite Justina", "Vrije Tijd",
IF($C282 = "Sonja Geurts", "Extern - Vrije Tijd",
IF($C282 = "Stuer Soraya", "Economie",
IF($C282 = "Toerisme Scheldeland", "Vrije Tijd",
IF($C282 = "Van Daele Gert", "Onderwijs en Educatie",
IF($C282 = "Van Houselt Marleen", "Onderwijs en Educatie",
IF($C282 = "Van Malderen Nele", "Onderwijs en Educatie",
IF($C282 = "Vandendriessche Kathleen", "Vrije Tijd",
IF($C282 = "Vercammen Katrijn", "Ruimte",
IF($C282 = "Wouters Nancy", "Vrije Tijd",
IF($C282 = "Wouters Sarah (PGRM)", "Vrije Tijd",
IF($C282 = "Gatto Duan", "Vrije Tijd",
IF($C282 = "Verhelst Hilde", "Provinciebestuur",
IF($C282 = "de Warande", "Vrije Tijd",
IF($C282 = "Galle Inge", "Onderwijs en Educatie",
IF($C282 = "Verhaert Katleen", "Ruimte",
IF($C282 = "Interreg", "Economie",
IF($C282 = "Maris Sophie", "Leefmileu",
IF($C282 = "Van Grieken Heleen", "Economie",
IF($C282 = "Koninklijk conservatorium Antwerpen", "Vrije Tijd",
IF($C282 = "Art Katleen", "Economie",
IF($C282 = "OS_Redactie_Persbericht", "Provinciebestuur", "?")))))))))))))))))))))))))))))))))))))))))))))))))))</f>
        <v>Provinciebestuur</v>
      </c>
      <c r="J282" s="1" t="s">
        <v>636</v>
      </c>
      <c r="K282" s="1" t="s">
        <v>11</v>
      </c>
      <c r="L282" s="2">
        <v>43607</v>
      </c>
      <c r="M282" s="65" t="str">
        <f t="shared" si="12"/>
        <v>mei</v>
      </c>
    </row>
    <row r="283" spans="1:13" x14ac:dyDescent="0.25">
      <c r="A283" s="1" t="s">
        <v>600</v>
      </c>
      <c r="B283" s="1" t="str">
        <f t="shared" si="10"/>
        <v>Provincie</v>
      </c>
      <c r="C283" s="1" t="s">
        <v>33</v>
      </c>
      <c r="D283" s="1" t="s">
        <v>396</v>
      </c>
      <c r="E283" s="2" t="s">
        <v>855</v>
      </c>
      <c r="F283" s="2" t="s">
        <v>855</v>
      </c>
      <c r="G283" s="68" t="str">
        <f>IF($F283= "Nee", "Nee",  IF(F283 = "Ja", "?", ""))</f>
        <v>Nee</v>
      </c>
      <c r="H283" s="68" t="s">
        <v>855</v>
      </c>
      <c r="I283" s="1" t="str">
        <f>IF($C283 = "Aerts Evelien", "Economie",
IF($C283 = "Agyei Nena", "Vrije Tijd",
IF($C283 = "Antwerpen Fietsprovincie", "Mobilteit",
IF($C283 = "APS Marijke", "Leefmileu",
IF($C283 = "ART Kathleen", "Economie",
IF($C283 = "Brinckman Lobke", "Leefmileu",
IF($C283 = "communicatie@denekker.be", "Vrije Tijd",
IF($C283 = "De Keyzer Anouche", "Vrije Tijd",
IF($C283 = "Deman Sabine", "Onderwijs en Educatie",
IF($C283 = "D'Haenens Eva", "Vrije Tijd",
IF($C283 = "Dienst Economie (DEIS)", "Economie",
IF($C283 = "Dienst Erfgoed", "Ruimte",
IF($C283 = "Druart Valerie", "Provinciebestuur",
IF($C283 = "Gijsbrechts Thalia", "Leefmileu",
IF($C283 = "Grasso Diana", "Leefmileu",
IF($C283 = "Hofkens Dorien", "Vrije Tijd",
IF($C283 = "Info (Europa Direct)", "Economie",
IF($C283 = "Info (VZW Kempens Landschap)", "Vrije Tijd",
IF($C283 = "Jassime Meeusen", "Extern",
IF($C283 = "Kabinet van de Gouverneur", "Provinciebestuur",
IF($C283 = "Kasteel d'Ursel", "Vrije Tijd",
IF($C283 = "Kopop", "Onderwijs en Educatie",
IF($C283 = "Mermans Mieke", "Vrije Tijd",
IF($C283 = "Pers Provincie Antwerpen", "Provinciebestuur",
IF($C283 = "Pluym Maarten", "Leefmileu",
IF($C283 = "Praet Petra", "Economie",
IF($C283 = "Ragas Sophie", "Ruimte",
IF($C283 = "Rosier Mariel", "Vrije Tijd",
IF($C283 = "Ruimte Provincie Antwerpen", "Ruimte",
IF($C283 = "Sapolaite Justina", "Vrije Tijd",
IF($C283 = "Sonja Geurts", "Extern - Vrije Tijd",
IF($C283 = "Stuer Soraya", "Economie",
IF($C283 = "Toerisme Scheldeland", "Vrije Tijd",
IF($C283 = "Van Daele Gert", "Onderwijs en Educatie",
IF($C283 = "Van Houselt Marleen", "Onderwijs en Educatie",
IF($C283 = "Van Malderen Nele", "Onderwijs en Educatie",
IF($C283 = "Vandendriessche Kathleen", "Vrije Tijd",
IF($C283 = "Vercammen Katrijn", "Ruimte",
IF($C283 = "Wouters Nancy", "Vrije Tijd",
IF($C283 = "Wouters Sarah (PGRM)", "Vrije Tijd",
IF($C283 = "Gatto Duan", "Vrije Tijd",
IF($C283 = "Verhelst Hilde", "Provinciebestuur",
IF($C283 = "de Warande", "Vrije Tijd",
IF($C283 = "Galle Inge", "Onderwijs en Educatie",
IF($C283 = "Verhaert Katleen", "Ruimte",
IF($C283 = "Interreg", "Economie",
IF($C283 = "Maris Sophie", "Leefmileu",
IF($C283 = "Van Grieken Heleen", "Economie",
IF($C283 = "Koninklijk conservatorium Antwerpen", "Vrije Tijd",
IF($C283 = "Art Katleen", "Economie",
IF($C283 = "OS_Redactie_Persbericht", "Provinciebestuur", "?")))))))))))))))))))))))))))))))))))))))))))))))))))</f>
        <v>Vrije Tijd</v>
      </c>
      <c r="J283" s="1" t="str">
        <f>IF($C283 = "Aerts Evelien", "?",
IF($C283 = "Agyei Nena", "zilvermeer",
IF($C283 = "Antwerpen Fietsprovincie", "?",
IF($C283 = "APS Marijke", "?",
IF($C283 = "ART Kathleen", "POM Antwerpen",
IF($C283 = "Brinckman Lobke", "MOS",
IF($C283 = "communicatie@denekker.be", "De Nekker",
IF($C283 = "De Keyzer Anouche", "PGRA",
IF($C283 = "Deman Sabine", "Campus Vesta",
IF($C283 = "D'Haenens Eva", "Arboretum",
IF($C283 = "Dienst Economie (DEIS)", "Economie, innovatie en Samenleving",
IF($C283 = "Dienst Erfgoed", "Erfgoed",
IF($C283 = "Druart Valerie", "?",
IF($C283 = "Gijsbrechts Thalia", "Waterbeleid",
IF($C283 = "Grasso Diana", "Kamp C",
IF($C283 = "Hofkens Dorien", "Zilvermeer",
IF($C283 = "Info (Europa Direct)", "europa",
IF($C283 = "Info (VZW Kempens Landschap)", "Kempens Landschap",
IF($C283 = "Jassime Meeusen", "Interreg",
IF($C283 = "Kabinet van de Gouverneur", "Gouverneur",
IF($C283 = "Kasteel d'Ursel", "Kasteel d'Ursel",
IF($C283 = "Kopop", "Veiligheidsinstituut",
IF($C283 = "Mermans Mieke", "De Warande",
IF($C283 = "Pers Provincie Antwerpen", "?",
IF($C283 = "Pluym Maarten", "Regionale Landschappen",
IF($C283 = "Praet Petra", "Havencentrum",
IF($C283 = "Ragas Sophie", "Erfgoed",
IF($C283 = "Rosier Mariel", "Toerisme Provincie Antwerpen",
IF($C283 = "Ruimte Provincie Antwerpen", "?",
IF($C283 = "Sapolaite Justina", "PGRM",
IF($C283 = "Sonja Geurts", "Kempens Landschap",
IF($C283 = "Stuer Soraya", "?",
IF($C283 = "Toerisme Scheldeland", "Toerisme provincie Antwerpen",
IF($C283 = "Van Daele Gert", "Veiligheidsinstituut",
IF($C283 = "Van Houselt Marleen", "Suske en Wiske",
IF($C283 = "Van Malderen Nele", "?",
IF($C283 = "Vandendriessche Kathleen", "De Schorre",
IF($C283 = "Vercammen Katrijn", "?",
IF($C283 = "Wouters Nancy", "PGRK",
IF($C283 = "Wouters Sarah (PGRM)", "PGRM",
IF($C283 = "Gatto Duan", "PGRA - M - K",
IF($C283 = "Verhelst Hilde", "?",
IF($C283 = "de Warande", "De Warande",
IF($C283 = "Galle Inge", "PITO",
IF($C283 = "Maris Sophie", "Regionale Landschappen",
IF($C283 = "OS_Redactie_Persbericht", "?", "?"))))))))))))))))))))))))))))))))))))))))))))))</f>
        <v>PGRA</v>
      </c>
      <c r="K283" s="1" t="s">
        <v>31</v>
      </c>
      <c r="L283" s="2">
        <v>43607</v>
      </c>
      <c r="M283" s="65" t="str">
        <f t="shared" si="12"/>
        <v>mei</v>
      </c>
    </row>
    <row r="284" spans="1:13" x14ac:dyDescent="0.25">
      <c r="A284" s="1" t="s">
        <v>600</v>
      </c>
      <c r="B284" s="1" t="str">
        <f t="shared" si="10"/>
        <v>Persdienst</v>
      </c>
      <c r="C284" s="1" t="s">
        <v>22</v>
      </c>
      <c r="D284" s="20" t="s">
        <v>404</v>
      </c>
      <c r="E284" s="1" t="s">
        <v>626</v>
      </c>
      <c r="F284" s="1" t="s">
        <v>626</v>
      </c>
      <c r="G284" s="68" t="s">
        <v>855</v>
      </c>
      <c r="H284" s="68" t="s">
        <v>855</v>
      </c>
      <c r="I284" s="1" t="s">
        <v>594</v>
      </c>
      <c r="J284" s="1" t="s">
        <v>621</v>
      </c>
      <c r="K284" s="1" t="s">
        <v>11</v>
      </c>
      <c r="L284" s="2">
        <v>43608</v>
      </c>
      <c r="M284" s="65" t="str">
        <f t="shared" si="12"/>
        <v>mei</v>
      </c>
    </row>
    <row r="285" spans="1:13" x14ac:dyDescent="0.25">
      <c r="A285" s="1" t="s">
        <v>600</v>
      </c>
      <c r="B285" s="1" t="str">
        <f t="shared" si="10"/>
        <v>Provincie</v>
      </c>
      <c r="C285" s="1" t="s">
        <v>155</v>
      </c>
      <c r="D285" s="1" t="s">
        <v>405</v>
      </c>
      <c r="E285" s="2" t="s">
        <v>855</v>
      </c>
      <c r="F285" s="2" t="s">
        <v>626</v>
      </c>
      <c r="G285" s="68" t="s">
        <v>855</v>
      </c>
      <c r="H285" s="68" t="s">
        <v>855</v>
      </c>
      <c r="I285" s="1" t="str">
        <f t="shared" ref="I285:I303" si="13">IF($C285 = "Aerts Evelien", "Economie",
IF($C285 = "Agyei Nena", "Vrije Tijd",
IF($C285 = "Antwerpen Fietsprovincie", "Mobilteit",
IF($C285 = "APS Marijke", "Leefmileu",
IF($C285 = "ART Kathleen", "Economie",
IF($C285 = "Brinckman Lobke", "Leefmileu",
IF($C285 = "communicatie@denekker.be", "Vrije Tijd",
IF($C285 = "De Keyzer Anouche", "Vrije Tijd",
IF($C285 = "Deman Sabine", "Onderwijs en Educatie",
IF($C285 = "D'Haenens Eva", "Vrije Tijd",
IF($C285 = "Dienst Economie (DEIS)", "Economie",
IF($C285 = "Dienst Erfgoed", "Ruimte",
IF($C285 = "Druart Valerie", "Provinciebestuur",
IF($C285 = "Gijsbrechts Thalia", "Leefmileu",
IF($C285 = "Grasso Diana", "Leefmileu",
IF($C285 = "Hofkens Dorien", "Vrije Tijd",
IF($C285 = "Info (Europa Direct)", "Economie",
IF($C285 = "Info (VZW Kempens Landschap)", "Vrije Tijd",
IF($C285 = "Jassime Meeusen", "Extern",
IF($C285 = "Kabinet van de Gouverneur", "Provinciebestuur",
IF($C285 = "Kasteel d'Ursel", "Vrije Tijd",
IF($C285 = "Kopop", "Onderwijs en Educatie",
IF($C285 = "Mermans Mieke", "Vrije Tijd",
IF($C285 = "Pers Provincie Antwerpen", "Provinciebestuur",
IF($C285 = "Pluym Maarten", "Leefmileu",
IF($C285 = "Praet Petra", "Economie",
IF($C285 = "Ragas Sophie", "Ruimte",
IF($C285 = "Rosier Mariel", "Vrije Tijd",
IF($C285 = "Ruimte Provincie Antwerpen", "Ruimte",
IF($C285 = "Sapolaite Justina", "Vrije Tijd",
IF($C285 = "Sonja Geurts", "Extern - Vrije Tijd",
IF($C285 = "Stuer Soraya", "Economie",
IF($C285 = "Toerisme Scheldeland", "Vrije Tijd",
IF($C285 = "Van Daele Gert", "Onderwijs en Educatie",
IF($C285 = "Van Houselt Marleen", "Onderwijs en Educatie",
IF($C285 = "Van Malderen Nele", "Onderwijs en Educatie",
IF($C285 = "Vandendriessche Kathleen", "Vrije Tijd",
IF($C285 = "Vercammen Katrijn", "Ruimte",
IF($C285 = "Wouters Nancy", "Vrije Tijd",
IF($C285 = "Wouters Sarah (PGRM)", "Vrije Tijd",
IF($C285 = "Gatto Duan", "Vrije Tijd",
IF($C285 = "Verhelst Hilde", "Provinciebestuur",
IF($C285 = "de Warande", "Vrije Tijd",
IF($C285 = "Galle Inge", "Onderwijs en Educatie",
IF($C285 = "Verhaert Katleen", "Ruimte",
IF($C285 = "Interreg", "Economie",
IF($C285 = "Maris Sophie", "Leefmileu",
IF($C285 = "Van Grieken Heleen", "Economie",
IF($C285 = "Koninklijk conservatorium Antwerpen", "Vrije Tijd",
IF($C285 = "Art Katleen", "Economie",
IF($C285 = "OS_Redactie_Persbericht", "Provinciebestuur", "?")))))))))))))))))))))))))))))))))))))))))))))))))))</f>
        <v>Ruimte</v>
      </c>
      <c r="J285" s="1" t="s">
        <v>634</v>
      </c>
      <c r="K285" s="1" t="s">
        <v>16</v>
      </c>
      <c r="L285" s="2">
        <v>43608</v>
      </c>
      <c r="M285" s="65" t="str">
        <f t="shared" si="12"/>
        <v>mei</v>
      </c>
    </row>
    <row r="286" spans="1:13" x14ac:dyDescent="0.25">
      <c r="A286" s="1" t="s">
        <v>600</v>
      </c>
      <c r="B286" s="1" t="str">
        <f t="shared" si="10"/>
        <v>Provincie</v>
      </c>
      <c r="C286" s="1" t="s">
        <v>64</v>
      </c>
      <c r="D286" s="1" t="s">
        <v>402</v>
      </c>
      <c r="E286" s="2" t="s">
        <v>855</v>
      </c>
      <c r="F286" s="2" t="s">
        <v>855</v>
      </c>
      <c r="G286" s="68" t="str">
        <f>IF($F286= "Nee", "Nee",  IF(F286 = "Ja", "?", ""))</f>
        <v>Nee</v>
      </c>
      <c r="H286" s="68" t="s">
        <v>855</v>
      </c>
      <c r="I286" s="1" t="str">
        <f t="shared" si="13"/>
        <v>Vrije Tijd</v>
      </c>
      <c r="J286" s="1" t="str">
        <f t="shared" ref="J286:J293" si="14">IF($C286 = "Aerts Evelien", "?",
IF($C286 = "Agyei Nena", "zilvermeer",
IF($C286 = "Antwerpen Fietsprovincie", "?",
IF($C286 = "APS Marijke", "?",
IF($C286 = "ART Kathleen", "POM Antwerpen",
IF($C286 = "Brinckman Lobke", "MOS",
IF($C286 = "communicatie@denekker.be", "De Nekker",
IF($C286 = "De Keyzer Anouche", "PGRA",
IF($C286 = "Deman Sabine", "Campus Vesta",
IF($C286 = "D'Haenens Eva", "Arboretum",
IF($C286 = "Dienst Economie (DEIS)", "Economie, innovatie en Samenleving",
IF($C286 = "Dienst Erfgoed", "Erfgoed",
IF($C286 = "Druart Valerie", "?",
IF($C286 = "Gijsbrechts Thalia", "Waterbeleid",
IF($C286 = "Grasso Diana", "Kamp C",
IF($C286 = "Hofkens Dorien", "Zilvermeer",
IF($C286 = "Info (Europa Direct)", "europa",
IF($C286 = "Info (VZW Kempens Landschap)", "Kempens Landschap",
IF($C286 = "Jassime Meeusen", "Interreg",
IF($C286 = "Kabinet van de Gouverneur", "Gouverneur",
IF($C286 = "Kasteel d'Ursel", "Kasteel d'Ursel",
IF($C286 = "Kopop", "Veiligheidsinstituut",
IF($C286 = "Mermans Mieke", "De Warande",
IF($C286 = "Pers Provincie Antwerpen", "?",
IF($C286 = "Pluym Maarten", "Regionale Landschappen",
IF($C286 = "Praet Petra", "Havencentrum",
IF($C286 = "Ragas Sophie", "Erfgoed",
IF($C286 = "Rosier Mariel", "Toerisme Provincie Antwerpen",
IF($C286 = "Ruimte Provincie Antwerpen", "?",
IF($C286 = "Sapolaite Justina", "PGRM",
IF($C286 = "Sonja Geurts", "Kempens Landschap",
IF($C286 = "Stuer Soraya", "?",
IF($C286 = "Toerisme Scheldeland", "Toerisme provincie Antwerpen",
IF($C286 = "Van Daele Gert", "Veiligheidsinstituut",
IF($C286 = "Van Houselt Marleen", "Suske en Wiske",
IF($C286 = "Van Malderen Nele", "?",
IF($C286 = "Vandendriessche Kathleen", "De Schorre",
IF($C286 = "Vercammen Katrijn", "?",
IF($C286 = "Wouters Nancy", "PGRK",
IF($C286 = "Wouters Sarah (PGRM)", "PGRM",
IF($C286 = "Gatto Duan", "PGRA - M - K",
IF($C286 = "Verhelst Hilde", "?",
IF($C286 = "de Warande", "De Warande",
IF($C286 = "Galle Inge", "PITO",
IF($C286 = "Maris Sophie", "Regionale Landschappen",
IF($C286 = "OS_Redactie_Persbericht", "?", "?"))))))))))))))))))))))))))))))))))))))))))))))</f>
        <v>Arboretum</v>
      </c>
      <c r="K286" s="1" t="s">
        <v>11</v>
      </c>
      <c r="L286" s="2">
        <v>43608</v>
      </c>
      <c r="M286" s="65" t="str">
        <f t="shared" si="12"/>
        <v>mei</v>
      </c>
    </row>
    <row r="287" spans="1:13" x14ac:dyDescent="0.25">
      <c r="A287" s="1" t="s">
        <v>600</v>
      </c>
      <c r="B287" s="1" t="str">
        <f t="shared" si="10"/>
        <v>Provincie</v>
      </c>
      <c r="C287" s="1" t="s">
        <v>29</v>
      </c>
      <c r="D287" s="19" t="s">
        <v>403</v>
      </c>
      <c r="E287" s="2" t="s">
        <v>855</v>
      </c>
      <c r="F287" s="2" t="s">
        <v>626</v>
      </c>
      <c r="G287" s="68" t="s">
        <v>855</v>
      </c>
      <c r="H287" s="68" t="s">
        <v>855</v>
      </c>
      <c r="I287" s="1" t="str">
        <f t="shared" si="13"/>
        <v>Vrije Tijd</v>
      </c>
      <c r="J287" s="1" t="str">
        <f t="shared" si="14"/>
        <v>Kempens Landschap</v>
      </c>
      <c r="K287" s="1" t="s">
        <v>16</v>
      </c>
      <c r="L287" s="2">
        <v>43608</v>
      </c>
      <c r="M287" s="65" t="str">
        <f t="shared" si="12"/>
        <v>mei</v>
      </c>
    </row>
    <row r="288" spans="1:13" x14ac:dyDescent="0.25">
      <c r="A288" s="1" t="s">
        <v>600</v>
      </c>
      <c r="B288" s="1" t="str">
        <f t="shared" si="10"/>
        <v>Provincie</v>
      </c>
      <c r="C288" s="1" t="s">
        <v>33</v>
      </c>
      <c r="D288" s="1" t="s">
        <v>398</v>
      </c>
      <c r="E288" s="2" t="s">
        <v>855</v>
      </c>
      <c r="F288" s="2" t="s">
        <v>855</v>
      </c>
      <c r="G288" s="68" t="str">
        <f>IF($F288= "Nee", "Nee",  IF(F288 = "Ja", "?", ""))</f>
        <v>Nee</v>
      </c>
      <c r="H288" s="68" t="s">
        <v>855</v>
      </c>
      <c r="I288" s="1" t="str">
        <f t="shared" si="13"/>
        <v>Vrije Tijd</v>
      </c>
      <c r="J288" s="1" t="str">
        <f t="shared" si="14"/>
        <v>PGRA</v>
      </c>
      <c r="K288" s="1" t="s">
        <v>31</v>
      </c>
      <c r="L288" s="2">
        <v>43608</v>
      </c>
      <c r="M288" s="65" t="str">
        <f t="shared" si="12"/>
        <v>mei</v>
      </c>
    </row>
    <row r="289" spans="1:13" x14ac:dyDescent="0.25">
      <c r="A289" s="1" t="s">
        <v>600</v>
      </c>
      <c r="B289" s="1" t="str">
        <f t="shared" si="10"/>
        <v>Provincie</v>
      </c>
      <c r="C289" s="1" t="s">
        <v>33</v>
      </c>
      <c r="D289" s="1" t="s">
        <v>399</v>
      </c>
      <c r="E289" s="2" t="s">
        <v>855</v>
      </c>
      <c r="F289" s="2" t="s">
        <v>626</v>
      </c>
      <c r="G289" s="68" t="s">
        <v>626</v>
      </c>
      <c r="H289" s="68" t="s">
        <v>855</v>
      </c>
      <c r="I289" s="1" t="str">
        <f t="shared" si="13"/>
        <v>Vrije Tijd</v>
      </c>
      <c r="J289" s="1" t="str">
        <f t="shared" si="14"/>
        <v>PGRA</v>
      </c>
      <c r="K289" s="1" t="s">
        <v>31</v>
      </c>
      <c r="L289" s="2">
        <v>43608</v>
      </c>
      <c r="M289" s="65" t="str">
        <f t="shared" si="12"/>
        <v>mei</v>
      </c>
    </row>
    <row r="290" spans="1:13" x14ac:dyDescent="0.25">
      <c r="A290" s="1" t="s">
        <v>600</v>
      </c>
      <c r="B290" s="1" t="str">
        <f t="shared" si="10"/>
        <v>Provincie</v>
      </c>
      <c r="C290" s="1" t="s">
        <v>33</v>
      </c>
      <c r="D290" s="1" t="s">
        <v>400</v>
      </c>
      <c r="E290" s="2" t="s">
        <v>855</v>
      </c>
      <c r="F290" s="2" t="s">
        <v>855</v>
      </c>
      <c r="G290" s="68" t="str">
        <f>IF($F290= "Nee", "Nee",  IF(F290 = "Ja", "?", ""))</f>
        <v>Nee</v>
      </c>
      <c r="H290" s="68" t="s">
        <v>855</v>
      </c>
      <c r="I290" s="1" t="str">
        <f t="shared" si="13"/>
        <v>Vrije Tijd</v>
      </c>
      <c r="J290" s="1" t="str">
        <f t="shared" si="14"/>
        <v>PGRA</v>
      </c>
      <c r="K290" s="1" t="s">
        <v>31</v>
      </c>
      <c r="L290" s="2">
        <v>43608</v>
      </c>
      <c r="M290" s="65" t="str">
        <f t="shared" si="12"/>
        <v>mei</v>
      </c>
    </row>
    <row r="291" spans="1:13" x14ac:dyDescent="0.25">
      <c r="A291" s="1" t="s">
        <v>600</v>
      </c>
      <c r="B291" s="1" t="str">
        <f t="shared" si="10"/>
        <v>Provincie</v>
      </c>
      <c r="C291" s="1" t="s">
        <v>33</v>
      </c>
      <c r="D291" s="1" t="s">
        <v>401</v>
      </c>
      <c r="E291" s="2" t="s">
        <v>855</v>
      </c>
      <c r="F291" s="2" t="s">
        <v>855</v>
      </c>
      <c r="G291" s="68" t="str">
        <f>IF($F291= "Nee", "Nee",  IF(F291 = "Ja", "?", ""))</f>
        <v>Nee</v>
      </c>
      <c r="H291" s="68" t="s">
        <v>855</v>
      </c>
      <c r="I291" s="1" t="str">
        <f t="shared" si="13"/>
        <v>Vrije Tijd</v>
      </c>
      <c r="J291" s="1" t="str">
        <f t="shared" si="14"/>
        <v>PGRA</v>
      </c>
      <c r="K291" s="1" t="s">
        <v>31</v>
      </c>
      <c r="L291" s="2">
        <v>43608</v>
      </c>
      <c r="M291" s="65" t="str">
        <f t="shared" si="12"/>
        <v>mei</v>
      </c>
    </row>
    <row r="292" spans="1:13" x14ac:dyDescent="0.25">
      <c r="A292" s="1" t="s">
        <v>600</v>
      </c>
      <c r="B292" s="1" t="str">
        <f t="shared" si="10"/>
        <v>Provincie</v>
      </c>
      <c r="C292" s="1" t="s">
        <v>407</v>
      </c>
      <c r="D292" s="1" t="s">
        <v>406</v>
      </c>
      <c r="E292" s="2" t="s">
        <v>855</v>
      </c>
      <c r="F292" s="2" t="s">
        <v>626</v>
      </c>
      <c r="G292" s="68" t="s">
        <v>855</v>
      </c>
      <c r="H292" s="68" t="s">
        <v>855</v>
      </c>
      <c r="I292" s="1" t="str">
        <f t="shared" si="13"/>
        <v>Vrije Tijd</v>
      </c>
      <c r="J292" s="1" t="str">
        <f t="shared" si="14"/>
        <v>Toerisme provincie Antwerpen</v>
      </c>
      <c r="K292" s="1" t="s">
        <v>16</v>
      </c>
      <c r="L292" s="2">
        <v>43608</v>
      </c>
      <c r="M292" s="65" t="str">
        <f t="shared" si="12"/>
        <v>mei</v>
      </c>
    </row>
    <row r="293" spans="1:13" x14ac:dyDescent="0.25">
      <c r="A293" s="1" t="s">
        <v>600</v>
      </c>
      <c r="B293" s="1" t="str">
        <f t="shared" si="10"/>
        <v>Provincie</v>
      </c>
      <c r="C293" s="1" t="s">
        <v>123</v>
      </c>
      <c r="D293" s="9" t="s">
        <v>411</v>
      </c>
      <c r="E293" s="2" t="s">
        <v>855</v>
      </c>
      <c r="F293" s="2" t="s">
        <v>626</v>
      </c>
      <c r="G293" s="68" t="s">
        <v>855</v>
      </c>
      <c r="H293" s="68" t="s">
        <v>626</v>
      </c>
      <c r="I293" s="1" t="str">
        <f t="shared" si="13"/>
        <v>Economie</v>
      </c>
      <c r="J293" s="1" t="str">
        <f t="shared" si="14"/>
        <v>Havencentrum</v>
      </c>
      <c r="K293" s="1" t="s">
        <v>16</v>
      </c>
      <c r="L293" s="2">
        <v>43609</v>
      </c>
      <c r="M293" s="65" t="str">
        <f t="shared" si="12"/>
        <v>mei</v>
      </c>
    </row>
    <row r="294" spans="1:13" x14ac:dyDescent="0.25">
      <c r="A294" s="1" t="s">
        <v>600</v>
      </c>
      <c r="B294" s="1" t="str">
        <f t="shared" si="10"/>
        <v>Provincie</v>
      </c>
      <c r="C294" s="1" t="s">
        <v>157</v>
      </c>
      <c r="D294" s="1" t="s">
        <v>412</v>
      </c>
      <c r="E294" s="2" t="s">
        <v>855</v>
      </c>
      <c r="F294" s="2" t="s">
        <v>626</v>
      </c>
      <c r="G294" s="68" t="s">
        <v>855</v>
      </c>
      <c r="H294" s="68" t="s">
        <v>626</v>
      </c>
      <c r="I294" s="1" t="str">
        <f t="shared" si="13"/>
        <v>Economie</v>
      </c>
      <c r="J294" s="1" t="s">
        <v>633</v>
      </c>
      <c r="K294" s="1" t="s">
        <v>16</v>
      </c>
      <c r="L294" s="2">
        <v>43609</v>
      </c>
      <c r="M294" s="65" t="str">
        <f t="shared" si="12"/>
        <v>mei</v>
      </c>
    </row>
    <row r="295" spans="1:13" x14ac:dyDescent="0.25">
      <c r="A295" s="1" t="s">
        <v>600</v>
      </c>
      <c r="B295" s="1" t="str">
        <f t="shared" si="10"/>
        <v>Persdienst</v>
      </c>
      <c r="C295" s="1" t="s">
        <v>22</v>
      </c>
      <c r="D295" s="1" t="s">
        <v>410</v>
      </c>
      <c r="E295" s="2" t="s">
        <v>855</v>
      </c>
      <c r="F295" s="2" t="s">
        <v>626</v>
      </c>
      <c r="G295" s="68" t="s">
        <v>855</v>
      </c>
      <c r="H295" s="68" t="s">
        <v>855</v>
      </c>
      <c r="I295" s="1" t="str">
        <f t="shared" si="13"/>
        <v>Provinciebestuur</v>
      </c>
      <c r="J295" s="1" t="s">
        <v>638</v>
      </c>
      <c r="K295" s="1" t="s">
        <v>20</v>
      </c>
      <c r="L295" s="2">
        <v>43609</v>
      </c>
      <c r="M295" s="65" t="str">
        <f t="shared" si="12"/>
        <v>mei</v>
      </c>
    </row>
    <row r="296" spans="1:13" x14ac:dyDescent="0.25">
      <c r="A296" s="1" t="s">
        <v>600</v>
      </c>
      <c r="B296" s="1" t="str">
        <f t="shared" si="10"/>
        <v>Provincie</v>
      </c>
      <c r="C296" s="1" t="s">
        <v>29</v>
      </c>
      <c r="D296" s="1" t="s">
        <v>408</v>
      </c>
      <c r="E296" s="2" t="s">
        <v>855</v>
      </c>
      <c r="F296" s="2" t="s">
        <v>626</v>
      </c>
      <c r="G296" s="68" t="s">
        <v>855</v>
      </c>
      <c r="H296" s="68" t="s">
        <v>626</v>
      </c>
      <c r="I296" s="1" t="str">
        <f t="shared" si="13"/>
        <v>Vrije Tijd</v>
      </c>
      <c r="J296" s="1" t="str">
        <f>IF($C296 = "Aerts Evelien", "?",
IF($C296 = "Agyei Nena", "zilvermeer",
IF($C296 = "Antwerpen Fietsprovincie", "?",
IF($C296 = "APS Marijke", "?",
IF($C296 = "ART Kathleen", "POM Antwerpen",
IF($C296 = "Brinckman Lobke", "MOS",
IF($C296 = "communicatie@denekker.be", "De Nekker",
IF($C296 = "De Keyzer Anouche", "PGRA",
IF($C296 = "Deman Sabine", "Campus Vesta",
IF($C296 = "D'Haenens Eva", "Arboretum",
IF($C296 = "Dienst Economie (DEIS)", "Economie, innovatie en Samenleving",
IF($C296 = "Dienst Erfgoed", "Erfgoed",
IF($C296 = "Druart Valerie", "?",
IF($C296 = "Gijsbrechts Thalia", "Waterbeleid",
IF($C296 = "Grasso Diana", "Kamp C",
IF($C296 = "Hofkens Dorien", "Zilvermeer",
IF($C296 = "Info (Europa Direct)", "europa",
IF($C296 = "Info (VZW Kempens Landschap)", "Kempens Landschap",
IF($C296 = "Jassime Meeusen", "Interreg",
IF($C296 = "Kabinet van de Gouverneur", "Gouverneur",
IF($C296 = "Kasteel d'Ursel", "Kasteel d'Ursel",
IF($C296 = "Kopop", "Veiligheidsinstituut",
IF($C296 = "Mermans Mieke", "De Warande",
IF($C296 = "Pers Provincie Antwerpen", "?",
IF($C296 = "Pluym Maarten", "Regionale Landschappen",
IF($C296 = "Praet Petra", "Havencentrum",
IF($C296 = "Ragas Sophie", "Erfgoed",
IF($C296 = "Rosier Mariel", "Toerisme Provincie Antwerpen",
IF($C296 = "Ruimte Provincie Antwerpen", "?",
IF($C296 = "Sapolaite Justina", "PGRM",
IF($C296 = "Sonja Geurts", "Kempens Landschap",
IF($C296 = "Stuer Soraya", "?",
IF($C296 = "Toerisme Scheldeland", "Toerisme provincie Antwerpen",
IF($C296 = "Van Daele Gert", "Veiligheidsinstituut",
IF($C296 = "Van Houselt Marleen", "Suske en Wiske",
IF($C296 = "Van Malderen Nele", "?",
IF($C296 = "Vandendriessche Kathleen", "De Schorre",
IF($C296 = "Vercammen Katrijn", "?",
IF($C296 = "Wouters Nancy", "PGRK",
IF($C296 = "Wouters Sarah (PGRM)", "PGRM",
IF($C296 = "Gatto Duan", "PGRA - M - K",
IF($C296 = "Verhelst Hilde", "?",
IF($C296 = "de Warande", "De Warande",
IF($C296 = "Galle Inge", "PITO",
IF($C296 = "Maris Sophie", "Regionale Landschappen",
IF($C296 = "OS_Redactie_Persbericht", "?", "?"))))))))))))))))))))))))))))))))))))))))))))))</f>
        <v>Kempens Landschap</v>
      </c>
      <c r="K296" s="1" t="s">
        <v>16</v>
      </c>
      <c r="L296" s="2">
        <v>43609</v>
      </c>
      <c r="M296" s="65" t="str">
        <f t="shared" si="12"/>
        <v>mei</v>
      </c>
    </row>
    <row r="297" spans="1:13" x14ac:dyDescent="0.25">
      <c r="A297" s="1" t="s">
        <v>600</v>
      </c>
      <c r="B297" s="1" t="str">
        <f t="shared" si="10"/>
        <v>Provincie</v>
      </c>
      <c r="C297" s="1" t="s">
        <v>29</v>
      </c>
      <c r="D297" s="1" t="s">
        <v>409</v>
      </c>
      <c r="E297" s="2" t="s">
        <v>855</v>
      </c>
      <c r="F297" s="2" t="s">
        <v>626</v>
      </c>
      <c r="G297" s="68" t="s">
        <v>855</v>
      </c>
      <c r="H297" s="68" t="s">
        <v>855</v>
      </c>
      <c r="I297" s="1" t="str">
        <f t="shared" si="13"/>
        <v>Vrije Tijd</v>
      </c>
      <c r="J297" s="1" t="str">
        <f>IF($C297 = "Aerts Evelien", "?",
IF($C297 = "Agyei Nena", "zilvermeer",
IF($C297 = "Antwerpen Fietsprovincie", "?",
IF($C297 = "APS Marijke", "?",
IF($C297 = "ART Kathleen", "POM Antwerpen",
IF($C297 = "Brinckman Lobke", "MOS",
IF($C297 = "communicatie@denekker.be", "De Nekker",
IF($C297 = "De Keyzer Anouche", "PGRA",
IF($C297 = "Deman Sabine", "Campus Vesta",
IF($C297 = "D'Haenens Eva", "Arboretum",
IF($C297 = "Dienst Economie (DEIS)", "Economie, innovatie en Samenleving",
IF($C297 = "Dienst Erfgoed", "Erfgoed",
IF($C297 = "Druart Valerie", "?",
IF($C297 = "Gijsbrechts Thalia", "Waterbeleid",
IF($C297 = "Grasso Diana", "Kamp C",
IF($C297 = "Hofkens Dorien", "Zilvermeer",
IF($C297 = "Info (Europa Direct)", "europa",
IF($C297 = "Info (VZW Kempens Landschap)", "Kempens Landschap",
IF($C297 = "Jassime Meeusen", "Interreg",
IF($C297 = "Kabinet van de Gouverneur", "Gouverneur",
IF($C297 = "Kasteel d'Ursel", "Kasteel d'Ursel",
IF($C297 = "Kopop", "Veiligheidsinstituut",
IF($C297 = "Mermans Mieke", "De Warande",
IF($C297 = "Pers Provincie Antwerpen", "?",
IF($C297 = "Pluym Maarten", "Regionale Landschappen",
IF($C297 = "Praet Petra", "Havencentrum",
IF($C297 = "Ragas Sophie", "Erfgoed",
IF($C297 = "Rosier Mariel", "Toerisme Provincie Antwerpen",
IF($C297 = "Ruimte Provincie Antwerpen", "?",
IF($C297 = "Sapolaite Justina", "PGRM",
IF($C297 = "Sonja Geurts", "Kempens Landschap",
IF($C297 = "Stuer Soraya", "?",
IF($C297 = "Toerisme Scheldeland", "Toerisme provincie Antwerpen",
IF($C297 = "Van Daele Gert", "Veiligheidsinstituut",
IF($C297 = "Van Houselt Marleen", "Suske en Wiske",
IF($C297 = "Van Malderen Nele", "?",
IF($C297 = "Vandendriessche Kathleen", "De Schorre",
IF($C297 = "Vercammen Katrijn", "?",
IF($C297 = "Wouters Nancy", "PGRK",
IF($C297 = "Wouters Sarah (PGRM)", "PGRM",
IF($C297 = "Gatto Duan", "PGRA - M - K",
IF($C297 = "Verhelst Hilde", "?",
IF($C297 = "de Warande", "De Warande",
IF($C297 = "Galle Inge", "PITO",
IF($C297 = "Maris Sophie", "Regionale Landschappen",
IF($C297 = "OS_Redactie_Persbericht", "?", "?"))))))))))))))))))))))))))))))))))))))))))))))</f>
        <v>Kempens Landschap</v>
      </c>
      <c r="K297" s="1" t="s">
        <v>16</v>
      </c>
      <c r="L297" s="2">
        <v>43609</v>
      </c>
      <c r="M297" s="65" t="str">
        <f t="shared" si="12"/>
        <v>mei</v>
      </c>
    </row>
    <row r="298" spans="1:13" x14ac:dyDescent="0.25">
      <c r="A298" s="1" t="s">
        <v>600</v>
      </c>
      <c r="B298" s="1" t="str">
        <f t="shared" si="10"/>
        <v>Provincie</v>
      </c>
      <c r="C298" s="1" t="s">
        <v>56</v>
      </c>
      <c r="D298" s="1" t="s">
        <v>413</v>
      </c>
      <c r="E298" s="2" t="s">
        <v>855</v>
      </c>
      <c r="F298" s="2" t="s">
        <v>855</v>
      </c>
      <c r="G298" s="68" t="str">
        <f>IF($F298= "Nee", "Nee",  IF(F298 = "Ja", "?", ""))</f>
        <v>Nee</v>
      </c>
      <c r="H298" s="68" t="s">
        <v>855</v>
      </c>
      <c r="I298" s="1" t="str">
        <f t="shared" si="13"/>
        <v>Vrije Tijd</v>
      </c>
      <c r="J298" s="1" t="str">
        <f>IF($C298 = "Aerts Evelien", "?",
IF($C298 = "Agyei Nena", "zilvermeer",
IF($C298 = "Antwerpen Fietsprovincie", "?",
IF($C298 = "APS Marijke", "?",
IF($C298 = "ART Kathleen", "POM Antwerpen",
IF($C298 = "Brinckman Lobke", "MOS",
IF($C298 = "communicatie@denekker.be", "De Nekker",
IF($C298 = "De Keyzer Anouche", "PGRA",
IF($C298 = "Deman Sabine", "Campus Vesta",
IF($C298 = "D'Haenens Eva", "Arboretum",
IF($C298 = "Dienst Economie (DEIS)", "Economie, innovatie en Samenleving",
IF($C298 = "Dienst Erfgoed", "Erfgoed",
IF($C298 = "Druart Valerie", "?",
IF($C298 = "Gijsbrechts Thalia", "Waterbeleid",
IF($C298 = "Grasso Diana", "Kamp C",
IF($C298 = "Hofkens Dorien", "Zilvermeer",
IF($C298 = "Info (Europa Direct)", "europa",
IF($C298 = "Info (VZW Kempens Landschap)", "Kempens Landschap",
IF($C298 = "Jassime Meeusen", "Interreg",
IF($C298 = "Kabinet van de Gouverneur", "Gouverneur",
IF($C298 = "Kasteel d'Ursel", "Kasteel d'Ursel",
IF($C298 = "Kopop", "Veiligheidsinstituut",
IF($C298 = "Mermans Mieke", "De Warande",
IF($C298 = "Pers Provincie Antwerpen", "?",
IF($C298 = "Pluym Maarten", "Regionale Landschappen",
IF($C298 = "Praet Petra", "Havencentrum",
IF($C298 = "Ragas Sophie", "Erfgoed",
IF($C298 = "Rosier Mariel", "Toerisme Provincie Antwerpen",
IF($C298 = "Ruimte Provincie Antwerpen", "?",
IF($C298 = "Sapolaite Justina", "PGRM",
IF($C298 = "Sonja Geurts", "Kempens Landschap",
IF($C298 = "Stuer Soraya", "?",
IF($C298 = "Toerisme Scheldeland", "Toerisme provincie Antwerpen",
IF($C298 = "Van Daele Gert", "Veiligheidsinstituut",
IF($C298 = "Van Houselt Marleen", "Suske en Wiske",
IF($C298 = "Van Malderen Nele", "?",
IF($C298 = "Vandendriessche Kathleen", "De Schorre",
IF($C298 = "Vercammen Katrijn", "?",
IF($C298 = "Wouters Nancy", "PGRK",
IF($C298 = "Wouters Sarah (PGRM)", "PGRM",
IF($C298 = "Gatto Duan", "PGRA - M - K",
IF($C298 = "Verhelst Hilde", "?",
IF($C298 = "de Warande", "De Warande",
IF($C298 = "Galle Inge", "PITO",
IF($C298 = "Maris Sophie", "Regionale Landschappen",
IF($C298 = "OS_Redactie_Persbericht", "?", "?"))))))))))))))))))))))))))))))))))))))))))))))</f>
        <v>Kasteel d'Ursel</v>
      </c>
      <c r="K298" s="1" t="s">
        <v>31</v>
      </c>
      <c r="L298" s="2">
        <v>43612</v>
      </c>
      <c r="M298" s="65" t="str">
        <f t="shared" si="12"/>
        <v>mei</v>
      </c>
    </row>
    <row r="299" spans="1:13" x14ac:dyDescent="0.25">
      <c r="A299" s="1" t="s">
        <v>600</v>
      </c>
      <c r="B299" s="1" t="str">
        <f t="shared" si="10"/>
        <v>Provincie</v>
      </c>
      <c r="C299" s="1" t="s">
        <v>90</v>
      </c>
      <c r="D299" s="20" t="s">
        <v>414</v>
      </c>
      <c r="E299" s="2" t="s">
        <v>855</v>
      </c>
      <c r="F299" s="2" t="s">
        <v>626</v>
      </c>
      <c r="G299" s="68" t="s">
        <v>626</v>
      </c>
      <c r="H299" s="68" t="s">
        <v>855</v>
      </c>
      <c r="I299" s="1" t="str">
        <f t="shared" si="13"/>
        <v>Onderwijs en Educatie</v>
      </c>
      <c r="J299" s="1" t="s">
        <v>621</v>
      </c>
      <c r="K299" s="1" t="s">
        <v>16</v>
      </c>
      <c r="L299" s="2">
        <v>43614</v>
      </c>
      <c r="M299" s="65" t="str">
        <f t="shared" si="12"/>
        <v>mei</v>
      </c>
    </row>
    <row r="300" spans="1:13" x14ac:dyDescent="0.25">
      <c r="A300" s="1" t="s">
        <v>600</v>
      </c>
      <c r="B300" s="1" t="str">
        <f t="shared" si="10"/>
        <v>Persdienst</v>
      </c>
      <c r="C300" s="1" t="s">
        <v>22</v>
      </c>
      <c r="D300" s="1" t="s">
        <v>415</v>
      </c>
      <c r="E300" s="2" t="s">
        <v>855</v>
      </c>
      <c r="F300" s="2" t="s">
        <v>626</v>
      </c>
      <c r="G300" s="68" t="s">
        <v>855</v>
      </c>
      <c r="H300" s="68" t="s">
        <v>855</v>
      </c>
      <c r="I300" s="1" t="str">
        <f t="shared" si="13"/>
        <v>Provinciebestuur</v>
      </c>
      <c r="J300" s="1" t="s">
        <v>638</v>
      </c>
      <c r="K300" s="1" t="s">
        <v>20</v>
      </c>
      <c r="L300" s="2">
        <v>43616</v>
      </c>
      <c r="M300" s="65" t="str">
        <f t="shared" si="12"/>
        <v>mei</v>
      </c>
    </row>
    <row r="301" spans="1:13" x14ac:dyDescent="0.25">
      <c r="A301" s="1" t="s">
        <v>600</v>
      </c>
      <c r="B301" s="1" t="str">
        <f t="shared" si="10"/>
        <v>Provincie</v>
      </c>
      <c r="C301" s="1" t="s">
        <v>233</v>
      </c>
      <c r="D301" s="1" t="s">
        <v>416</v>
      </c>
      <c r="E301" s="2" t="s">
        <v>855</v>
      </c>
      <c r="F301" s="2" t="s">
        <v>626</v>
      </c>
      <c r="G301" s="68" t="s">
        <v>855</v>
      </c>
      <c r="H301" s="68" t="s">
        <v>855</v>
      </c>
      <c r="I301" s="1" t="str">
        <f t="shared" si="13"/>
        <v>Vrije Tijd</v>
      </c>
      <c r="J301" s="1" t="str">
        <f>IF($C301 = "Aerts Evelien", "?",
IF($C301 = "Agyei Nena", "zilvermeer",
IF($C301 = "Antwerpen Fietsprovincie", "?",
IF($C301 = "APS Marijke", "?",
IF($C301 = "ART Kathleen", "POM Antwerpen",
IF($C301 = "Brinckman Lobke", "MOS",
IF($C301 = "communicatie@denekker.be", "De Nekker",
IF($C301 = "De Keyzer Anouche", "PGRA",
IF($C301 = "Deman Sabine", "Campus Vesta",
IF($C301 = "D'Haenens Eva", "Arboretum",
IF($C301 = "Dienst Economie (DEIS)", "Economie, innovatie en Samenleving",
IF($C301 = "Dienst Erfgoed", "Erfgoed",
IF($C301 = "Druart Valerie", "?",
IF($C301 = "Gijsbrechts Thalia", "Waterbeleid",
IF($C301 = "Grasso Diana", "Kamp C",
IF($C301 = "Hofkens Dorien", "Zilvermeer",
IF($C301 = "Info (Europa Direct)", "europa",
IF($C301 = "Info (VZW Kempens Landschap)", "Kempens Landschap",
IF($C301 = "Jassime Meeusen", "Interreg",
IF($C301 = "Kabinet van de Gouverneur", "Gouverneur",
IF($C301 = "Kasteel d'Ursel", "Kasteel d'Ursel",
IF($C301 = "Kopop", "Veiligheidsinstituut",
IF($C301 = "Mermans Mieke", "De Warande",
IF($C301 = "Pers Provincie Antwerpen", "?",
IF($C301 = "Pluym Maarten", "Regionale Landschappen",
IF($C301 = "Praet Petra", "Havencentrum",
IF($C301 = "Ragas Sophie", "Erfgoed",
IF($C301 = "Rosier Mariel", "Toerisme Provincie Antwerpen",
IF($C301 = "Ruimte Provincie Antwerpen", "?",
IF($C301 = "Sapolaite Justina", "PGRM",
IF($C301 = "Sonja Geurts", "Kempens Landschap",
IF($C301 = "Stuer Soraya", "?",
IF($C301 = "Toerisme Scheldeland", "Toerisme provincie Antwerpen",
IF($C301 = "Van Daele Gert", "Veiligheidsinstituut",
IF($C301 = "Van Houselt Marleen", "Suske en Wiske",
IF($C301 = "Van Malderen Nele", "?",
IF($C301 = "Vandendriessche Kathleen", "De Schorre",
IF($C301 = "Vercammen Katrijn", "?",
IF($C301 = "Wouters Nancy", "PGRK",
IF($C301 = "Wouters Sarah (PGRM)", "PGRM",
IF($C301 = "Gatto Duan", "PGRA - M - K",
IF($C301 = "Verhelst Hilde", "?",
IF($C301 = "de Warande", "De Warande",
IF($C301 = "Galle Inge", "PITO",
IF($C301 = "Maris Sophie", "Regionale Landschappen",
IF($C301 = "OS_Redactie_Persbericht", "?", "?"))))))))))))))))))))))))))))))))))))))))))))))</f>
        <v>De Schorre</v>
      </c>
      <c r="K301" s="1" t="s">
        <v>31</v>
      </c>
      <c r="L301" s="2">
        <v>43616</v>
      </c>
      <c r="M301" s="65" t="str">
        <f t="shared" si="12"/>
        <v>mei</v>
      </c>
    </row>
    <row r="302" spans="1:13" x14ac:dyDescent="0.25">
      <c r="A302" s="1" t="s">
        <v>600</v>
      </c>
      <c r="B302" s="1" t="str">
        <f t="shared" si="10"/>
        <v>Provincie</v>
      </c>
      <c r="C302" s="1" t="s">
        <v>54</v>
      </c>
      <c r="D302" s="1" t="s">
        <v>417</v>
      </c>
      <c r="E302" s="2" t="s">
        <v>855</v>
      </c>
      <c r="F302" s="2" t="s">
        <v>626</v>
      </c>
      <c r="G302" s="68" t="s">
        <v>855</v>
      </c>
      <c r="H302" s="68" t="s">
        <v>855</v>
      </c>
      <c r="I302" s="1" t="str">
        <f t="shared" si="13"/>
        <v>Ruimte</v>
      </c>
      <c r="J302" s="1" t="str">
        <f>IF($C302 = "Aerts Evelien", "?",
IF($C302 = "Agyei Nena", "zilvermeer",
IF($C302 = "Antwerpen Fietsprovincie", "?",
IF($C302 = "APS Marijke", "?",
IF($C302 = "ART Kathleen", "POM Antwerpen",
IF($C302 = "Brinckman Lobke", "MOS",
IF($C302 = "communicatie@denekker.be", "De Nekker",
IF($C302 = "De Keyzer Anouche", "PGRA",
IF($C302 = "Deman Sabine", "Campus Vesta",
IF($C302 = "D'Haenens Eva", "Arboretum",
IF($C302 = "Dienst Economie (DEIS)", "Economie, innovatie en Samenleving",
IF($C302 = "Dienst Erfgoed", "Erfgoed",
IF($C302 = "Druart Valerie", "?",
IF($C302 = "Gijsbrechts Thalia", "Waterbeleid",
IF($C302 = "Grasso Diana", "Kamp C",
IF($C302 = "Hofkens Dorien", "Zilvermeer",
IF($C302 = "Info (Europa Direct)", "europa",
IF($C302 = "Info (VZW Kempens Landschap)", "Kempens Landschap",
IF($C302 = "Jassime Meeusen", "Interreg",
IF($C302 = "Kabinet van de Gouverneur", "Gouverneur",
IF($C302 = "Kasteel d'Ursel", "Kasteel d'Ursel",
IF($C302 = "Kopop", "Veiligheidsinstituut",
IF($C302 = "Mermans Mieke", "De Warande",
IF($C302 = "Pers Provincie Antwerpen", "?",
IF($C302 = "Pluym Maarten", "Regionale Landschappen",
IF($C302 = "Praet Petra", "Havencentrum",
IF($C302 = "Ragas Sophie", "Erfgoed",
IF($C302 = "Rosier Mariel", "Toerisme Provincie Antwerpen",
IF($C302 = "Ruimte Provincie Antwerpen", "?",
IF($C302 = "Sapolaite Justina", "PGRM",
IF($C302 = "Sonja Geurts", "Kempens Landschap",
IF($C302 = "Stuer Soraya", "?",
IF($C302 = "Toerisme Scheldeland", "Toerisme provincie Antwerpen",
IF($C302 = "Van Daele Gert", "Veiligheidsinstituut",
IF($C302 = "Van Houselt Marleen", "Suske en Wiske",
IF($C302 = "Van Malderen Nele", "?",
IF($C302 = "Vandendriessche Kathleen", "De Schorre",
IF($C302 = "Vercammen Katrijn", "?",
IF($C302 = "Wouters Nancy", "PGRK",
IF($C302 = "Wouters Sarah (PGRM)", "PGRM",
IF($C302 = "Gatto Duan", "PGRA - M - K",
IF($C302 = "Verhelst Hilde", "?",
IF($C302 = "de Warande", "De Warande",
IF($C302 = "Galle Inge", "PITO",
IF($C302 = "Maris Sophie", "Regionale Landschappen",
IF($C302 = "OS_Redactie_Persbericht", "?", "?"))))))))))))))))))))))))))))))))))))))))))))))</f>
        <v>Erfgoed</v>
      </c>
      <c r="K302" s="1" t="s">
        <v>16</v>
      </c>
      <c r="L302" s="2">
        <v>43619</v>
      </c>
      <c r="M302" s="65" t="str">
        <f t="shared" si="12"/>
        <v>jun</v>
      </c>
    </row>
    <row r="303" spans="1:13" x14ac:dyDescent="0.25">
      <c r="A303" s="1" t="s">
        <v>600</v>
      </c>
      <c r="B303" s="1" t="str">
        <f t="shared" si="10"/>
        <v>Provincie</v>
      </c>
      <c r="C303" s="1" t="s">
        <v>233</v>
      </c>
      <c r="D303" s="1" t="s">
        <v>418</v>
      </c>
      <c r="E303" s="2" t="s">
        <v>855</v>
      </c>
      <c r="F303" s="2" t="s">
        <v>626</v>
      </c>
      <c r="G303" s="68" t="s">
        <v>855</v>
      </c>
      <c r="H303" s="68" t="s">
        <v>626</v>
      </c>
      <c r="I303" s="1" t="str">
        <f t="shared" si="13"/>
        <v>Vrije Tijd</v>
      </c>
      <c r="J303" s="1" t="str">
        <f>IF($C303 = "Aerts Evelien", "?",
IF($C303 = "Agyei Nena", "zilvermeer",
IF($C303 = "Antwerpen Fietsprovincie", "?",
IF($C303 = "APS Marijke", "?",
IF($C303 = "ART Kathleen", "POM Antwerpen",
IF($C303 = "Brinckman Lobke", "MOS",
IF($C303 = "communicatie@denekker.be", "De Nekker",
IF($C303 = "De Keyzer Anouche", "PGRA",
IF($C303 = "Deman Sabine", "Campus Vesta",
IF($C303 = "D'Haenens Eva", "Arboretum",
IF($C303 = "Dienst Economie (DEIS)", "Economie, innovatie en Samenleving",
IF($C303 = "Dienst Erfgoed", "Erfgoed",
IF($C303 = "Druart Valerie", "?",
IF($C303 = "Gijsbrechts Thalia", "Waterbeleid",
IF($C303 = "Grasso Diana", "Kamp C",
IF($C303 = "Hofkens Dorien", "Zilvermeer",
IF($C303 = "Info (Europa Direct)", "europa",
IF($C303 = "Info (VZW Kempens Landschap)", "Kempens Landschap",
IF($C303 = "Jassime Meeusen", "Interreg",
IF($C303 = "Kabinet van de Gouverneur", "Gouverneur",
IF($C303 = "Kasteel d'Ursel", "Kasteel d'Ursel",
IF($C303 = "Kopop", "Veiligheidsinstituut",
IF($C303 = "Mermans Mieke", "De Warande",
IF($C303 = "Pers Provincie Antwerpen", "?",
IF($C303 = "Pluym Maarten", "Regionale Landschappen",
IF($C303 = "Praet Petra", "Havencentrum",
IF($C303 = "Ragas Sophie", "Erfgoed",
IF($C303 = "Rosier Mariel", "Toerisme Provincie Antwerpen",
IF($C303 = "Ruimte Provincie Antwerpen", "?",
IF($C303 = "Sapolaite Justina", "PGRM",
IF($C303 = "Sonja Geurts", "Kempens Landschap",
IF($C303 = "Stuer Soraya", "?",
IF($C303 = "Toerisme Scheldeland", "Toerisme provincie Antwerpen",
IF($C303 = "Van Daele Gert", "Veiligheidsinstituut",
IF($C303 = "Van Houselt Marleen", "Suske en Wiske",
IF($C303 = "Van Malderen Nele", "?",
IF($C303 = "Vandendriessche Kathleen", "De Schorre",
IF($C303 = "Vercammen Katrijn", "?",
IF($C303 = "Wouters Nancy", "PGRK",
IF($C303 = "Wouters Sarah (PGRM)", "PGRM",
IF($C303 = "Gatto Duan", "PGRA - M - K",
IF($C303 = "Verhelst Hilde", "?",
IF($C303 = "de Warande", "De Warande",
IF($C303 = "Galle Inge", "PITO",
IF($C303 = "Maris Sophie", "Regionale Landschappen",
IF($C303 = "OS_Redactie_Persbericht", "?", "?"))))))))))))))))))))))))))))))))))))))))))))))</f>
        <v>De Schorre</v>
      </c>
      <c r="K303" s="1" t="s">
        <v>31</v>
      </c>
      <c r="L303" s="2">
        <v>43619</v>
      </c>
      <c r="M303" s="65" t="str">
        <f t="shared" si="12"/>
        <v>jun</v>
      </c>
    </row>
    <row r="304" spans="1:13" x14ac:dyDescent="0.25">
      <c r="A304" s="1" t="s">
        <v>600</v>
      </c>
      <c r="B304" s="1" t="str">
        <f t="shared" si="10"/>
        <v>Gouverneur</v>
      </c>
      <c r="C304" s="1" t="s">
        <v>100</v>
      </c>
      <c r="D304" s="1" t="s">
        <v>420</v>
      </c>
      <c r="E304" s="2" t="s">
        <v>855</v>
      </c>
      <c r="F304" s="2" t="s">
        <v>855</v>
      </c>
      <c r="G304" s="68" t="str">
        <f>IF($F304= "Nee", "Nee",  IF(F304 = "Ja", "?", ""))</f>
        <v>Nee</v>
      </c>
      <c r="H304" s="68" t="s">
        <v>855</v>
      </c>
      <c r="I304" s="17" t="s">
        <v>644</v>
      </c>
      <c r="J304" s="1" t="s">
        <v>869</v>
      </c>
      <c r="K304" s="1" t="s">
        <v>11</v>
      </c>
      <c r="L304" s="2">
        <v>43620</v>
      </c>
      <c r="M304" s="65" t="str">
        <f t="shared" si="12"/>
        <v>jun</v>
      </c>
    </row>
    <row r="305" spans="1:13" x14ac:dyDescent="0.25">
      <c r="A305" s="1" t="s">
        <v>600</v>
      </c>
      <c r="B305" s="1" t="str">
        <f t="shared" si="10"/>
        <v>Provincie</v>
      </c>
      <c r="C305" s="1" t="s">
        <v>18</v>
      </c>
      <c r="D305" s="1" t="s">
        <v>419</v>
      </c>
      <c r="E305" s="2" t="s">
        <v>855</v>
      </c>
      <c r="F305" s="2" t="s">
        <v>626</v>
      </c>
      <c r="G305" s="68" t="s">
        <v>855</v>
      </c>
      <c r="H305" s="68" t="s">
        <v>855</v>
      </c>
      <c r="I305" s="1" t="s">
        <v>591</v>
      </c>
      <c r="J305" s="1" t="str">
        <f>IF($C305 = "Aerts Evelien", "?",
IF($C305 = "Agyei Nena", "zilvermeer",
IF($C305 = "Antwerpen Fietsprovincie", "?",
IF($C305 = "APS Marijke", "?",
IF($C305 = "ART Kathleen", "POM Antwerpen",
IF($C305 = "Brinckman Lobke", "MOS",
IF($C305 = "communicatie@denekker.be", "De Nekker",
IF($C305 = "De Keyzer Anouche", "PGRA",
IF($C305 = "Deman Sabine", "Campus Vesta",
IF($C305 = "D'Haenens Eva", "Arboretum",
IF($C305 = "Dienst Economie (DEIS)", "Economie, innovatie en Samenleving",
IF($C305 = "Dienst Erfgoed", "Erfgoed",
IF($C305 = "Druart Valerie", "?",
IF($C305 = "Gijsbrechts Thalia", "Waterbeleid",
IF($C305 = "Grasso Diana", "Kamp C",
IF($C305 = "Hofkens Dorien", "Zilvermeer",
IF($C305 = "Info (Europa Direct)", "europa",
IF($C305 = "Info (VZW Kempens Landschap)", "Kempens Landschap",
IF($C305 = "Jassime Meeusen", "Interreg",
IF($C305 = "Kabinet van de Gouverneur", "Gouverneur",
IF($C305 = "Kasteel d'Ursel", "Kasteel d'Ursel",
IF($C305 = "Kopop", "Veiligheidsinstituut",
IF($C305 = "Mermans Mieke", "De Warande",
IF($C305 = "Pers Provincie Antwerpen", "?",
IF($C305 = "Pluym Maarten", "Regionale Landschappen",
IF($C305 = "Praet Petra", "Havencentrum",
IF($C305 = "Ragas Sophie", "Erfgoed",
IF($C305 = "Rosier Mariel", "Toerisme Provincie Antwerpen",
IF($C305 = "Ruimte Provincie Antwerpen", "?",
IF($C305 = "Sapolaite Justina", "PGRM",
IF($C305 = "Sonja Geurts", "Kempens Landschap",
IF($C305 = "Stuer Soraya", "?",
IF($C305 = "Toerisme Scheldeland", "Toerisme provincie Antwerpen",
IF($C305 = "Van Daele Gert", "Veiligheidsinstituut",
IF($C305 = "Van Houselt Marleen", "Suske en Wiske",
IF($C305 = "Van Malderen Nele", "?",
IF($C305 = "Vandendriessche Kathleen", "De Schorre",
IF($C305 = "Vercammen Katrijn", "?",
IF($C305 = "Wouters Nancy", "PGRK",
IF($C305 = "Wouters Sarah (PGRM)", "PGRM",
IF($C305 = "Gatto Duan", "PGRA - M - K",
IF($C305 = "Verhelst Hilde", "?",
IF($C305 = "de Warande", "De Warande",
IF($C305 = "Galle Inge", "PITO",
IF($C305 = "Maris Sophie", "Regionale Landschappen",
IF($C305 = "OS_Redactie_Persbericht", "?", "?"))))))))))))))))))))))))))))))))))))))))))))))</f>
        <v>Waterbeleid</v>
      </c>
      <c r="K305" s="1" t="s">
        <v>16</v>
      </c>
      <c r="L305" s="2">
        <v>43620</v>
      </c>
      <c r="M305" s="65" t="str">
        <f t="shared" si="12"/>
        <v>jun</v>
      </c>
    </row>
    <row r="306" spans="1:13" x14ac:dyDescent="0.25">
      <c r="A306" s="1" t="s">
        <v>600</v>
      </c>
      <c r="B306" s="1" t="str">
        <f t="shared" si="10"/>
        <v>Provincie</v>
      </c>
      <c r="C306" s="1" t="s">
        <v>279</v>
      </c>
      <c r="D306" s="1" t="s">
        <v>421</v>
      </c>
      <c r="E306" s="2" t="s">
        <v>855</v>
      </c>
      <c r="F306" s="2" t="s">
        <v>626</v>
      </c>
      <c r="G306" s="68" t="s">
        <v>855</v>
      </c>
      <c r="H306" s="68" t="s">
        <v>855</v>
      </c>
      <c r="I306" s="1" t="str">
        <f>IF($C306 = "Aerts Evelien", "Economie",
IF($C306 = "Agyei Nena", "Vrije Tijd",
IF($C306 = "Antwerpen Fietsprovincie", "Mobilteit",
IF($C306 = "APS Marijke", "Leefmileu",
IF($C306 = "ART Kathleen", "Economie",
IF($C306 = "Brinckman Lobke", "Leefmileu",
IF($C306 = "communicatie@denekker.be", "Vrije Tijd",
IF($C306 = "De Keyzer Anouche", "Vrije Tijd",
IF($C306 = "Deman Sabine", "Onderwijs en Educatie",
IF($C306 = "D'Haenens Eva", "Vrije Tijd",
IF($C306 = "Dienst Economie (DEIS)", "Economie",
IF($C306 = "Dienst Erfgoed", "Ruimte",
IF($C306 = "Druart Valerie", "Provinciebestuur",
IF($C306 = "Gijsbrechts Thalia", "Leefmileu",
IF($C306 = "Grasso Diana", "Leefmileu",
IF($C306 = "Hofkens Dorien", "Vrije Tijd",
IF($C306 = "Info (Europa Direct)", "Economie",
IF($C306 = "Info (VZW Kempens Landschap)", "Vrije Tijd",
IF($C306 = "Jassime Meeusen", "Extern",
IF($C306 = "Kabinet van de Gouverneur", "Provinciebestuur",
IF($C306 = "Kasteel d'Ursel", "Vrije Tijd",
IF($C306 = "Kopop", "Onderwijs en Educatie",
IF($C306 = "Mermans Mieke", "Vrije Tijd",
IF($C306 = "Pers Provincie Antwerpen", "Provinciebestuur",
IF($C306 = "Pluym Maarten", "Leefmileu",
IF($C306 = "Praet Petra", "Economie",
IF($C306 = "Ragas Sophie", "Ruimte",
IF($C306 = "Rosier Mariel", "Vrije Tijd",
IF($C306 = "Ruimte Provincie Antwerpen", "Ruimte",
IF($C306 = "Sapolaite Justina", "Vrije Tijd",
IF($C306 = "Sonja Geurts", "Extern - Vrije Tijd",
IF($C306 = "Stuer Soraya", "Economie",
IF($C306 = "Toerisme Scheldeland", "Vrije Tijd",
IF($C306 = "Van Daele Gert", "Onderwijs en Educatie",
IF($C306 = "Van Houselt Marleen", "Onderwijs en Educatie",
IF($C306 = "Van Malderen Nele", "Onderwijs en Educatie",
IF($C306 = "Vandendriessche Kathleen", "Vrije Tijd",
IF($C306 = "Vercammen Katrijn", "Ruimte",
IF($C306 = "Wouters Nancy", "Vrije Tijd",
IF($C306 = "Wouters Sarah (PGRM)", "Vrije Tijd",
IF($C306 = "Gatto Duan", "Vrije Tijd",
IF($C306 = "Verhelst Hilde", "Provinciebestuur",
IF($C306 = "de Warande", "Vrije Tijd",
IF($C306 = "Galle Inge", "Onderwijs en Educatie",
IF($C306 = "Verhaert Katleen", "Ruimte",
IF($C306 = "Interreg", "Economie",
IF($C306 = "Maris Sophie", "Leefmileu",
IF($C306 = "Van Grieken Heleen", "Economie",
IF($C306 = "Koninklijk conservatorium Antwerpen", "Vrije Tijd",
IF($C306 = "Art Katleen", "Economie",
IF($C306 = "OS_Redactie_Persbericht", "Provinciebestuur", "?")))))))))))))))))))))))))))))))))))))))))))))))))))</f>
        <v>Vrije Tijd</v>
      </c>
      <c r="J306" s="1" t="str">
        <f>IF($C306 = "Aerts Evelien", "?",
IF($C306 = "Agyei Nena", "zilvermeer",
IF($C306 = "Antwerpen Fietsprovincie", "?",
IF($C306 = "APS Marijke", "?",
IF($C306 = "ART Kathleen", "POM Antwerpen",
IF($C306 = "Brinckman Lobke", "MOS",
IF($C306 = "communicatie@denekker.be", "De Nekker",
IF($C306 = "De Keyzer Anouche", "PGRA",
IF($C306 = "Deman Sabine", "Campus Vesta",
IF($C306 = "D'Haenens Eva", "Arboretum",
IF($C306 = "Dienst Economie (DEIS)", "Economie, innovatie en Samenleving",
IF($C306 = "Dienst Erfgoed", "Erfgoed",
IF($C306 = "Druart Valerie", "?",
IF($C306 = "Gijsbrechts Thalia", "Waterbeleid",
IF($C306 = "Grasso Diana", "Kamp C",
IF($C306 = "Hofkens Dorien", "Zilvermeer",
IF($C306 = "Info (Europa Direct)", "europa",
IF($C306 = "Info (VZW Kempens Landschap)", "Kempens Landschap",
IF($C306 = "Jassime Meeusen", "Interreg",
IF($C306 = "Kabinet van de Gouverneur", "Gouverneur",
IF($C306 = "Kasteel d'Ursel", "Kasteel d'Ursel",
IF($C306 = "Kopop", "Veiligheidsinstituut",
IF($C306 = "Mermans Mieke", "De Warande",
IF($C306 = "Pers Provincie Antwerpen", "?",
IF($C306 = "Pluym Maarten", "Regionale Landschappen",
IF($C306 = "Praet Petra", "Havencentrum",
IF($C306 = "Ragas Sophie", "Erfgoed",
IF($C306 = "Rosier Mariel", "Toerisme Provincie Antwerpen",
IF($C306 = "Ruimte Provincie Antwerpen", "?",
IF($C306 = "Sapolaite Justina", "PGRM",
IF($C306 = "Sonja Geurts", "Kempens Landschap",
IF($C306 = "Stuer Soraya", "?",
IF($C306 = "Toerisme Scheldeland", "Toerisme provincie Antwerpen",
IF($C306 = "Van Daele Gert", "Veiligheidsinstituut",
IF($C306 = "Van Houselt Marleen", "Suske en Wiske",
IF($C306 = "Van Malderen Nele", "?",
IF($C306 = "Vandendriessche Kathleen", "De Schorre",
IF($C306 = "Vercammen Katrijn", "?",
IF($C306 = "Wouters Nancy", "PGRK",
IF($C306 = "Wouters Sarah (PGRM)", "PGRM",
IF($C306 = "Gatto Duan", "PGRA - M - K",
IF($C306 = "Verhelst Hilde", "?",
IF($C306 = "de Warande", "De Warande",
IF($C306 = "Galle Inge", "PITO",
IF($C306 = "Maris Sophie", "Regionale Landschappen",
IF($C306 = "OS_Redactie_Persbericht", "?", "?"))))))))))))))))))))))))))))))))))))))))))))))</f>
        <v>PGRM</v>
      </c>
      <c r="K306" s="1" t="s">
        <v>31</v>
      </c>
      <c r="L306" s="2">
        <v>43620</v>
      </c>
      <c r="M306" s="65" t="str">
        <f t="shared" si="12"/>
        <v>jun</v>
      </c>
    </row>
    <row r="307" spans="1:13" x14ac:dyDescent="0.25">
      <c r="A307" s="1" t="s">
        <v>600</v>
      </c>
      <c r="B307" s="1" t="str">
        <f t="shared" ref="B307:B370" si="15">IF($C307 = "Aerts Evelien", "Provincie",
IF($C307 = "Agyei Nena", "Provincie",
IF($C307 = "Antwerpen Fietsprovincie", "Provincie",
IF($C307 = "APS Marijke", "Provincie",
IF($C307 = "ART Kathleen", "Provincie",
IF($C307 = "Brinckman Lobke", "Provincie",
IF($C307 = "communicatie@denekker.be", "Provincie",
IF($C307 = "De Keyzer Anouche", "Provincie",
IF($C307 = "Deman Sabine", "Provincie",
IF($C307 = "D'Haenens Eva", "Provincie",
IF($C307 = "Dienst Economie (DEIS)", "Provincie",
IF($C307 = "Dienst Erfgoed", "Provincie",
IF($C307 = "Druart Valerie", "Persdienst",
IF($C307 = "Gijsbrechts Thalia", "Provincie",
IF($C307 = "Grasso Diana", "Provincie",
IF($C307 = "Hofkens Dorien", "Provincie",
IF($C307 = "Info (Europa Direct)", "Provincie",
IF($C307 = "Info (VZW Kempens Landschap)", "Provincie",
IF($C307 = "Jassime Meeusen", "Provincie",
IF($C307 = "Kabinet van de Gouverneur", "Gouverneur",
IF($C307 = "Kasteel d'Ursel", "Provincie",
IF($C307 = "Kopop", "Provincie",
IF($C307 = "Mermans Mieke", "Provincie",
IF($C307 = "Pers Provincie Antwerpen", "Persdienst",
IF($C307 = "Pluym Maarten", "Provincie",
IF($C307 = "Praet Petra", "Provincie",
IF($C307 = "Ragas Sophie", "Provincie",
IF($C307 = "Rosier Mariel", "Provincie",
IF($C307 = "Ruimte Provincie Antwerpen", "Provincie",
IF($C307 = "Sapolaite Justina", "Provincie",
IF($C307 = "Sonja Geurts", "Extern",
IF($C307 = "Stuer Soraya", "Provincie",
IF($C307 = "Toerisme Scheldeland", "Provincie",
IF($C307 = "Van Daele Gert", "Provincie",
IF($C307 = "Van Houselt Marleen", "Provincie",
IF($C307 = "Van Malderen Nele", "Provincie",
IF($C307 = "Vandendriessche Kathleen", "Provincie",
IF($C307 = "Vercammen Katrijn", "Provincie",
IF($C307 = "Wouters Nancy", "Provincie",
IF($C307 = "Wouters Sarah (PGRM)", "Provincie",
IF($C307 = "Gatto Duan", "Provincie",
IF($C307 = "Verhelst Hilde", "Persdienst",
IF($C307 = "de Warande", "Provincie",
IF($C307 = "Galle Inge", "Provincie",
IF($C307 = "Verhaert Katleen", "Provincie",
IF($C307 = "Interreg", "Extern",
IF($C307 = "Maris Sophie", "Provincie",
IF($C307 = "Persprovincie", "Provincie",
IF($C307 = "Van Grieken Heleen", "Provincie",
IF($C307 = "Persdienst Oost-Vlaanderen", "Extern",
IF($C307 = "Geerinckx Johny", "Provincie",
IF($C307 = "Van Impe Faye", "Provincie",
IF($C307 = "Koninklijk conservatorium Antwerpen", "Extern",
IF($C307 = "Vvp", "Extern",
IF($C307 = "Art Katleen", "Provincie",
IF($C307 = "Claes Sara", "Gouverneur",
IF($C307 = "OS_Redactie_Persbericht","Extern", "?")))))))))))))))))))))))))))))))))))))))))))))))))))))))))</f>
        <v>Persdienst</v>
      </c>
      <c r="C307" s="1" t="s">
        <v>22</v>
      </c>
      <c r="D307" s="1" t="s">
        <v>422</v>
      </c>
      <c r="E307" s="2" t="s">
        <v>855</v>
      </c>
      <c r="F307" s="2" t="s">
        <v>626</v>
      </c>
      <c r="G307" s="68" t="s">
        <v>626</v>
      </c>
      <c r="H307" s="68" t="s">
        <v>855</v>
      </c>
      <c r="I307" s="1" t="s">
        <v>590</v>
      </c>
      <c r="J307" s="1" t="s">
        <v>43</v>
      </c>
      <c r="K307" s="1" t="s">
        <v>16</v>
      </c>
      <c r="L307" s="2">
        <v>43621</v>
      </c>
      <c r="M307" s="65" t="str">
        <f t="shared" si="12"/>
        <v>jun</v>
      </c>
    </row>
    <row r="308" spans="1:13" x14ac:dyDescent="0.25">
      <c r="A308" s="1" t="s">
        <v>600</v>
      </c>
      <c r="B308" s="1" t="str">
        <f t="shared" si="15"/>
        <v>Provincie</v>
      </c>
      <c r="C308" s="1" t="s">
        <v>157</v>
      </c>
      <c r="D308" s="1" t="s">
        <v>426</v>
      </c>
      <c r="E308" s="2" t="s">
        <v>855</v>
      </c>
      <c r="F308" s="2" t="s">
        <v>626</v>
      </c>
      <c r="G308" s="68" t="s">
        <v>626</v>
      </c>
      <c r="H308" s="68" t="s">
        <v>855</v>
      </c>
      <c r="I308" s="1" t="str">
        <f>IF($C308 = "Aerts Evelien", "Economie",
IF($C308 = "Agyei Nena", "Vrije Tijd",
IF($C308 = "Antwerpen Fietsprovincie", "Mobilteit",
IF($C308 = "APS Marijke", "Leefmileu",
IF($C308 = "ART Kathleen", "Economie",
IF($C308 = "Brinckman Lobke", "Leefmileu",
IF($C308 = "communicatie@denekker.be", "Vrije Tijd",
IF($C308 = "De Keyzer Anouche", "Vrije Tijd",
IF($C308 = "Deman Sabine", "Onderwijs en Educatie",
IF($C308 = "D'Haenens Eva", "Vrije Tijd",
IF($C308 = "Dienst Economie (DEIS)", "Economie",
IF($C308 = "Dienst Erfgoed", "Ruimte",
IF($C308 = "Druart Valerie", "Provinciebestuur",
IF($C308 = "Gijsbrechts Thalia", "Leefmileu",
IF($C308 = "Grasso Diana", "Leefmileu",
IF($C308 = "Hofkens Dorien", "Vrije Tijd",
IF($C308 = "Info (Europa Direct)", "Economie",
IF($C308 = "Info (VZW Kempens Landschap)", "Vrije Tijd",
IF($C308 = "Jassime Meeusen", "Extern",
IF($C308 = "Kabinet van de Gouverneur", "Provinciebestuur",
IF($C308 = "Kasteel d'Ursel", "Vrije Tijd",
IF($C308 = "Kopop", "Onderwijs en Educatie",
IF($C308 = "Mermans Mieke", "Vrije Tijd",
IF($C308 = "Pers Provincie Antwerpen", "Provinciebestuur",
IF($C308 = "Pluym Maarten", "Leefmileu",
IF($C308 = "Praet Petra", "Economie",
IF($C308 = "Ragas Sophie", "Ruimte",
IF($C308 = "Rosier Mariel", "Vrije Tijd",
IF($C308 = "Ruimte Provincie Antwerpen", "Ruimte",
IF($C308 = "Sapolaite Justina", "Vrije Tijd",
IF($C308 = "Sonja Geurts", "Extern - Vrije Tijd",
IF($C308 = "Stuer Soraya", "Economie",
IF($C308 = "Toerisme Scheldeland", "Vrije Tijd",
IF($C308 = "Van Daele Gert", "Onderwijs en Educatie",
IF($C308 = "Van Houselt Marleen", "Onderwijs en Educatie",
IF($C308 = "Van Malderen Nele", "Onderwijs en Educatie",
IF($C308 = "Vandendriessche Kathleen", "Vrije Tijd",
IF($C308 = "Vercammen Katrijn", "Ruimte",
IF($C308 = "Wouters Nancy", "Vrije Tijd",
IF($C308 = "Wouters Sarah (PGRM)", "Vrije Tijd",
IF($C308 = "Gatto Duan", "Vrije Tijd",
IF($C308 = "Verhelst Hilde", "Provinciebestuur",
IF($C308 = "de Warande", "Vrije Tijd",
IF($C308 = "Galle Inge", "Onderwijs en Educatie",
IF($C308 = "Verhaert Katleen", "Ruimte",
IF($C308 = "Interreg", "Economie",
IF($C308 = "Maris Sophie", "Leefmileu",
IF($C308 = "Van Grieken Heleen", "Economie",
IF($C308 = "Koninklijk conservatorium Antwerpen", "Vrije Tijd",
IF($C308 = "Art Katleen", "Economie",
IF($C308 = "OS_Redactie_Persbericht", "Provinciebestuur", "?")))))))))))))))))))))))))))))))))))))))))))))))))))</f>
        <v>Economie</v>
      </c>
      <c r="J308" s="1" t="s">
        <v>648</v>
      </c>
      <c r="K308" s="1" t="s">
        <v>16</v>
      </c>
      <c r="L308" s="2">
        <v>43622</v>
      </c>
      <c r="M308" s="65" t="str">
        <f t="shared" si="12"/>
        <v>jun</v>
      </c>
    </row>
    <row r="309" spans="1:13" x14ac:dyDescent="0.25">
      <c r="A309" s="1" t="s">
        <v>600</v>
      </c>
      <c r="B309" s="1" t="str">
        <f t="shared" si="15"/>
        <v>Provincie</v>
      </c>
      <c r="C309" s="1" t="s">
        <v>182</v>
      </c>
      <c r="D309" s="1" t="s">
        <v>425</v>
      </c>
      <c r="E309" s="2" t="s">
        <v>855</v>
      </c>
      <c r="F309" s="2" t="s">
        <v>626</v>
      </c>
      <c r="G309" s="68" t="s">
        <v>855</v>
      </c>
      <c r="H309" s="68" t="s">
        <v>626</v>
      </c>
      <c r="I309" s="1" t="s">
        <v>591</v>
      </c>
      <c r="J309" s="1" t="str">
        <f>IF($C309 = "Aerts Evelien", "?",
IF($C309 = "Agyei Nena", "zilvermeer",
IF($C309 = "Antwerpen Fietsprovincie", "?",
IF($C309 = "APS Marijke", "?",
IF($C309 = "ART Kathleen", "POM Antwerpen",
IF($C309 = "Brinckman Lobke", "MOS",
IF($C309 = "communicatie@denekker.be", "De Nekker",
IF($C309 = "De Keyzer Anouche", "PGRA",
IF($C309 = "Deman Sabine", "Campus Vesta",
IF($C309 = "D'Haenens Eva", "Arboretum",
IF($C309 = "Dienst Economie (DEIS)", "Economie, innovatie en Samenleving",
IF($C309 = "Dienst Erfgoed", "Erfgoed",
IF($C309 = "Druart Valerie", "?",
IF($C309 = "Gijsbrechts Thalia", "Waterbeleid",
IF($C309 = "Grasso Diana", "Kamp C",
IF($C309 = "Hofkens Dorien", "Zilvermeer",
IF($C309 = "Info (Europa Direct)", "europa",
IF($C309 = "Info (VZW Kempens Landschap)", "Kempens Landschap",
IF($C309 = "Jassime Meeusen", "Interreg",
IF($C309 = "Kabinet van de Gouverneur", "Gouverneur",
IF($C309 = "Kasteel d'Ursel", "Kasteel d'Ursel",
IF($C309 = "Kopop", "Veiligheidsinstituut",
IF($C309 = "Mermans Mieke", "De Warande",
IF($C309 = "Pers Provincie Antwerpen", "?",
IF($C309 = "Pluym Maarten", "Regionale Landschappen",
IF($C309 = "Praet Petra", "Havencentrum",
IF($C309 = "Ragas Sophie", "Erfgoed",
IF($C309 = "Rosier Mariel", "Toerisme Provincie Antwerpen",
IF($C309 = "Ruimte Provincie Antwerpen", "?",
IF($C309 = "Sapolaite Justina", "PGRM",
IF($C309 = "Sonja Geurts", "Kempens Landschap",
IF($C309 = "Stuer Soraya", "?",
IF($C309 = "Toerisme Scheldeland", "Toerisme provincie Antwerpen",
IF($C309 = "Van Daele Gert", "Veiligheidsinstituut",
IF($C309 = "Van Houselt Marleen", "Suske en Wiske",
IF($C309 = "Van Malderen Nele", "?",
IF($C309 = "Vandendriessche Kathleen", "De Schorre",
IF($C309 = "Vercammen Katrijn", "?",
IF($C309 = "Wouters Nancy", "PGRK",
IF($C309 = "Wouters Sarah (PGRM)", "PGRM",
IF($C309 = "Gatto Duan", "PGRA - M - K",
IF($C309 = "Verhelst Hilde", "?",
IF($C309 = "de Warande", "De Warande",
IF($C309 = "Galle Inge", "PITO",
IF($C309 = "Maris Sophie", "Regionale Landschappen",
IF($C309 = "OS_Redactie_Persbericht", "?", "?"))))))))))))))))))))))))))))))))))))))))))))))</f>
        <v>Regionale Landschappen</v>
      </c>
      <c r="K309" s="1" t="s">
        <v>16</v>
      </c>
      <c r="L309" s="2">
        <v>43622</v>
      </c>
      <c r="M309" s="65" t="str">
        <f t="shared" si="12"/>
        <v>jun</v>
      </c>
    </row>
    <row r="310" spans="1:13" x14ac:dyDescent="0.25">
      <c r="A310" s="1" t="s">
        <v>600</v>
      </c>
      <c r="B310" s="1" t="str">
        <f t="shared" si="15"/>
        <v>Provincie</v>
      </c>
      <c r="C310" s="1" t="s">
        <v>70</v>
      </c>
      <c r="D310" s="1" t="s">
        <v>424</v>
      </c>
      <c r="E310" s="2" t="s">
        <v>855</v>
      </c>
      <c r="F310" s="2" t="s">
        <v>626</v>
      </c>
      <c r="G310" s="68" t="s">
        <v>855</v>
      </c>
      <c r="H310" s="68" t="s">
        <v>626</v>
      </c>
      <c r="I310" s="1" t="s">
        <v>593</v>
      </c>
      <c r="J310" s="1" t="s">
        <v>646</v>
      </c>
      <c r="K310" s="1" t="s">
        <v>16</v>
      </c>
      <c r="L310" s="2">
        <v>43622</v>
      </c>
      <c r="M310" s="65" t="str">
        <f t="shared" si="12"/>
        <v>jun</v>
      </c>
    </row>
    <row r="311" spans="1:13" x14ac:dyDescent="0.25">
      <c r="A311" s="1" t="s">
        <v>600</v>
      </c>
      <c r="B311" s="1" t="str">
        <f t="shared" si="15"/>
        <v>Provincie</v>
      </c>
      <c r="C311" s="1" t="s">
        <v>76</v>
      </c>
      <c r="D311" s="1" t="s">
        <v>423</v>
      </c>
      <c r="E311" s="2" t="s">
        <v>855</v>
      </c>
      <c r="F311" s="2" t="s">
        <v>855</v>
      </c>
      <c r="G311" s="68" t="str">
        <f>IF($F311= "Nee", "Nee",  IF(F311 = "Ja", "?", ""))</f>
        <v>Nee</v>
      </c>
      <c r="H311" s="68" t="s">
        <v>855</v>
      </c>
      <c r="I311" s="1" t="str">
        <f>IF($C311 = "Aerts Evelien", "Economie",
IF($C311 = "Agyei Nena", "Vrije Tijd",
IF($C311 = "Antwerpen Fietsprovincie", "Mobilteit",
IF($C311 = "APS Marijke", "Leefmileu",
IF($C311 = "ART Kathleen", "Economie",
IF($C311 = "Brinckman Lobke", "Leefmileu",
IF($C311 = "communicatie@denekker.be", "Vrije Tijd",
IF($C311 = "De Keyzer Anouche", "Vrije Tijd",
IF($C311 = "Deman Sabine", "Onderwijs en Educatie",
IF($C311 = "D'Haenens Eva", "Vrije Tijd",
IF($C311 = "Dienst Economie (DEIS)", "Economie",
IF($C311 = "Dienst Erfgoed", "Ruimte",
IF($C311 = "Druart Valerie", "Provinciebestuur",
IF($C311 = "Gijsbrechts Thalia", "Leefmileu",
IF($C311 = "Grasso Diana", "Leefmileu",
IF($C311 = "Hofkens Dorien", "Vrije Tijd",
IF($C311 = "Info (Europa Direct)", "Economie",
IF($C311 = "Info (VZW Kempens Landschap)", "Vrije Tijd",
IF($C311 = "Jassime Meeusen", "Extern",
IF($C311 = "Kabinet van de Gouverneur", "Provinciebestuur",
IF($C311 = "Kasteel d'Ursel", "Vrije Tijd",
IF($C311 = "Kopop", "Onderwijs en Educatie",
IF($C311 = "Mermans Mieke", "Vrije Tijd",
IF($C311 = "Pers Provincie Antwerpen", "Provinciebestuur",
IF($C311 = "Pluym Maarten", "Leefmileu",
IF($C311 = "Praet Petra", "Economie",
IF($C311 = "Ragas Sophie", "Ruimte",
IF($C311 = "Rosier Mariel", "Vrije Tijd",
IF($C311 = "Ruimte Provincie Antwerpen", "Ruimte",
IF($C311 = "Sapolaite Justina", "Vrije Tijd",
IF($C311 = "Sonja Geurts", "Extern - Vrije Tijd",
IF($C311 = "Stuer Soraya", "Economie",
IF($C311 = "Toerisme Scheldeland", "Vrije Tijd",
IF($C311 = "Van Daele Gert", "Onderwijs en Educatie",
IF($C311 = "Van Houselt Marleen", "Onderwijs en Educatie",
IF($C311 = "Van Malderen Nele", "Onderwijs en Educatie",
IF($C311 = "Vandendriessche Kathleen", "Vrije Tijd",
IF($C311 = "Vercammen Katrijn", "Ruimte",
IF($C311 = "Wouters Nancy", "Vrije Tijd",
IF($C311 = "Wouters Sarah (PGRM)", "Vrije Tijd",
IF($C311 = "Gatto Duan", "Vrije Tijd",
IF($C311 = "Verhelst Hilde", "Provinciebestuur",
IF($C311 = "de Warande", "Vrije Tijd",
IF($C311 = "Galle Inge", "Onderwijs en Educatie",
IF($C311 = "Verhaert Katleen", "Ruimte",
IF($C311 = "Interreg", "Economie",
IF($C311 = "Maris Sophie", "Leefmileu",
IF($C311 = "Van Grieken Heleen", "Economie",
IF($C311 = "Koninklijk conservatorium Antwerpen", "Vrije Tijd",
IF($C311 = "Art Katleen", "Economie",
IF($C311 = "OS_Redactie_Persbericht", "Provinciebestuur", "?")))))))))))))))))))))))))))))))))))))))))))))))))))</f>
        <v>Vrije Tijd</v>
      </c>
      <c r="J311" s="1" t="s">
        <v>73</v>
      </c>
      <c r="K311" s="1" t="s">
        <v>11</v>
      </c>
      <c r="L311" s="2">
        <v>43622</v>
      </c>
      <c r="M311" s="65" t="str">
        <f t="shared" si="12"/>
        <v>jun</v>
      </c>
    </row>
    <row r="312" spans="1:13" x14ac:dyDescent="0.25">
      <c r="A312" s="1" t="s">
        <v>600</v>
      </c>
      <c r="B312" s="1" t="str">
        <f t="shared" si="15"/>
        <v>Provincie</v>
      </c>
      <c r="C312" s="1" t="s">
        <v>70</v>
      </c>
      <c r="D312" s="1" t="s">
        <v>427</v>
      </c>
      <c r="E312" s="2" t="s">
        <v>855</v>
      </c>
      <c r="F312" s="2" t="s">
        <v>626</v>
      </c>
      <c r="G312" s="68" t="s">
        <v>626</v>
      </c>
      <c r="H312" s="68" t="s">
        <v>855</v>
      </c>
      <c r="I312" s="1" t="s">
        <v>593</v>
      </c>
      <c r="J312" s="1" t="s">
        <v>646</v>
      </c>
      <c r="K312" s="1" t="s">
        <v>16</v>
      </c>
      <c r="L312" s="2">
        <v>43623</v>
      </c>
      <c r="M312" s="65" t="str">
        <f t="shared" si="12"/>
        <v>jun</v>
      </c>
    </row>
    <row r="313" spans="1:13" x14ac:dyDescent="0.25">
      <c r="A313" s="1" t="s">
        <v>600</v>
      </c>
      <c r="B313" s="1" t="str">
        <f t="shared" si="15"/>
        <v>Provincie</v>
      </c>
      <c r="C313" s="1" t="s">
        <v>155</v>
      </c>
      <c r="D313" s="1" t="s">
        <v>878</v>
      </c>
      <c r="E313" s="2" t="s">
        <v>855</v>
      </c>
      <c r="F313" s="2" t="s">
        <v>855</v>
      </c>
      <c r="G313" s="68" t="str">
        <f>IF($F313= "Nee", "Nee",  IF(F313 = "Ja", "?", ""))</f>
        <v>Nee</v>
      </c>
      <c r="H313" s="68" t="s">
        <v>855</v>
      </c>
      <c r="I313" s="1" t="s">
        <v>593</v>
      </c>
      <c r="J313" s="1" t="s">
        <v>646</v>
      </c>
      <c r="K313" s="1" t="s">
        <v>16</v>
      </c>
      <c r="L313" s="2">
        <v>43623</v>
      </c>
      <c r="M313" s="65" t="str">
        <f t="shared" si="12"/>
        <v>jun</v>
      </c>
    </row>
    <row r="314" spans="1:13" x14ac:dyDescent="0.25">
      <c r="A314" s="1" t="s">
        <v>600</v>
      </c>
      <c r="B314" s="1" t="str">
        <f t="shared" si="15"/>
        <v>Persdienst</v>
      </c>
      <c r="C314" s="1" t="s">
        <v>22</v>
      </c>
      <c r="D314" s="21" t="s">
        <v>429</v>
      </c>
      <c r="E314" s="2" t="s">
        <v>626</v>
      </c>
      <c r="F314" s="1" t="s">
        <v>855</v>
      </c>
      <c r="G314" s="68" t="s">
        <v>855</v>
      </c>
      <c r="H314" s="68" t="s">
        <v>855</v>
      </c>
      <c r="I314" s="1" t="s">
        <v>594</v>
      </c>
      <c r="J314" s="1" t="s">
        <v>616</v>
      </c>
      <c r="K314" s="1" t="s">
        <v>11</v>
      </c>
      <c r="L314" s="2">
        <v>43623</v>
      </c>
      <c r="M314" s="65" t="str">
        <f t="shared" si="12"/>
        <v>jun</v>
      </c>
    </row>
    <row r="315" spans="1:13" x14ac:dyDescent="0.25">
      <c r="A315" s="1" t="s">
        <v>600</v>
      </c>
      <c r="B315" s="1" t="str">
        <f t="shared" si="15"/>
        <v>Persdienst</v>
      </c>
      <c r="C315" s="1" t="s">
        <v>22</v>
      </c>
      <c r="D315" s="1" t="s">
        <v>428</v>
      </c>
      <c r="E315" s="1" t="s">
        <v>626</v>
      </c>
      <c r="F315" s="2" t="s">
        <v>626</v>
      </c>
      <c r="G315" s="68" t="s">
        <v>855</v>
      </c>
      <c r="H315" s="68" t="s">
        <v>855</v>
      </c>
      <c r="I315" s="1" t="str">
        <f>IF($C315 = "Aerts Evelien", "Economie",
IF($C315 = "Agyei Nena", "Vrije Tijd",
IF($C315 = "Antwerpen Fietsprovincie", "Mobilteit",
IF($C315 = "APS Marijke", "Leefmileu",
IF($C315 = "ART Kathleen", "Economie",
IF($C315 = "Brinckman Lobke", "Leefmileu",
IF($C315 = "communicatie@denekker.be", "Vrije Tijd",
IF($C315 = "De Keyzer Anouche", "Vrije Tijd",
IF($C315 = "Deman Sabine", "Onderwijs en Educatie",
IF($C315 = "D'Haenens Eva", "Vrije Tijd",
IF($C315 = "Dienst Economie (DEIS)", "Economie",
IF($C315 = "Dienst Erfgoed", "Ruimte",
IF($C315 = "Druart Valerie", "Provinciebestuur",
IF($C315 = "Gijsbrechts Thalia", "Leefmileu",
IF($C315 = "Grasso Diana", "Leefmileu",
IF($C315 = "Hofkens Dorien", "Vrije Tijd",
IF($C315 = "Info (Europa Direct)", "Economie",
IF($C315 = "Info (VZW Kempens Landschap)", "Vrije Tijd",
IF($C315 = "Jassime Meeusen", "Extern",
IF($C315 = "Kabinet van de Gouverneur", "Provinciebestuur",
IF($C315 = "Kasteel d'Ursel", "Vrije Tijd",
IF($C315 = "Kopop", "Onderwijs en Educatie",
IF($C315 = "Mermans Mieke", "Vrije Tijd",
IF($C315 = "Pers Provincie Antwerpen", "Provinciebestuur",
IF($C315 = "Pluym Maarten", "Leefmileu",
IF($C315 = "Praet Petra", "Economie",
IF($C315 = "Ragas Sophie", "Ruimte",
IF($C315 = "Rosier Mariel", "Vrije Tijd",
IF($C315 = "Ruimte Provincie Antwerpen", "Ruimte",
IF($C315 = "Sapolaite Justina", "Vrije Tijd",
IF($C315 = "Sonja Geurts", "Extern - Vrije Tijd",
IF($C315 = "Stuer Soraya", "Economie",
IF($C315 = "Toerisme Scheldeland", "Vrije Tijd",
IF($C315 = "Van Daele Gert", "Onderwijs en Educatie",
IF($C315 = "Van Houselt Marleen", "Onderwijs en Educatie",
IF($C315 = "Van Malderen Nele", "Onderwijs en Educatie",
IF($C315 = "Vandendriessche Kathleen", "Vrije Tijd",
IF($C315 = "Vercammen Katrijn", "Ruimte",
IF($C315 = "Wouters Nancy", "Vrije Tijd",
IF($C315 = "Wouters Sarah (PGRM)", "Vrije Tijd",
IF($C315 = "Gatto Duan", "Vrije Tijd",
IF($C315 = "Verhelst Hilde", "Provinciebestuur",
IF($C315 = "de Warande", "Vrije Tijd",
IF($C315 = "Galle Inge", "Onderwijs en Educatie",
IF($C315 = "Verhaert Katleen", "Ruimte",
IF($C315 = "Interreg", "Economie",
IF($C315 = "Maris Sophie", "Leefmileu",
IF($C315 = "Van Grieken Heleen", "Economie",
IF($C315 = "Koninklijk conservatorium Antwerpen", "Vrije Tijd",
IF($C315 = "Art Katleen", "Economie",
IF($C315 = "OS_Redactie_Persbericht", "Provinciebestuur", "?")))))))))))))))))))))))))))))))))))))))))))))))))))</f>
        <v>Provinciebestuur</v>
      </c>
      <c r="J315" s="1" t="s">
        <v>638</v>
      </c>
      <c r="K315" s="1" t="s">
        <v>20</v>
      </c>
      <c r="L315" s="2">
        <v>43623</v>
      </c>
      <c r="M315" s="65" t="str">
        <f t="shared" si="12"/>
        <v>jun</v>
      </c>
    </row>
    <row r="316" spans="1:13" x14ac:dyDescent="0.25">
      <c r="A316" s="1" t="s">
        <v>600</v>
      </c>
      <c r="B316" s="1" t="str">
        <f t="shared" si="15"/>
        <v>Provincie</v>
      </c>
      <c r="C316" s="1" t="s">
        <v>364</v>
      </c>
      <c r="D316" s="1" t="s">
        <v>431</v>
      </c>
      <c r="E316" s="2" t="s">
        <v>855</v>
      </c>
      <c r="F316" s="2" t="s">
        <v>855</v>
      </c>
      <c r="G316" s="68" t="s">
        <v>626</v>
      </c>
      <c r="H316" s="68" t="s">
        <v>855</v>
      </c>
      <c r="I316" s="1" t="str">
        <f>IF($C316 = "Aerts Evelien", "Economie",
IF($C316 = "Agyei Nena", "Vrije Tijd",
IF($C316 = "Antwerpen Fietsprovincie", "Mobilteit",
IF($C316 = "APS Marijke", "Leefmileu",
IF($C316 = "ART Kathleen", "Economie",
IF($C316 = "Brinckman Lobke", "Leefmileu",
IF($C316 = "communicatie@denekker.be", "Vrije Tijd",
IF($C316 = "De Keyzer Anouche", "Vrije Tijd",
IF($C316 = "Deman Sabine", "Onderwijs en Educatie",
IF($C316 = "D'Haenens Eva", "Vrije Tijd",
IF($C316 = "Dienst Economie (DEIS)", "Economie",
IF($C316 = "Dienst Erfgoed", "Ruimte",
IF($C316 = "Druart Valerie", "Provinciebestuur",
IF($C316 = "Gijsbrechts Thalia", "Leefmileu",
IF($C316 = "Grasso Diana", "Leefmileu",
IF($C316 = "Hofkens Dorien", "Vrije Tijd",
IF($C316 = "Info (Europa Direct)", "Economie",
IF($C316 = "Info (VZW Kempens Landschap)", "Vrije Tijd",
IF($C316 = "Jassime Meeusen", "Extern",
IF($C316 = "Kabinet van de Gouverneur", "Provinciebestuur",
IF($C316 = "Kasteel d'Ursel", "Vrije Tijd",
IF($C316 = "Kopop", "Onderwijs en Educatie",
IF($C316 = "Mermans Mieke", "Vrije Tijd",
IF($C316 = "Pers Provincie Antwerpen", "Provinciebestuur",
IF($C316 = "Pluym Maarten", "Leefmileu",
IF($C316 = "Praet Petra", "Economie",
IF($C316 = "Ragas Sophie", "Ruimte",
IF($C316 = "Rosier Mariel", "Vrije Tijd",
IF($C316 = "Ruimte Provincie Antwerpen", "Ruimte",
IF($C316 = "Sapolaite Justina", "Vrije Tijd",
IF($C316 = "Sonja Geurts", "Extern - Vrije Tijd",
IF($C316 = "Stuer Soraya", "Economie",
IF($C316 = "Toerisme Scheldeland", "Vrije Tijd",
IF($C316 = "Van Daele Gert", "Onderwijs en Educatie",
IF($C316 = "Van Houselt Marleen", "Onderwijs en Educatie",
IF($C316 = "Van Malderen Nele", "Onderwijs en Educatie",
IF($C316 = "Vandendriessche Kathleen", "Vrije Tijd",
IF($C316 = "Vercammen Katrijn", "Ruimte",
IF($C316 = "Wouters Nancy", "Vrije Tijd",
IF($C316 = "Wouters Sarah (PGRM)", "Vrije Tijd",
IF($C316 = "Gatto Duan", "Vrije Tijd",
IF($C316 = "Verhelst Hilde", "Provinciebestuur",
IF($C316 = "de Warande", "Vrije Tijd",
IF($C316 = "Galle Inge", "Onderwijs en Educatie",
IF($C316 = "Verhaert Katleen", "Ruimte",
IF($C316 = "Interreg", "Economie",
IF($C316 = "Maris Sophie", "Leefmileu",
IF($C316 = "Van Grieken Heleen", "Economie",
IF($C316 = "Koninklijk conservatorium Antwerpen", "Vrije Tijd",
IF($C316 = "Art Katleen", "Economie",
IF($C316 = "OS_Redactie_Persbericht", "Provinciebestuur", "?")))))))))))))))))))))))))))))))))))))))))))))))))))</f>
        <v>Onderwijs en Educatie</v>
      </c>
      <c r="J316" s="1" t="str">
        <f>IF($C316 = "Aerts Evelien", "?",
IF($C316 = "Agyei Nena", "zilvermeer",
IF($C316 = "Antwerpen Fietsprovincie", "?",
IF($C316 = "APS Marijke", "?",
IF($C316 = "ART Kathleen", "POM Antwerpen",
IF($C316 = "Brinckman Lobke", "MOS",
IF($C316 = "communicatie@denekker.be", "De Nekker",
IF($C316 = "De Keyzer Anouche", "PGRA",
IF($C316 = "Deman Sabine", "Campus Vesta",
IF($C316 = "D'Haenens Eva", "Arboretum",
IF($C316 = "Dienst Economie (DEIS)", "Economie, innovatie en Samenleving",
IF($C316 = "Dienst Erfgoed", "Erfgoed",
IF($C316 = "Druart Valerie", "?",
IF($C316 = "Gijsbrechts Thalia", "Waterbeleid",
IF($C316 = "Grasso Diana", "Kamp C",
IF($C316 = "Hofkens Dorien", "Zilvermeer",
IF($C316 = "Info (Europa Direct)", "europa",
IF($C316 = "Info (VZW Kempens Landschap)", "Kempens Landschap",
IF($C316 = "Jassime Meeusen", "Interreg",
IF($C316 = "Kabinet van de Gouverneur", "Gouverneur",
IF($C316 = "Kasteel d'Ursel", "Kasteel d'Ursel",
IF($C316 = "Kopop", "Veiligheidsinstituut",
IF($C316 = "Mermans Mieke", "De Warande",
IF($C316 = "Pers Provincie Antwerpen", "?",
IF($C316 = "Pluym Maarten", "Regionale Landschappen",
IF($C316 = "Praet Petra", "Havencentrum",
IF($C316 = "Ragas Sophie", "Erfgoed",
IF($C316 = "Rosier Mariel", "Toerisme Provincie Antwerpen",
IF($C316 = "Ruimte Provincie Antwerpen", "?",
IF($C316 = "Sapolaite Justina", "PGRM",
IF($C316 = "Sonja Geurts", "Kempens Landschap",
IF($C316 = "Stuer Soraya", "?",
IF($C316 = "Toerisme Scheldeland", "Toerisme provincie Antwerpen",
IF($C316 = "Van Daele Gert", "Veiligheidsinstituut",
IF($C316 = "Van Houselt Marleen", "Suske en Wiske",
IF($C316 = "Van Malderen Nele", "?",
IF($C316 = "Vandendriessche Kathleen", "De Schorre",
IF($C316 = "Vercammen Katrijn", "?",
IF($C316 = "Wouters Nancy", "PGRK",
IF($C316 = "Wouters Sarah (PGRM)", "PGRM",
IF($C316 = "Gatto Duan", "PGRA - M - K",
IF($C316 = "Verhelst Hilde", "?",
IF($C316 = "de Warande", "De Warande",
IF($C316 = "Galle Inge", "PITO",
IF($C316 = "Maris Sophie", "Regionale Landschappen",
IF($C316 = "OS_Redactie_Persbericht", "?", "?"))))))))))))))))))))))))))))))))))))))))))))))</f>
        <v>Veiligheidsinstituut</v>
      </c>
      <c r="K316" s="1" t="s">
        <v>16</v>
      </c>
      <c r="L316" s="2">
        <v>43627</v>
      </c>
      <c r="M316" s="65" t="str">
        <f t="shared" si="12"/>
        <v>jun</v>
      </c>
    </row>
    <row r="317" spans="1:13" x14ac:dyDescent="0.25">
      <c r="A317" s="1" t="s">
        <v>600</v>
      </c>
      <c r="B317" s="1" t="str">
        <f t="shared" si="15"/>
        <v>Provincie</v>
      </c>
      <c r="C317" s="1" t="s">
        <v>54</v>
      </c>
      <c r="D317" s="1" t="s">
        <v>432</v>
      </c>
      <c r="E317" s="2" t="s">
        <v>855</v>
      </c>
      <c r="F317" s="2" t="s">
        <v>626</v>
      </c>
      <c r="G317" s="68" t="s">
        <v>626</v>
      </c>
      <c r="H317" s="68" t="s">
        <v>855</v>
      </c>
      <c r="I317" s="1" t="str">
        <f>IF($C317 = "Aerts Evelien", "Economie",
IF($C317 = "Agyei Nena", "Vrije Tijd",
IF($C317 = "Antwerpen Fietsprovincie", "Mobilteit",
IF($C317 = "APS Marijke", "Leefmileu",
IF($C317 = "ART Kathleen", "Economie",
IF($C317 = "Brinckman Lobke", "Leefmileu",
IF($C317 = "communicatie@denekker.be", "Vrije Tijd",
IF($C317 = "De Keyzer Anouche", "Vrije Tijd",
IF($C317 = "Deman Sabine", "Onderwijs en Educatie",
IF($C317 = "D'Haenens Eva", "Vrije Tijd",
IF($C317 = "Dienst Economie (DEIS)", "Economie",
IF($C317 = "Dienst Erfgoed", "Ruimte",
IF($C317 = "Druart Valerie", "Provinciebestuur",
IF($C317 = "Gijsbrechts Thalia", "Leefmileu",
IF($C317 = "Grasso Diana", "Leefmileu",
IF($C317 = "Hofkens Dorien", "Vrije Tijd",
IF($C317 = "Info (Europa Direct)", "Economie",
IF($C317 = "Info (VZW Kempens Landschap)", "Vrije Tijd",
IF($C317 = "Jassime Meeusen", "Extern",
IF($C317 = "Kabinet van de Gouverneur", "Provinciebestuur",
IF($C317 = "Kasteel d'Ursel", "Vrije Tijd",
IF($C317 = "Kopop", "Onderwijs en Educatie",
IF($C317 = "Mermans Mieke", "Vrije Tijd",
IF($C317 = "Pers Provincie Antwerpen", "Provinciebestuur",
IF($C317 = "Pluym Maarten", "Leefmileu",
IF($C317 = "Praet Petra", "Economie",
IF($C317 = "Ragas Sophie", "Ruimte",
IF($C317 = "Rosier Mariel", "Vrije Tijd",
IF($C317 = "Ruimte Provincie Antwerpen", "Ruimte",
IF($C317 = "Sapolaite Justina", "Vrije Tijd",
IF($C317 = "Sonja Geurts", "Extern - Vrije Tijd",
IF($C317 = "Stuer Soraya", "Economie",
IF($C317 = "Toerisme Scheldeland", "Vrije Tijd",
IF($C317 = "Van Daele Gert", "Onderwijs en Educatie",
IF($C317 = "Van Houselt Marleen", "Onderwijs en Educatie",
IF($C317 = "Van Malderen Nele", "Onderwijs en Educatie",
IF($C317 = "Vandendriessche Kathleen", "Vrije Tijd",
IF($C317 = "Vercammen Katrijn", "Ruimte",
IF($C317 = "Wouters Nancy", "Vrije Tijd",
IF($C317 = "Wouters Sarah (PGRM)", "Vrije Tijd",
IF($C317 = "Gatto Duan", "Vrije Tijd",
IF($C317 = "Verhelst Hilde", "Provinciebestuur",
IF($C317 = "de Warande", "Vrije Tijd",
IF($C317 = "Galle Inge", "Onderwijs en Educatie",
IF($C317 = "Verhaert Katleen", "Ruimte",
IF($C317 = "Interreg", "Economie",
IF($C317 = "Maris Sophie", "Leefmileu",
IF($C317 = "Van Grieken Heleen", "Economie",
IF($C317 = "Koninklijk conservatorium Antwerpen", "Vrije Tijd",
IF($C317 = "Art Katleen", "Economie",
IF($C317 = "OS_Redactie_Persbericht", "Provinciebestuur", "?")))))))))))))))))))))))))))))))))))))))))))))))))))</f>
        <v>Ruimte</v>
      </c>
      <c r="J317" s="1" t="str">
        <f>IF($C317 = "Aerts Evelien", "?",
IF($C317 = "Agyei Nena", "zilvermeer",
IF($C317 = "Antwerpen Fietsprovincie", "?",
IF($C317 = "APS Marijke", "?",
IF($C317 = "ART Kathleen", "POM Antwerpen",
IF($C317 = "Brinckman Lobke", "MOS",
IF($C317 = "communicatie@denekker.be", "De Nekker",
IF($C317 = "De Keyzer Anouche", "PGRA",
IF($C317 = "Deman Sabine", "Campus Vesta",
IF($C317 = "D'Haenens Eva", "Arboretum",
IF($C317 = "Dienst Economie (DEIS)", "Economie, innovatie en Samenleving",
IF($C317 = "Dienst Erfgoed", "Erfgoed",
IF($C317 = "Druart Valerie", "?",
IF($C317 = "Gijsbrechts Thalia", "Waterbeleid",
IF($C317 = "Grasso Diana", "Kamp C",
IF($C317 = "Hofkens Dorien", "Zilvermeer",
IF($C317 = "Info (Europa Direct)", "europa",
IF($C317 = "Info (VZW Kempens Landschap)", "Kempens Landschap",
IF($C317 = "Jassime Meeusen", "Interreg",
IF($C317 = "Kabinet van de Gouverneur", "Gouverneur",
IF($C317 = "Kasteel d'Ursel", "Kasteel d'Ursel",
IF($C317 = "Kopop", "Veiligheidsinstituut",
IF($C317 = "Mermans Mieke", "De Warande",
IF($C317 = "Pers Provincie Antwerpen", "?",
IF($C317 = "Pluym Maarten", "Regionale Landschappen",
IF($C317 = "Praet Petra", "Havencentrum",
IF($C317 = "Ragas Sophie", "Erfgoed",
IF($C317 = "Rosier Mariel", "Toerisme Provincie Antwerpen",
IF($C317 = "Ruimte Provincie Antwerpen", "?",
IF($C317 = "Sapolaite Justina", "PGRM",
IF($C317 = "Sonja Geurts", "Kempens Landschap",
IF($C317 = "Stuer Soraya", "?",
IF($C317 = "Toerisme Scheldeland", "Toerisme provincie Antwerpen",
IF($C317 = "Van Daele Gert", "Veiligheidsinstituut",
IF($C317 = "Van Houselt Marleen", "Suske en Wiske",
IF($C317 = "Van Malderen Nele", "?",
IF($C317 = "Vandendriessche Kathleen", "De Schorre",
IF($C317 = "Vercammen Katrijn", "?",
IF($C317 = "Wouters Nancy", "PGRK",
IF($C317 = "Wouters Sarah (PGRM)", "PGRM",
IF($C317 = "Gatto Duan", "PGRA - M - K",
IF($C317 = "Verhelst Hilde", "?",
IF($C317 = "de Warande", "De Warande",
IF($C317 = "Galle Inge", "PITO",
IF($C317 = "Maris Sophie", "Regionale Landschappen",
IF($C317 = "OS_Redactie_Persbericht", "?", "?"))))))))))))))))))))))))))))))))))))))))))))))</f>
        <v>Erfgoed</v>
      </c>
      <c r="K317" s="1" t="s">
        <v>16</v>
      </c>
      <c r="L317" s="2">
        <v>43627</v>
      </c>
      <c r="M317" s="65" t="str">
        <f t="shared" si="12"/>
        <v>jun</v>
      </c>
    </row>
    <row r="318" spans="1:13" x14ac:dyDescent="0.25">
      <c r="A318" s="1" t="s">
        <v>600</v>
      </c>
      <c r="B318" s="1" t="str">
        <f t="shared" si="15"/>
        <v>Provincie</v>
      </c>
      <c r="C318" s="1" t="s">
        <v>76</v>
      </c>
      <c r="D318" s="1" t="s">
        <v>430</v>
      </c>
      <c r="E318" s="2" t="s">
        <v>855</v>
      </c>
      <c r="F318" s="2" t="s">
        <v>626</v>
      </c>
      <c r="G318" s="68" t="s">
        <v>855</v>
      </c>
      <c r="H318" s="68" t="s">
        <v>626</v>
      </c>
      <c r="I318" s="1" t="str">
        <f>IF($C318 = "Aerts Evelien", "Economie",
IF($C318 = "Agyei Nena", "Vrije Tijd",
IF($C318 = "Antwerpen Fietsprovincie", "Mobilteit",
IF($C318 = "APS Marijke", "Leefmileu",
IF($C318 = "ART Kathleen", "Economie",
IF($C318 = "Brinckman Lobke", "Leefmileu",
IF($C318 = "communicatie@denekker.be", "Vrije Tijd",
IF($C318 = "De Keyzer Anouche", "Vrije Tijd",
IF($C318 = "Deman Sabine", "Onderwijs en Educatie",
IF($C318 = "D'Haenens Eva", "Vrije Tijd",
IF($C318 = "Dienst Economie (DEIS)", "Economie",
IF($C318 = "Dienst Erfgoed", "Ruimte",
IF($C318 = "Druart Valerie", "Provinciebestuur",
IF($C318 = "Gijsbrechts Thalia", "Leefmileu",
IF($C318 = "Grasso Diana", "Leefmileu",
IF($C318 = "Hofkens Dorien", "Vrije Tijd",
IF($C318 = "Info (Europa Direct)", "Economie",
IF($C318 = "Info (VZW Kempens Landschap)", "Vrije Tijd",
IF($C318 = "Jassime Meeusen", "Extern",
IF($C318 = "Kabinet van de Gouverneur", "Provinciebestuur",
IF($C318 = "Kasteel d'Ursel", "Vrije Tijd",
IF($C318 = "Kopop", "Onderwijs en Educatie",
IF($C318 = "Mermans Mieke", "Vrije Tijd",
IF($C318 = "Pers Provincie Antwerpen", "Provinciebestuur",
IF($C318 = "Pluym Maarten", "Leefmileu",
IF($C318 = "Praet Petra", "Economie",
IF($C318 = "Ragas Sophie", "Ruimte",
IF($C318 = "Rosier Mariel", "Vrije Tijd",
IF($C318 = "Ruimte Provincie Antwerpen", "Ruimte",
IF($C318 = "Sapolaite Justina", "Vrije Tijd",
IF($C318 = "Sonja Geurts", "Extern - Vrije Tijd",
IF($C318 = "Stuer Soraya", "Economie",
IF($C318 = "Toerisme Scheldeland", "Vrije Tijd",
IF($C318 = "Van Daele Gert", "Onderwijs en Educatie",
IF($C318 = "Van Houselt Marleen", "Onderwijs en Educatie",
IF($C318 = "Van Malderen Nele", "Onderwijs en Educatie",
IF($C318 = "Vandendriessche Kathleen", "Vrije Tijd",
IF($C318 = "Vercammen Katrijn", "Ruimte",
IF($C318 = "Wouters Nancy", "Vrije Tijd",
IF($C318 = "Wouters Sarah (PGRM)", "Vrije Tijd",
IF($C318 = "Gatto Duan", "Vrije Tijd",
IF($C318 = "Verhelst Hilde", "Provinciebestuur",
IF($C318 = "de Warande", "Vrije Tijd",
IF($C318 = "Galle Inge", "Onderwijs en Educatie",
IF($C318 = "Verhaert Katleen", "Ruimte",
IF($C318 = "Interreg", "Economie",
IF($C318 = "Maris Sophie", "Leefmileu",
IF($C318 = "Van Grieken Heleen", "Economie",
IF($C318 = "Koninklijk conservatorium Antwerpen", "Vrije Tijd",
IF($C318 = "Art Katleen", "Economie",
IF($C318 = "OS_Redactie_Persbericht", "Provinciebestuur", "?")))))))))))))))))))))))))))))))))))))))))))))))))))</f>
        <v>Vrije Tijd</v>
      </c>
      <c r="J318" s="1" t="s">
        <v>73</v>
      </c>
      <c r="K318" s="1" t="s">
        <v>16</v>
      </c>
      <c r="L318" s="2">
        <v>43627</v>
      </c>
      <c r="M318" s="65" t="str">
        <f t="shared" si="12"/>
        <v>jun</v>
      </c>
    </row>
    <row r="319" spans="1:13" x14ac:dyDescent="0.25">
      <c r="A319" s="1" t="s">
        <v>600</v>
      </c>
      <c r="B319" s="1" t="str">
        <f t="shared" si="15"/>
        <v>Provincie</v>
      </c>
      <c r="C319" s="1" t="s">
        <v>50</v>
      </c>
      <c r="D319" s="1" t="s">
        <v>433</v>
      </c>
      <c r="E319" s="2" t="s">
        <v>855</v>
      </c>
      <c r="F319" s="2" t="s">
        <v>626</v>
      </c>
      <c r="G319" s="68" t="s">
        <v>855</v>
      </c>
      <c r="H319" s="68" t="s">
        <v>626</v>
      </c>
      <c r="I319" s="1" t="str">
        <f>IF($C319 = "Aerts Evelien", "Economie",
IF($C319 = "Agyei Nena", "Vrije Tijd",
IF($C319 = "Antwerpen Fietsprovincie", "Mobilteit",
IF($C319 = "APS Marijke", "Leefmileu",
IF($C319 = "ART Kathleen", "Economie",
IF($C319 = "Brinckman Lobke", "Leefmileu",
IF($C319 = "communicatie@denekker.be", "Vrije Tijd",
IF($C319 = "De Keyzer Anouche", "Vrije Tijd",
IF($C319 = "Deman Sabine", "Onderwijs en Educatie",
IF($C319 = "D'Haenens Eva", "Vrije Tijd",
IF($C319 = "Dienst Economie (DEIS)", "Economie",
IF($C319 = "Dienst Erfgoed", "Ruimte",
IF($C319 = "Druart Valerie", "Provinciebestuur",
IF($C319 = "Gijsbrechts Thalia", "Leefmileu",
IF($C319 = "Grasso Diana", "Leefmileu",
IF($C319 = "Hofkens Dorien", "Vrije Tijd",
IF($C319 = "Info (Europa Direct)", "Economie",
IF($C319 = "Info (VZW Kempens Landschap)", "Vrije Tijd",
IF($C319 = "Jassime Meeusen", "Extern",
IF($C319 = "Kabinet van de Gouverneur", "Provinciebestuur",
IF($C319 = "Kasteel d'Ursel", "Vrije Tijd",
IF($C319 = "Kopop", "Onderwijs en Educatie",
IF($C319 = "Mermans Mieke", "Vrije Tijd",
IF($C319 = "Pers Provincie Antwerpen", "Provinciebestuur",
IF($C319 = "Pluym Maarten", "Leefmileu",
IF($C319 = "Praet Petra", "Economie",
IF($C319 = "Ragas Sophie", "Ruimte",
IF($C319 = "Rosier Mariel", "Vrije Tijd",
IF($C319 = "Ruimte Provincie Antwerpen", "Ruimte",
IF($C319 = "Sapolaite Justina", "Vrije Tijd",
IF($C319 = "Sonja Geurts", "Extern - Vrije Tijd",
IF($C319 = "Stuer Soraya", "Economie",
IF($C319 = "Toerisme Scheldeland", "Vrije Tijd",
IF($C319 = "Van Daele Gert", "Onderwijs en Educatie",
IF($C319 = "Van Houselt Marleen", "Onderwijs en Educatie",
IF($C319 = "Van Malderen Nele", "Onderwijs en Educatie",
IF($C319 = "Vandendriessche Kathleen", "Vrije Tijd",
IF($C319 = "Vercammen Katrijn", "Ruimte",
IF($C319 = "Wouters Nancy", "Vrije Tijd",
IF($C319 = "Wouters Sarah (PGRM)", "Vrije Tijd",
IF($C319 = "Gatto Duan", "Vrije Tijd",
IF($C319 = "Verhelst Hilde", "Provinciebestuur",
IF($C319 = "de Warande", "Vrije Tijd",
IF($C319 = "Galle Inge", "Onderwijs en Educatie",
IF($C319 = "Verhaert Katleen", "Ruimte",
IF($C319 = "Interreg", "Economie",
IF($C319 = "Maris Sophie", "Leefmileu",
IF($C319 = "Van Grieken Heleen", "Economie",
IF($C319 = "Koninklijk conservatorium Antwerpen", "Vrije Tijd",
IF($C319 = "Art Katleen", "Economie",
IF($C319 = "OS_Redactie_Persbericht", "Provinciebestuur", "?")))))))))))))))))))))))))))))))))))))))))))))))))))</f>
        <v>Economie</v>
      </c>
      <c r="J319" s="1" t="s">
        <v>306</v>
      </c>
      <c r="K319" s="1" t="s">
        <v>16</v>
      </c>
      <c r="L319" s="2">
        <v>43628</v>
      </c>
      <c r="M319" s="65" t="str">
        <f t="shared" si="12"/>
        <v>jun</v>
      </c>
    </row>
    <row r="320" spans="1:13" x14ac:dyDescent="0.25">
      <c r="A320" s="1" t="s">
        <v>600</v>
      </c>
      <c r="B320" s="1" t="str">
        <f t="shared" si="15"/>
        <v>Provincie</v>
      </c>
      <c r="C320" s="1" t="s">
        <v>182</v>
      </c>
      <c r="D320" s="1" t="s">
        <v>434</v>
      </c>
      <c r="E320" s="2" t="s">
        <v>855</v>
      </c>
      <c r="F320" s="2" t="s">
        <v>855</v>
      </c>
      <c r="G320" s="68" t="str">
        <f>IF($F320= "Nee", "Nee",  IF(F320 = "Ja", "?", ""))</f>
        <v>Nee</v>
      </c>
      <c r="H320" s="68" t="s">
        <v>855</v>
      </c>
      <c r="I320" s="1" t="s">
        <v>591</v>
      </c>
      <c r="J320" s="1" t="str">
        <f>IF($C320 = "Aerts Evelien", "?",
IF($C320 = "Agyei Nena", "zilvermeer",
IF($C320 = "Antwerpen Fietsprovincie", "?",
IF($C320 = "APS Marijke", "?",
IF($C320 = "ART Kathleen", "POM Antwerpen",
IF($C320 = "Brinckman Lobke", "MOS",
IF($C320 = "communicatie@denekker.be", "De Nekker",
IF($C320 = "De Keyzer Anouche", "PGRA",
IF($C320 = "Deman Sabine", "Campus Vesta",
IF($C320 = "D'Haenens Eva", "Arboretum",
IF($C320 = "Dienst Economie (DEIS)", "Economie, innovatie en Samenleving",
IF($C320 = "Dienst Erfgoed", "Erfgoed",
IF($C320 = "Druart Valerie", "?",
IF($C320 = "Gijsbrechts Thalia", "Waterbeleid",
IF($C320 = "Grasso Diana", "Kamp C",
IF($C320 = "Hofkens Dorien", "Zilvermeer",
IF($C320 = "Info (Europa Direct)", "europa",
IF($C320 = "Info (VZW Kempens Landschap)", "Kempens Landschap",
IF($C320 = "Jassime Meeusen", "Interreg",
IF($C320 = "Kabinet van de Gouverneur", "Gouverneur",
IF($C320 = "Kasteel d'Ursel", "Kasteel d'Ursel",
IF($C320 = "Kopop", "Veiligheidsinstituut",
IF($C320 = "Mermans Mieke", "De Warande",
IF($C320 = "Pers Provincie Antwerpen", "?",
IF($C320 = "Pluym Maarten", "Regionale Landschappen",
IF($C320 = "Praet Petra", "Havencentrum",
IF($C320 = "Ragas Sophie", "Erfgoed",
IF($C320 = "Rosier Mariel", "Toerisme Provincie Antwerpen",
IF($C320 = "Ruimte Provincie Antwerpen", "?",
IF($C320 = "Sapolaite Justina", "PGRM",
IF($C320 = "Sonja Geurts", "Kempens Landschap",
IF($C320 = "Stuer Soraya", "?",
IF($C320 = "Toerisme Scheldeland", "Toerisme provincie Antwerpen",
IF($C320 = "Van Daele Gert", "Veiligheidsinstituut",
IF($C320 = "Van Houselt Marleen", "Suske en Wiske",
IF($C320 = "Van Malderen Nele", "?",
IF($C320 = "Vandendriessche Kathleen", "De Schorre",
IF($C320 = "Vercammen Katrijn", "?",
IF($C320 = "Wouters Nancy", "PGRK",
IF($C320 = "Wouters Sarah (PGRM)", "PGRM",
IF($C320 = "Gatto Duan", "PGRA - M - K",
IF($C320 = "Verhelst Hilde", "?",
IF($C320 = "de Warande", "De Warande",
IF($C320 = "Galle Inge", "PITO",
IF($C320 = "Maris Sophie", "Regionale Landschappen",
IF($C320 = "OS_Redactie_Persbericht", "?", "?"))))))))))))))))))))))))))))))))))))))))))))))</f>
        <v>Regionale Landschappen</v>
      </c>
      <c r="K320" s="1" t="s">
        <v>16</v>
      </c>
      <c r="L320" s="2">
        <v>43628</v>
      </c>
      <c r="M320" s="65" t="str">
        <f t="shared" si="12"/>
        <v>jun</v>
      </c>
    </row>
    <row r="321" spans="1:13" x14ac:dyDescent="0.25">
      <c r="A321" s="1" t="s">
        <v>600</v>
      </c>
      <c r="B321" s="1" t="str">
        <f t="shared" si="15"/>
        <v>Persdienst</v>
      </c>
      <c r="C321" s="92" t="s">
        <v>22</v>
      </c>
      <c r="D321" s="1" t="s">
        <v>436</v>
      </c>
      <c r="E321" s="2" t="s">
        <v>855</v>
      </c>
      <c r="F321" s="2" t="s">
        <v>626</v>
      </c>
      <c r="G321" s="68" t="s">
        <v>855</v>
      </c>
      <c r="H321" s="68" t="s">
        <v>855</v>
      </c>
      <c r="I321" s="1" t="str">
        <f>IF($C321 = "Aerts Evelien", "Economie",
IF($C321 = "Agyei Nena", "Vrije Tijd",
IF($C321 = "Antwerpen Fietsprovincie", "Mobilteit",
IF($C321 = "APS Marijke", "Leefmileu",
IF($C321 = "ART Kathleen", "Economie",
IF($C321 = "Brinckman Lobke", "Leefmileu",
IF($C321 = "communicatie@denekker.be", "Vrije Tijd",
IF($C321 = "De Keyzer Anouche", "Vrije Tijd",
IF($C321 = "Deman Sabine", "Onderwijs en Educatie",
IF($C321 = "D'Haenens Eva", "Vrije Tijd",
IF($C321 = "Dienst Economie (DEIS)", "Economie",
IF($C321 = "Dienst Erfgoed", "Ruimte",
IF($C321 = "Druart Valerie", "Provinciebestuur",
IF($C321 = "Gijsbrechts Thalia", "Leefmileu",
IF($C321 = "Grasso Diana", "Leefmileu",
IF($C321 = "Hofkens Dorien", "Vrije Tijd",
IF($C321 = "Info (Europa Direct)", "Economie",
IF($C321 = "Info (VZW Kempens Landschap)", "Vrije Tijd",
IF($C321 = "Jassime Meeusen", "Extern",
IF($C321 = "Kabinet van de Gouverneur", "Provinciebestuur",
IF($C321 = "Kasteel d'Ursel", "Vrije Tijd",
IF($C321 = "Kopop", "Onderwijs en Educatie",
IF($C321 = "Mermans Mieke", "Vrije Tijd",
IF($C321 = "Pers Provincie Antwerpen", "Provinciebestuur",
IF($C321 = "Pluym Maarten", "Leefmileu",
IF($C321 = "Praet Petra", "Economie",
IF($C321 = "Ragas Sophie", "Ruimte",
IF($C321 = "Rosier Mariel", "Vrije Tijd",
IF($C321 = "Ruimte Provincie Antwerpen", "Ruimte",
IF($C321 = "Sapolaite Justina", "Vrije Tijd",
IF($C321 = "Sonja Geurts", "Extern - Vrije Tijd",
IF($C321 = "Stuer Soraya", "Economie",
IF($C321 = "Toerisme Scheldeland", "Vrije Tijd",
IF($C321 = "Van Daele Gert", "Onderwijs en Educatie",
IF($C321 = "Van Houselt Marleen", "Onderwijs en Educatie",
IF($C321 = "Van Malderen Nele", "Onderwijs en Educatie",
IF($C321 = "Vandendriessche Kathleen", "Vrije Tijd",
IF($C321 = "Vercammen Katrijn", "Ruimte",
IF($C321 = "Wouters Nancy", "Vrije Tijd",
IF($C321 = "Wouters Sarah (PGRM)", "Vrije Tijd",
IF($C321 = "Gatto Duan", "Vrije Tijd",
IF($C321 = "Verhelst Hilde", "Provinciebestuur",
IF($C321 = "de Warande", "Vrije Tijd",
IF($C321 = "Galle Inge", "Onderwijs en Educatie",
IF($C321 = "Verhaert Katleen", "Ruimte",
IF($C321 = "Interreg", "Economie",
IF($C321 = "Maris Sophie", "Leefmileu",
IF($C321 = "Van Grieken Heleen", "Economie",
IF($C321 = "Koninklijk conservatorium Antwerpen", "Vrije Tijd",
IF($C321 = "Art Katleen", "Economie",
IF($C321 = "OS_Redactie_Persbericht", "Provinciebestuur", "?")))))))))))))))))))))))))))))))))))))))))))))))))))</f>
        <v>Provinciebestuur</v>
      </c>
      <c r="J321" s="1" t="s">
        <v>649</v>
      </c>
      <c r="K321" s="1" t="s">
        <v>294</v>
      </c>
      <c r="L321" s="2">
        <v>43629</v>
      </c>
      <c r="M321" s="65" t="str">
        <f t="shared" si="12"/>
        <v>jun</v>
      </c>
    </row>
    <row r="322" spans="1:13" x14ac:dyDescent="0.25">
      <c r="A322" s="1" t="s">
        <v>600</v>
      </c>
      <c r="B322" s="1" t="str">
        <f t="shared" si="15"/>
        <v>Provincie</v>
      </c>
      <c r="C322" s="1" t="s">
        <v>64</v>
      </c>
      <c r="D322" s="1" t="s">
        <v>435</v>
      </c>
      <c r="E322" s="2" t="s">
        <v>855</v>
      </c>
      <c r="F322" s="2" t="s">
        <v>855</v>
      </c>
      <c r="G322" s="68" t="str">
        <f>IF($F322= "Nee", "Nee",  IF(F322 = "Ja", "?", ""))</f>
        <v>Nee</v>
      </c>
      <c r="H322" s="68" t="s">
        <v>855</v>
      </c>
      <c r="I322" s="1" t="str">
        <f>IF($C322 = "Aerts Evelien", "Economie",
IF($C322 = "Agyei Nena", "Vrije Tijd",
IF($C322 = "Antwerpen Fietsprovincie", "Mobilteit",
IF($C322 = "APS Marijke", "Leefmileu",
IF($C322 = "ART Kathleen", "Economie",
IF($C322 = "Brinckman Lobke", "Leefmileu",
IF($C322 = "communicatie@denekker.be", "Vrije Tijd",
IF($C322 = "De Keyzer Anouche", "Vrije Tijd",
IF($C322 = "Deman Sabine", "Onderwijs en Educatie",
IF($C322 = "D'Haenens Eva", "Vrije Tijd",
IF($C322 = "Dienst Economie (DEIS)", "Economie",
IF($C322 = "Dienst Erfgoed", "Ruimte",
IF($C322 = "Druart Valerie", "Provinciebestuur",
IF($C322 = "Gijsbrechts Thalia", "Leefmileu",
IF($C322 = "Grasso Diana", "Leefmileu",
IF($C322 = "Hofkens Dorien", "Vrije Tijd",
IF($C322 = "Info (Europa Direct)", "Economie",
IF($C322 = "Info (VZW Kempens Landschap)", "Vrije Tijd",
IF($C322 = "Jassime Meeusen", "Extern",
IF($C322 = "Kabinet van de Gouverneur", "Provinciebestuur",
IF($C322 = "Kasteel d'Ursel", "Vrije Tijd",
IF($C322 = "Kopop", "Onderwijs en Educatie",
IF($C322 = "Mermans Mieke", "Vrije Tijd",
IF($C322 = "Pers Provincie Antwerpen", "Provinciebestuur",
IF($C322 = "Pluym Maarten", "Leefmileu",
IF($C322 = "Praet Petra", "Economie",
IF($C322 = "Ragas Sophie", "Ruimte",
IF($C322 = "Rosier Mariel", "Vrije Tijd",
IF($C322 = "Ruimte Provincie Antwerpen", "Ruimte",
IF($C322 = "Sapolaite Justina", "Vrije Tijd",
IF($C322 = "Sonja Geurts", "Extern - Vrije Tijd",
IF($C322 = "Stuer Soraya", "Economie",
IF($C322 = "Toerisme Scheldeland", "Vrije Tijd",
IF($C322 = "Van Daele Gert", "Onderwijs en Educatie",
IF($C322 = "Van Houselt Marleen", "Onderwijs en Educatie",
IF($C322 = "Van Malderen Nele", "Onderwijs en Educatie",
IF($C322 = "Vandendriessche Kathleen", "Vrije Tijd",
IF($C322 = "Vercammen Katrijn", "Ruimte",
IF($C322 = "Wouters Nancy", "Vrije Tijd",
IF($C322 = "Wouters Sarah (PGRM)", "Vrije Tijd",
IF($C322 = "Gatto Duan", "Vrije Tijd",
IF($C322 = "Verhelst Hilde", "Provinciebestuur",
IF($C322 = "de Warande", "Vrije Tijd",
IF($C322 = "Galle Inge", "Onderwijs en Educatie",
IF($C322 = "Verhaert Katleen", "Ruimte",
IF($C322 = "Interreg", "Economie",
IF($C322 = "Maris Sophie", "Leefmileu",
IF($C322 = "Van Grieken Heleen", "Economie",
IF($C322 = "Koninklijk conservatorium Antwerpen", "Vrije Tijd",
IF($C322 = "Art Katleen", "Economie",
IF($C322 = "OS_Redactie_Persbericht", "Provinciebestuur", "?")))))))))))))))))))))))))))))))))))))))))))))))))))</f>
        <v>Vrije Tijd</v>
      </c>
      <c r="J322" s="1" t="str">
        <f>IF($C322 = "Aerts Evelien", "?",
IF($C322 = "Agyei Nena", "zilvermeer",
IF($C322 = "Antwerpen Fietsprovincie", "?",
IF($C322 = "APS Marijke", "?",
IF($C322 = "ART Kathleen", "POM Antwerpen",
IF($C322 = "Brinckman Lobke", "MOS",
IF($C322 = "communicatie@denekker.be", "De Nekker",
IF($C322 = "De Keyzer Anouche", "PGRA",
IF($C322 = "Deman Sabine", "Campus Vesta",
IF($C322 = "D'Haenens Eva", "Arboretum",
IF($C322 = "Dienst Economie (DEIS)", "Economie, innovatie en Samenleving",
IF($C322 = "Dienst Erfgoed", "Erfgoed",
IF($C322 = "Druart Valerie", "?",
IF($C322 = "Gijsbrechts Thalia", "Waterbeleid",
IF($C322 = "Grasso Diana", "Kamp C",
IF($C322 = "Hofkens Dorien", "Zilvermeer",
IF($C322 = "Info (Europa Direct)", "europa",
IF($C322 = "Info (VZW Kempens Landschap)", "Kempens Landschap",
IF($C322 = "Jassime Meeusen", "Interreg",
IF($C322 = "Kabinet van de Gouverneur", "Gouverneur",
IF($C322 = "Kasteel d'Ursel", "Kasteel d'Ursel",
IF($C322 = "Kopop", "Veiligheidsinstituut",
IF($C322 = "Mermans Mieke", "De Warande",
IF($C322 = "Pers Provincie Antwerpen", "?",
IF($C322 = "Pluym Maarten", "Regionale Landschappen",
IF($C322 = "Praet Petra", "Havencentrum",
IF($C322 = "Ragas Sophie", "Erfgoed",
IF($C322 = "Rosier Mariel", "Toerisme Provincie Antwerpen",
IF($C322 = "Ruimte Provincie Antwerpen", "?",
IF($C322 = "Sapolaite Justina", "PGRM",
IF($C322 = "Sonja Geurts", "Kempens Landschap",
IF($C322 = "Stuer Soraya", "?",
IF($C322 = "Toerisme Scheldeland", "Toerisme provincie Antwerpen",
IF($C322 = "Van Daele Gert", "Veiligheidsinstituut",
IF($C322 = "Van Houselt Marleen", "Suske en Wiske",
IF($C322 = "Van Malderen Nele", "?",
IF($C322 = "Vandendriessche Kathleen", "De Schorre",
IF($C322 = "Vercammen Katrijn", "?",
IF($C322 = "Wouters Nancy", "PGRK",
IF($C322 = "Wouters Sarah (PGRM)", "PGRM",
IF($C322 = "Gatto Duan", "PGRA - M - K",
IF($C322 = "Verhelst Hilde", "?",
IF($C322 = "de Warande", "De Warande",
IF($C322 = "Galle Inge", "PITO",
IF($C322 = "Maris Sophie", "Regionale Landschappen",
IF($C322 = "OS_Redactie_Persbericht", "?", "?"))))))))))))))))))))))))))))))))))))))))))))))</f>
        <v>Arboretum</v>
      </c>
      <c r="K322" s="1" t="s">
        <v>11</v>
      </c>
      <c r="L322" s="2">
        <v>43629</v>
      </c>
      <c r="M322" s="65" t="str">
        <f t="shared" ref="M322:M385" si="16">IF(MONTH($L322) = 1, "jan",
IF(MONTH($L322) = 2, "feb",
IF(MONTH($L322) = 3, "mrt",
IF(MONTH($L322) = 4, "apr",
IF(MONTH($L322) = 5, "mei",
IF(MONTH($L322) = 6, "jun",
IF(MONTH($L322) = 7, "jul",
IF(MONTH($L322) = 8, "aug",
IF(MONTH($L322) = 9, "sep",
IF(MONTH($L322) = 10, "okt",
IF(MONTH($L322) = 11, "nov", "dec")))))))))))</f>
        <v>jun</v>
      </c>
    </row>
    <row r="323" spans="1:13" x14ac:dyDescent="0.25">
      <c r="A323" s="1" t="s">
        <v>600</v>
      </c>
      <c r="B323" s="1" t="str">
        <f t="shared" si="15"/>
        <v>Persdienst</v>
      </c>
      <c r="C323" s="1" t="s">
        <v>22</v>
      </c>
      <c r="D323" s="1" t="s">
        <v>437</v>
      </c>
      <c r="E323" s="2" t="s">
        <v>855</v>
      </c>
      <c r="F323" s="2" t="s">
        <v>626</v>
      </c>
      <c r="G323" s="68" t="s">
        <v>855</v>
      </c>
      <c r="H323" s="68" t="s">
        <v>855</v>
      </c>
      <c r="I323" s="1" t="s">
        <v>590</v>
      </c>
      <c r="J323" s="1" t="s">
        <v>637</v>
      </c>
      <c r="K323" s="1" t="s">
        <v>11</v>
      </c>
      <c r="L323" s="2">
        <v>43630</v>
      </c>
      <c r="M323" s="65" t="str">
        <f t="shared" si="16"/>
        <v>jun</v>
      </c>
    </row>
    <row r="324" spans="1:13" x14ac:dyDescent="0.25">
      <c r="A324" s="1" t="s">
        <v>600</v>
      </c>
      <c r="B324" s="1" t="str">
        <f t="shared" si="15"/>
        <v>Persdienst</v>
      </c>
      <c r="C324" s="1" t="s">
        <v>22</v>
      </c>
      <c r="D324" s="1" t="s">
        <v>474</v>
      </c>
      <c r="E324" s="2" t="s">
        <v>855</v>
      </c>
      <c r="F324" s="2" t="s">
        <v>626</v>
      </c>
      <c r="G324" s="1" t="s">
        <v>626</v>
      </c>
      <c r="H324" s="68" t="s">
        <v>855</v>
      </c>
      <c r="I324" s="1" t="str">
        <f>IF($C324 = "Aerts Evelien", "Economie",
IF($C324 = "Agyei Nena", "Vrije Tijd",
IF($C324 = "Antwerpen Fietsprovincie", "Mobilteit",
IF($C324 = "APS Marijke", "Leefmileu",
IF($C324 = "ART Kathleen", "Economie",
IF($C324 = "Brinckman Lobke", "Leefmileu",
IF($C324 = "communicatie@denekker.be", "Vrije Tijd",
IF($C324 = "De Keyzer Anouche", "Vrije Tijd",
IF($C324 = "Deman Sabine", "Onderwijs en Educatie",
IF($C324 = "D'Haenens Eva", "Vrije Tijd",
IF($C324 = "Dienst Economie (DEIS)", "Economie",
IF($C324 = "Dienst Erfgoed", "Ruimte",
IF($C324 = "Druart Valerie", "Provinciebestuur",
IF($C324 = "Gijsbrechts Thalia", "Leefmileu",
IF($C324 = "Grasso Diana", "Leefmileu",
IF($C324 = "Hofkens Dorien", "Vrije Tijd",
IF($C324 = "Info (Europa Direct)", "Economie",
IF($C324 = "Info (VZW Kempens Landschap)", "Vrije Tijd",
IF($C324 = "Jassime Meeusen", "Extern",
IF($C324 = "Kabinet van de Gouverneur", "Provinciebestuur",
IF($C324 = "Kasteel d'Ursel", "Vrije Tijd",
IF($C324 = "Kopop", "Onderwijs en Educatie",
IF($C324 = "Mermans Mieke", "Vrije Tijd",
IF($C324 = "Pers Provincie Antwerpen", "Provinciebestuur",
IF($C324 = "Pluym Maarten", "Leefmileu",
IF($C324 = "Praet Petra", "Economie",
IF($C324 = "Ragas Sophie", "Ruimte",
IF($C324 = "Rosier Mariel", "Vrije Tijd",
IF($C324 = "Ruimte Provincie Antwerpen", "Ruimte",
IF($C324 = "Sapolaite Justina", "Vrije Tijd",
IF($C324 = "Sonja Geurts", "Extern - Vrije Tijd",
IF($C324 = "Stuer Soraya", "Economie",
IF($C324 = "Toerisme Scheldeland", "Vrije Tijd",
IF($C324 = "Van Daele Gert", "Onderwijs en Educatie",
IF($C324 = "Van Houselt Marleen", "Onderwijs en Educatie",
IF($C324 = "Van Malderen Nele", "Onderwijs en Educatie",
IF($C324 = "Vandendriessche Kathleen", "Vrije Tijd",
IF($C324 = "Vercammen Katrijn", "Ruimte",
IF($C324 = "Wouters Nancy", "Vrije Tijd",
IF($C324 = "Wouters Sarah (PGRM)", "Vrije Tijd",
IF($C324 = "Gatto Duan", "Vrije Tijd",
IF($C324 = "Verhelst Hilde", "Provinciebestuur",
IF($C324 = "de Warande", "Vrije Tijd",
IF($C324 = "Galle Inge", "Onderwijs en Educatie",
IF($C324 = "Verhaert Katleen", "Ruimte",
IF($C324 = "Interreg", "Economie",
IF($C324 = "Maris Sophie", "Leefmileu",
IF($C324 = "Van Grieken Heleen", "Economie",
IF($C324 = "Koninklijk conservatorium Antwerpen", "Vrije Tijd",
IF($C324 = "Art Katleen", "Economie",
IF($C324 = "OS_Redactie_Persbericht", "Provinciebestuur", "?")))))))))))))))))))))))))))))))))))))))))))))))))))</f>
        <v>Provinciebestuur</v>
      </c>
      <c r="J324" s="1" t="s">
        <v>638</v>
      </c>
      <c r="K324" s="1" t="s">
        <v>20</v>
      </c>
      <c r="L324" s="2">
        <v>43630</v>
      </c>
      <c r="M324" s="65" t="str">
        <f t="shared" si="16"/>
        <v>jun</v>
      </c>
    </row>
    <row r="325" spans="1:13" x14ac:dyDescent="0.25">
      <c r="A325" s="1" t="s">
        <v>600</v>
      </c>
      <c r="B325" s="1" t="str">
        <f t="shared" si="15"/>
        <v>Persdienst</v>
      </c>
      <c r="C325" s="1" t="s">
        <v>22</v>
      </c>
      <c r="D325" s="85" t="s">
        <v>439</v>
      </c>
      <c r="E325" s="2" t="s">
        <v>855</v>
      </c>
      <c r="F325" s="2" t="s">
        <v>626</v>
      </c>
      <c r="G325" s="68" t="s">
        <v>855</v>
      </c>
      <c r="H325" s="68" t="s">
        <v>626</v>
      </c>
      <c r="I325" s="1" t="s">
        <v>594</v>
      </c>
      <c r="J325" s="1" t="s">
        <v>177</v>
      </c>
      <c r="K325" s="1" t="s">
        <v>31</v>
      </c>
      <c r="L325" s="2">
        <v>43633</v>
      </c>
      <c r="M325" s="65" t="str">
        <f t="shared" si="16"/>
        <v>jun</v>
      </c>
    </row>
    <row r="326" spans="1:13" x14ac:dyDescent="0.25">
      <c r="A326" s="1" t="s">
        <v>600</v>
      </c>
      <c r="B326" s="1" t="str">
        <f t="shared" si="15"/>
        <v>Persdienst</v>
      </c>
      <c r="C326" s="1" t="s">
        <v>22</v>
      </c>
      <c r="D326" s="21" t="s">
        <v>438</v>
      </c>
      <c r="E326" s="2" t="s">
        <v>855</v>
      </c>
      <c r="F326" s="2" t="s">
        <v>626</v>
      </c>
      <c r="G326" s="68" t="s">
        <v>855</v>
      </c>
      <c r="H326" s="68" t="s">
        <v>626</v>
      </c>
      <c r="I326" s="1" t="s">
        <v>594</v>
      </c>
      <c r="J326" s="1" t="s">
        <v>616</v>
      </c>
      <c r="K326" s="1" t="s">
        <v>16</v>
      </c>
      <c r="L326" s="2">
        <v>43633</v>
      </c>
      <c r="M326" s="65" t="str">
        <f t="shared" si="16"/>
        <v>jun</v>
      </c>
    </row>
    <row r="327" spans="1:13" x14ac:dyDescent="0.25">
      <c r="A327" s="1" t="s">
        <v>600</v>
      </c>
      <c r="B327" s="1" t="str">
        <f t="shared" si="15"/>
        <v>Provincie</v>
      </c>
      <c r="C327" s="1" t="s">
        <v>112</v>
      </c>
      <c r="D327" s="4" t="s">
        <v>441</v>
      </c>
      <c r="E327" s="1" t="s">
        <v>626</v>
      </c>
      <c r="F327" s="1" t="s">
        <v>855</v>
      </c>
      <c r="G327" s="68" t="s">
        <v>855</v>
      </c>
      <c r="H327" s="68" t="s">
        <v>855</v>
      </c>
      <c r="I327" s="1" t="str">
        <f>IF($C327 = "Aerts Evelien", "Economie",
IF($C327 = "Agyei Nena", "Vrije Tijd",
IF($C327 = "Antwerpen Fietsprovincie", "Mobilteit",
IF($C327 = "APS Marijke", "Leefmileu",
IF($C327 = "ART Kathleen", "Economie",
IF($C327 = "Brinckman Lobke", "Leefmileu",
IF($C327 = "communicatie@denekker.be", "Vrije Tijd",
IF($C327 = "De Keyzer Anouche", "Vrije Tijd",
IF($C327 = "Deman Sabine", "Onderwijs en Educatie",
IF($C327 = "D'Haenens Eva", "Vrije Tijd",
IF($C327 = "Dienst Economie (DEIS)", "Economie",
IF($C327 = "Dienst Erfgoed", "Ruimte",
IF($C327 = "Druart Valerie", "Provinciebestuur",
IF($C327 = "Gijsbrechts Thalia", "Leefmileu",
IF($C327 = "Grasso Diana", "Leefmileu",
IF($C327 = "Hofkens Dorien", "Vrije Tijd",
IF($C327 = "Info (Europa Direct)", "Economie",
IF($C327 = "Info (VZW Kempens Landschap)", "Vrije Tijd",
IF($C327 = "Jassime Meeusen", "Extern",
IF($C327 = "Kabinet van de Gouverneur", "Provinciebestuur",
IF($C327 = "Kasteel d'Ursel", "Vrije Tijd",
IF($C327 = "Kopop", "Onderwijs en Educatie",
IF($C327 = "Mermans Mieke", "Vrije Tijd",
IF($C327 = "Pers Provincie Antwerpen", "Provinciebestuur",
IF($C327 = "Pluym Maarten", "Leefmileu",
IF($C327 = "Praet Petra", "Economie",
IF($C327 = "Ragas Sophie", "Ruimte",
IF($C327 = "Rosier Mariel", "Vrije Tijd",
IF($C327 = "Ruimte Provincie Antwerpen", "Ruimte",
IF($C327 = "Sapolaite Justina", "Vrije Tijd",
IF($C327 = "Sonja Geurts", "Extern - Vrije Tijd",
IF($C327 = "Stuer Soraya", "Economie",
IF($C327 = "Toerisme Scheldeland", "Vrije Tijd",
IF($C327 = "Van Daele Gert", "Onderwijs en Educatie",
IF($C327 = "Van Houselt Marleen", "Onderwijs en Educatie",
IF($C327 = "Van Malderen Nele", "Onderwijs en Educatie",
IF($C327 = "Vandendriessche Kathleen", "Vrije Tijd",
IF($C327 = "Vercammen Katrijn", "Ruimte",
IF($C327 = "Wouters Nancy", "Vrije Tijd",
IF($C327 = "Wouters Sarah (PGRM)", "Vrije Tijd",
IF($C327 = "Gatto Duan", "Vrije Tijd",
IF($C327 = "Verhelst Hilde", "Provinciebestuur",
IF($C327 = "de Warande", "Vrije Tijd",
IF($C327 = "Galle Inge", "Onderwijs en Educatie",
IF($C327 = "Verhaert Katleen", "Ruimte",
IF($C327 = "Interreg", "Economie",
IF($C327 = "Maris Sophie", "Leefmileu",
IF($C327 = "Van Grieken Heleen", "Economie",
IF($C327 = "Koninklijk conservatorium Antwerpen", "Vrije Tijd",
IF($C327 = "Art Katleen", "Economie",
IF($C327 = "OS_Redactie_Persbericht", "Provinciebestuur", "?")))))))))))))))))))))))))))))))))))))))))))))))))))</f>
        <v>Vrije Tijd</v>
      </c>
      <c r="J327" s="1" t="str">
        <f>IF($C327 = "Aerts Evelien", "?",
IF($C327 = "Agyei Nena", "zilvermeer",
IF($C327 = "Antwerpen Fietsprovincie", "?",
IF($C327 = "APS Marijke", "?",
IF($C327 = "ART Kathleen", "POM Antwerpen",
IF($C327 = "Brinckman Lobke", "MOS",
IF($C327 = "communicatie@denekker.be", "De Nekker",
IF($C327 = "De Keyzer Anouche", "PGRA",
IF($C327 = "Deman Sabine", "Campus Vesta",
IF($C327 = "D'Haenens Eva", "Arboretum",
IF($C327 = "Dienst Economie (DEIS)", "Economie, innovatie en Samenleving",
IF($C327 = "Dienst Erfgoed", "Erfgoed",
IF($C327 = "Druart Valerie", "?",
IF($C327 = "Gijsbrechts Thalia", "Waterbeleid",
IF($C327 = "Grasso Diana", "Kamp C",
IF($C327 = "Hofkens Dorien", "Zilvermeer",
IF($C327 = "Info (Europa Direct)", "europa",
IF($C327 = "Info (VZW Kempens Landschap)", "Kempens Landschap",
IF($C327 = "Jassime Meeusen", "Interreg",
IF($C327 = "Kabinet van de Gouverneur", "Gouverneur",
IF($C327 = "Kasteel d'Ursel", "Kasteel d'Ursel",
IF($C327 = "Kopop", "Veiligheidsinstituut",
IF($C327 = "Mermans Mieke", "De Warande",
IF($C327 = "Pers Provincie Antwerpen", "?",
IF($C327 = "Pluym Maarten", "Regionale Landschappen",
IF($C327 = "Praet Petra", "Havencentrum",
IF($C327 = "Ragas Sophie", "Erfgoed",
IF($C327 = "Rosier Mariel", "Toerisme Provincie Antwerpen",
IF($C327 = "Ruimte Provincie Antwerpen", "?",
IF($C327 = "Sapolaite Justina", "PGRM",
IF($C327 = "Sonja Geurts", "Kempens Landschap",
IF($C327 = "Stuer Soraya", "?",
IF($C327 = "Toerisme Scheldeland", "Toerisme provincie Antwerpen",
IF($C327 = "Van Daele Gert", "Veiligheidsinstituut",
IF($C327 = "Van Houselt Marleen", "Suske en Wiske",
IF($C327 = "Van Malderen Nele", "?",
IF($C327 = "Vandendriessche Kathleen", "De Schorre",
IF($C327 = "Vercammen Katrijn", "?",
IF($C327 = "Wouters Nancy", "PGRK",
IF($C327 = "Wouters Sarah (PGRM)", "PGRM",
IF($C327 = "Gatto Duan", "PGRA - M - K",
IF($C327 = "Verhelst Hilde", "?",
IF($C327 = "de Warande", "De Warande",
IF($C327 = "Galle Inge", "PITO",
IF($C327 = "Maris Sophie", "Regionale Landschappen",
IF($C327 = "OS_Redactie_Persbericht", "?", "?"))))))))))))))))))))))))))))))))))))))))))))))</f>
        <v>PGRK</v>
      </c>
      <c r="K327" s="1" t="s">
        <v>11</v>
      </c>
      <c r="L327" s="2">
        <v>43633</v>
      </c>
      <c r="M327" s="65" t="str">
        <f t="shared" si="16"/>
        <v>jun</v>
      </c>
    </row>
    <row r="328" spans="1:13" x14ac:dyDescent="0.25">
      <c r="A328" s="1" t="s">
        <v>600</v>
      </c>
      <c r="B328" s="1" t="str">
        <f t="shared" si="15"/>
        <v>Provincie</v>
      </c>
      <c r="C328" s="1" t="s">
        <v>279</v>
      </c>
      <c r="D328" s="1" t="s">
        <v>440</v>
      </c>
      <c r="E328" s="1" t="s">
        <v>626</v>
      </c>
      <c r="F328" s="2" t="s">
        <v>626</v>
      </c>
      <c r="G328" s="68" t="s">
        <v>855</v>
      </c>
      <c r="H328" s="68" t="s">
        <v>855</v>
      </c>
      <c r="I328" s="1" t="str">
        <f>IF($C328 = "Aerts Evelien", "Economie",
IF($C328 = "Agyei Nena", "Vrije Tijd",
IF($C328 = "Antwerpen Fietsprovincie", "Mobilteit",
IF($C328 = "APS Marijke", "Leefmileu",
IF($C328 = "ART Kathleen", "Economie",
IF($C328 = "Brinckman Lobke", "Leefmileu",
IF($C328 = "communicatie@denekker.be", "Vrije Tijd",
IF($C328 = "De Keyzer Anouche", "Vrije Tijd",
IF($C328 = "Deman Sabine", "Onderwijs en Educatie",
IF($C328 = "D'Haenens Eva", "Vrije Tijd",
IF($C328 = "Dienst Economie (DEIS)", "Economie",
IF($C328 = "Dienst Erfgoed", "Ruimte",
IF($C328 = "Druart Valerie", "Provinciebestuur",
IF($C328 = "Gijsbrechts Thalia", "Leefmileu",
IF($C328 = "Grasso Diana", "Leefmileu",
IF($C328 = "Hofkens Dorien", "Vrije Tijd",
IF($C328 = "Info (Europa Direct)", "Economie",
IF($C328 = "Info (VZW Kempens Landschap)", "Vrije Tijd",
IF($C328 = "Jassime Meeusen", "Extern",
IF($C328 = "Kabinet van de Gouverneur", "Provinciebestuur",
IF($C328 = "Kasteel d'Ursel", "Vrije Tijd",
IF($C328 = "Kopop", "Onderwijs en Educatie",
IF($C328 = "Mermans Mieke", "Vrije Tijd",
IF($C328 = "Pers Provincie Antwerpen", "Provinciebestuur",
IF($C328 = "Pluym Maarten", "Leefmileu",
IF($C328 = "Praet Petra", "Economie",
IF($C328 = "Ragas Sophie", "Ruimte",
IF($C328 = "Rosier Mariel", "Vrije Tijd",
IF($C328 = "Ruimte Provincie Antwerpen", "Ruimte",
IF($C328 = "Sapolaite Justina", "Vrije Tijd",
IF($C328 = "Sonja Geurts", "Extern - Vrije Tijd",
IF($C328 = "Stuer Soraya", "Economie",
IF($C328 = "Toerisme Scheldeland", "Vrije Tijd",
IF($C328 = "Van Daele Gert", "Onderwijs en Educatie",
IF($C328 = "Van Houselt Marleen", "Onderwijs en Educatie",
IF($C328 = "Van Malderen Nele", "Onderwijs en Educatie",
IF($C328 = "Vandendriessche Kathleen", "Vrije Tijd",
IF($C328 = "Vercammen Katrijn", "Ruimte",
IF($C328 = "Wouters Nancy", "Vrije Tijd",
IF($C328 = "Wouters Sarah (PGRM)", "Vrije Tijd",
IF($C328 = "Gatto Duan", "Vrije Tijd",
IF($C328 = "Verhelst Hilde", "Provinciebestuur",
IF($C328 = "de Warande", "Vrije Tijd",
IF($C328 = "Galle Inge", "Onderwijs en Educatie",
IF($C328 = "Verhaert Katleen", "Ruimte",
IF($C328 = "Interreg", "Economie",
IF($C328 = "Maris Sophie", "Leefmileu",
IF($C328 = "Van Grieken Heleen", "Economie",
IF($C328 = "Koninklijk conservatorium Antwerpen", "Vrije Tijd",
IF($C328 = "Art Katleen", "Economie",
IF($C328 = "OS_Redactie_Persbericht", "Provinciebestuur", "?")))))))))))))))))))))))))))))))))))))))))))))))))))</f>
        <v>Vrije Tijd</v>
      </c>
      <c r="J328" s="1" t="str">
        <f>IF($C328 = "Aerts Evelien", "?",
IF($C328 = "Agyei Nena", "zilvermeer",
IF($C328 = "Antwerpen Fietsprovincie", "?",
IF($C328 = "APS Marijke", "?",
IF($C328 = "ART Kathleen", "POM Antwerpen",
IF($C328 = "Brinckman Lobke", "MOS",
IF($C328 = "communicatie@denekker.be", "De Nekker",
IF($C328 = "De Keyzer Anouche", "PGRA",
IF($C328 = "Deman Sabine", "Campus Vesta",
IF($C328 = "D'Haenens Eva", "Arboretum",
IF($C328 = "Dienst Economie (DEIS)", "Economie, innovatie en Samenleving",
IF($C328 = "Dienst Erfgoed", "Erfgoed",
IF($C328 = "Druart Valerie", "?",
IF($C328 = "Gijsbrechts Thalia", "Waterbeleid",
IF($C328 = "Grasso Diana", "Kamp C",
IF($C328 = "Hofkens Dorien", "Zilvermeer",
IF($C328 = "Info (Europa Direct)", "europa",
IF($C328 = "Info (VZW Kempens Landschap)", "Kempens Landschap",
IF($C328 = "Jassime Meeusen", "Interreg",
IF($C328 = "Kabinet van de Gouverneur", "Gouverneur",
IF($C328 = "Kasteel d'Ursel", "Kasteel d'Ursel",
IF($C328 = "Kopop", "Veiligheidsinstituut",
IF($C328 = "Mermans Mieke", "De Warande",
IF($C328 = "Pers Provincie Antwerpen", "?",
IF($C328 = "Pluym Maarten", "Regionale Landschappen",
IF($C328 = "Praet Petra", "Havencentrum",
IF($C328 = "Ragas Sophie", "Erfgoed",
IF($C328 = "Rosier Mariel", "Toerisme Provincie Antwerpen",
IF($C328 = "Ruimte Provincie Antwerpen", "?",
IF($C328 = "Sapolaite Justina", "PGRM",
IF($C328 = "Sonja Geurts", "Kempens Landschap",
IF($C328 = "Stuer Soraya", "?",
IF($C328 = "Toerisme Scheldeland", "Toerisme provincie Antwerpen",
IF($C328 = "Van Daele Gert", "Veiligheidsinstituut",
IF($C328 = "Van Houselt Marleen", "Suske en Wiske",
IF($C328 = "Van Malderen Nele", "?",
IF($C328 = "Vandendriessche Kathleen", "De Schorre",
IF($C328 = "Vercammen Katrijn", "?",
IF($C328 = "Wouters Nancy", "PGRK",
IF($C328 = "Wouters Sarah (PGRM)", "PGRM",
IF($C328 = "Gatto Duan", "PGRA - M - K",
IF($C328 = "Verhelst Hilde", "?",
IF($C328 = "de Warande", "De Warande",
IF($C328 = "Galle Inge", "PITO",
IF($C328 = "Maris Sophie", "Regionale Landschappen",
IF($C328 = "OS_Redactie_Persbericht", "?", "?"))))))))))))))))))))))))))))))))))))))))))))))</f>
        <v>PGRM</v>
      </c>
      <c r="K328" s="1" t="s">
        <v>31</v>
      </c>
      <c r="L328" s="2">
        <v>43633</v>
      </c>
      <c r="M328" s="65" t="str">
        <f t="shared" si="16"/>
        <v>jun</v>
      </c>
    </row>
    <row r="329" spans="1:13" x14ac:dyDescent="0.25">
      <c r="A329" s="1" t="s">
        <v>600</v>
      </c>
      <c r="B329" s="1" t="str">
        <f t="shared" si="15"/>
        <v>Persdienst</v>
      </c>
      <c r="C329" s="1" t="s">
        <v>22</v>
      </c>
      <c r="D329" s="9" t="s">
        <v>442</v>
      </c>
      <c r="E329" s="2" t="s">
        <v>626</v>
      </c>
      <c r="F329" s="1" t="s">
        <v>626</v>
      </c>
      <c r="G329" s="68" t="s">
        <v>626</v>
      </c>
      <c r="H329" s="68" t="s">
        <v>855</v>
      </c>
      <c r="I329" s="1" t="s">
        <v>590</v>
      </c>
      <c r="J329" s="1" t="s">
        <v>641</v>
      </c>
      <c r="K329" s="1" t="s">
        <v>11</v>
      </c>
      <c r="L329" s="2">
        <v>43634</v>
      </c>
      <c r="M329" s="65" t="str">
        <f t="shared" si="16"/>
        <v>jun</v>
      </c>
    </row>
    <row r="330" spans="1:13" x14ac:dyDescent="0.25">
      <c r="A330" s="1" t="s">
        <v>600</v>
      </c>
      <c r="B330" s="1" t="str">
        <f t="shared" si="15"/>
        <v>Provincie</v>
      </c>
      <c r="C330" s="1" t="s">
        <v>54</v>
      </c>
      <c r="D330" s="1" t="s">
        <v>443</v>
      </c>
      <c r="E330" s="1" t="s">
        <v>626</v>
      </c>
      <c r="F330" s="2" t="s">
        <v>626</v>
      </c>
      <c r="G330" s="68" t="s">
        <v>855</v>
      </c>
      <c r="H330" s="68" t="s">
        <v>855</v>
      </c>
      <c r="I330" s="1" t="str">
        <f>IF($C330 = "Aerts Evelien", "Economie",
IF($C330 = "Agyei Nena", "Vrije Tijd",
IF($C330 = "Antwerpen Fietsprovincie", "Mobilteit",
IF($C330 = "APS Marijke", "Leefmileu",
IF($C330 = "ART Kathleen", "Economie",
IF($C330 = "Brinckman Lobke", "Leefmileu",
IF($C330 = "communicatie@denekker.be", "Vrije Tijd",
IF($C330 = "De Keyzer Anouche", "Vrije Tijd",
IF($C330 = "Deman Sabine", "Onderwijs en Educatie",
IF($C330 = "D'Haenens Eva", "Vrije Tijd",
IF($C330 = "Dienst Economie (DEIS)", "Economie",
IF($C330 = "Dienst Erfgoed", "Ruimte",
IF($C330 = "Druart Valerie", "Provinciebestuur",
IF($C330 = "Gijsbrechts Thalia", "Leefmileu",
IF($C330 = "Grasso Diana", "Leefmileu",
IF($C330 = "Hofkens Dorien", "Vrije Tijd",
IF($C330 = "Info (Europa Direct)", "Economie",
IF($C330 = "Info (VZW Kempens Landschap)", "Vrije Tijd",
IF($C330 = "Jassime Meeusen", "Extern",
IF($C330 = "Kabinet van de Gouverneur", "Provinciebestuur",
IF($C330 = "Kasteel d'Ursel", "Vrije Tijd",
IF($C330 = "Kopop", "Onderwijs en Educatie",
IF($C330 = "Mermans Mieke", "Vrije Tijd",
IF($C330 = "Pers Provincie Antwerpen", "Provinciebestuur",
IF($C330 = "Pluym Maarten", "Leefmileu",
IF($C330 = "Praet Petra", "Economie",
IF($C330 = "Ragas Sophie", "Ruimte",
IF($C330 = "Rosier Mariel", "Vrije Tijd",
IF($C330 = "Ruimte Provincie Antwerpen", "Ruimte",
IF($C330 = "Sapolaite Justina", "Vrije Tijd",
IF($C330 = "Sonja Geurts", "Extern - Vrije Tijd",
IF($C330 = "Stuer Soraya", "Economie",
IF($C330 = "Toerisme Scheldeland", "Vrije Tijd",
IF($C330 = "Van Daele Gert", "Onderwijs en Educatie",
IF($C330 = "Van Houselt Marleen", "Onderwijs en Educatie",
IF($C330 = "Van Malderen Nele", "Onderwijs en Educatie",
IF($C330 = "Vandendriessche Kathleen", "Vrije Tijd",
IF($C330 = "Vercammen Katrijn", "Ruimte",
IF($C330 = "Wouters Nancy", "Vrije Tijd",
IF($C330 = "Wouters Sarah (PGRM)", "Vrije Tijd",
IF($C330 = "Gatto Duan", "Vrije Tijd",
IF($C330 = "Verhelst Hilde", "Provinciebestuur",
IF($C330 = "de Warande", "Vrije Tijd",
IF($C330 = "Galle Inge", "Onderwijs en Educatie",
IF($C330 = "Verhaert Katleen", "Ruimte",
IF($C330 = "Interreg", "Economie",
IF($C330 = "Maris Sophie", "Leefmileu",
IF($C330 = "Van Grieken Heleen", "Economie",
IF($C330 = "Koninklijk conservatorium Antwerpen", "Vrije Tijd",
IF($C330 = "Art Katleen", "Economie",
IF($C330 = "OS_Redactie_Persbericht", "Provinciebestuur", "?")))))))))))))))))))))))))))))))))))))))))))))))))))</f>
        <v>Ruimte</v>
      </c>
      <c r="J330" s="1" t="str">
        <f>IF($C330 = "Aerts Evelien", "?",
IF($C330 = "Agyei Nena", "zilvermeer",
IF($C330 = "Antwerpen Fietsprovincie", "?",
IF($C330 = "APS Marijke", "?",
IF($C330 = "ART Kathleen", "POM Antwerpen",
IF($C330 = "Brinckman Lobke", "MOS",
IF($C330 = "communicatie@denekker.be", "De Nekker",
IF($C330 = "De Keyzer Anouche", "PGRA",
IF($C330 = "Deman Sabine", "Campus Vesta",
IF($C330 = "D'Haenens Eva", "Arboretum",
IF($C330 = "Dienst Economie (DEIS)", "Economie, innovatie en Samenleving",
IF($C330 = "Dienst Erfgoed", "Erfgoed",
IF($C330 = "Druart Valerie", "?",
IF($C330 = "Gijsbrechts Thalia", "Waterbeleid",
IF($C330 = "Grasso Diana", "Kamp C",
IF($C330 = "Hofkens Dorien", "Zilvermeer",
IF($C330 = "Info (Europa Direct)", "europa",
IF($C330 = "Info (VZW Kempens Landschap)", "Kempens Landschap",
IF($C330 = "Jassime Meeusen", "Interreg",
IF($C330 = "Kabinet van de Gouverneur", "Gouverneur",
IF($C330 = "Kasteel d'Ursel", "Kasteel d'Ursel",
IF($C330 = "Kopop", "Veiligheidsinstituut",
IF($C330 = "Mermans Mieke", "De Warande",
IF($C330 = "Pers Provincie Antwerpen", "?",
IF($C330 = "Pluym Maarten", "Regionale Landschappen",
IF($C330 = "Praet Petra", "Havencentrum",
IF($C330 = "Ragas Sophie", "Erfgoed",
IF($C330 = "Rosier Mariel", "Toerisme Provincie Antwerpen",
IF($C330 = "Ruimte Provincie Antwerpen", "?",
IF($C330 = "Sapolaite Justina", "PGRM",
IF($C330 = "Sonja Geurts", "Kempens Landschap",
IF($C330 = "Stuer Soraya", "?",
IF($C330 = "Toerisme Scheldeland", "Toerisme provincie Antwerpen",
IF($C330 = "Van Daele Gert", "Veiligheidsinstituut",
IF($C330 = "Van Houselt Marleen", "Suske en Wiske",
IF($C330 = "Van Malderen Nele", "?",
IF($C330 = "Vandendriessche Kathleen", "De Schorre",
IF($C330 = "Vercammen Katrijn", "?",
IF($C330 = "Wouters Nancy", "PGRK",
IF($C330 = "Wouters Sarah (PGRM)", "PGRM",
IF($C330 = "Gatto Duan", "PGRA - M - K",
IF($C330 = "Verhelst Hilde", "?",
IF($C330 = "de Warande", "De Warande",
IF($C330 = "Galle Inge", "PITO",
IF($C330 = "Maris Sophie", "Regionale Landschappen",
IF($C330 = "OS_Redactie_Persbericht", "?", "?"))))))))))))))))))))))))))))))))))))))))))))))</f>
        <v>Erfgoed</v>
      </c>
      <c r="K330" s="1" t="s">
        <v>16</v>
      </c>
      <c r="L330" s="2">
        <v>43635</v>
      </c>
      <c r="M330" s="65" t="str">
        <f t="shared" si="16"/>
        <v>jun</v>
      </c>
    </row>
    <row r="331" spans="1:13" x14ac:dyDescent="0.25">
      <c r="A331" s="1" t="s">
        <v>600</v>
      </c>
      <c r="B331" s="1" t="str">
        <f t="shared" si="15"/>
        <v>Provincie</v>
      </c>
      <c r="C331" s="1" t="s">
        <v>61</v>
      </c>
      <c r="D331" s="16" t="s">
        <v>444</v>
      </c>
      <c r="E331" s="2" t="s">
        <v>626</v>
      </c>
      <c r="F331" s="1" t="s">
        <v>855</v>
      </c>
      <c r="G331" s="68" t="s">
        <v>855</v>
      </c>
      <c r="H331" s="68" t="s">
        <v>855</v>
      </c>
      <c r="I331" s="1" t="s">
        <v>591</v>
      </c>
      <c r="J331" s="1" t="s">
        <v>863</v>
      </c>
      <c r="K331" s="1" t="s">
        <v>11</v>
      </c>
      <c r="L331" s="2">
        <v>43636</v>
      </c>
      <c r="M331" s="65" t="str">
        <f t="shared" si="16"/>
        <v>jun</v>
      </c>
    </row>
    <row r="332" spans="1:13" x14ac:dyDescent="0.25">
      <c r="A332" s="1" t="s">
        <v>600</v>
      </c>
      <c r="B332" s="1" t="str">
        <f t="shared" si="15"/>
        <v>Provincie</v>
      </c>
      <c r="C332" s="1" t="s">
        <v>29</v>
      </c>
      <c r="D332" s="1" t="s">
        <v>445</v>
      </c>
      <c r="E332" s="2" t="s">
        <v>855</v>
      </c>
      <c r="F332" s="2" t="s">
        <v>626</v>
      </c>
      <c r="G332" s="68" t="s">
        <v>855</v>
      </c>
      <c r="H332" s="68" t="s">
        <v>626</v>
      </c>
      <c r="I332" s="1" t="str">
        <f>IF($C332 = "Aerts Evelien", "Economie",
IF($C332 = "Agyei Nena", "Vrije Tijd",
IF($C332 = "Antwerpen Fietsprovincie", "Mobilteit",
IF($C332 = "APS Marijke", "Leefmileu",
IF($C332 = "ART Kathleen", "Economie",
IF($C332 = "Brinckman Lobke", "Leefmileu",
IF($C332 = "communicatie@denekker.be", "Vrije Tijd",
IF($C332 = "De Keyzer Anouche", "Vrije Tijd",
IF($C332 = "Deman Sabine", "Onderwijs en Educatie",
IF($C332 = "D'Haenens Eva", "Vrije Tijd",
IF($C332 = "Dienst Economie (DEIS)", "Economie",
IF($C332 = "Dienst Erfgoed", "Ruimte",
IF($C332 = "Druart Valerie", "Provinciebestuur",
IF($C332 = "Gijsbrechts Thalia", "Leefmileu",
IF($C332 = "Grasso Diana", "Leefmileu",
IF($C332 = "Hofkens Dorien", "Vrije Tijd",
IF($C332 = "Info (Europa Direct)", "Economie",
IF($C332 = "Info (VZW Kempens Landschap)", "Vrije Tijd",
IF($C332 = "Jassime Meeusen", "Extern",
IF($C332 = "Kabinet van de Gouverneur", "Provinciebestuur",
IF($C332 = "Kasteel d'Ursel", "Vrije Tijd",
IF($C332 = "Kopop", "Onderwijs en Educatie",
IF($C332 = "Mermans Mieke", "Vrije Tijd",
IF($C332 = "Pers Provincie Antwerpen", "Provinciebestuur",
IF($C332 = "Pluym Maarten", "Leefmileu",
IF($C332 = "Praet Petra", "Economie",
IF($C332 = "Ragas Sophie", "Ruimte",
IF($C332 = "Rosier Mariel", "Vrije Tijd",
IF($C332 = "Ruimte Provincie Antwerpen", "Ruimte",
IF($C332 = "Sapolaite Justina", "Vrije Tijd",
IF($C332 = "Sonja Geurts", "Extern - Vrije Tijd",
IF($C332 = "Stuer Soraya", "Economie",
IF($C332 = "Toerisme Scheldeland", "Vrije Tijd",
IF($C332 = "Van Daele Gert", "Onderwijs en Educatie",
IF($C332 = "Van Houselt Marleen", "Onderwijs en Educatie",
IF($C332 = "Van Malderen Nele", "Onderwijs en Educatie",
IF($C332 = "Vandendriessche Kathleen", "Vrije Tijd",
IF($C332 = "Vercammen Katrijn", "Ruimte",
IF($C332 = "Wouters Nancy", "Vrije Tijd",
IF($C332 = "Wouters Sarah (PGRM)", "Vrije Tijd",
IF($C332 = "Gatto Duan", "Vrije Tijd",
IF($C332 = "Verhelst Hilde", "Provinciebestuur",
IF($C332 = "de Warande", "Vrije Tijd",
IF($C332 = "Galle Inge", "Onderwijs en Educatie",
IF($C332 = "Verhaert Katleen", "Ruimte",
IF($C332 = "Interreg", "Economie",
IF($C332 = "Maris Sophie", "Leefmileu",
IF($C332 = "Van Grieken Heleen", "Economie",
IF($C332 = "Koninklijk conservatorium Antwerpen", "Vrije Tijd",
IF($C332 = "Art Katleen", "Economie",
IF($C332 = "OS_Redactie_Persbericht", "Provinciebestuur", "?")))))))))))))))))))))))))))))))))))))))))))))))))))</f>
        <v>Vrije Tijd</v>
      </c>
      <c r="J332" s="1" t="str">
        <f>IF($C332 = "Aerts Evelien", "?",
IF($C332 = "Agyei Nena", "zilvermeer",
IF($C332 = "Antwerpen Fietsprovincie", "?",
IF($C332 = "APS Marijke", "?",
IF($C332 = "ART Kathleen", "POM Antwerpen",
IF($C332 = "Brinckman Lobke", "MOS",
IF($C332 = "communicatie@denekker.be", "De Nekker",
IF($C332 = "De Keyzer Anouche", "PGRA",
IF($C332 = "Deman Sabine", "Campus Vesta",
IF($C332 = "D'Haenens Eva", "Arboretum",
IF($C332 = "Dienst Economie (DEIS)", "Economie, innovatie en Samenleving",
IF($C332 = "Dienst Erfgoed", "Erfgoed",
IF($C332 = "Druart Valerie", "?",
IF($C332 = "Gijsbrechts Thalia", "Waterbeleid",
IF($C332 = "Grasso Diana", "Kamp C",
IF($C332 = "Hofkens Dorien", "Zilvermeer",
IF($C332 = "Info (Europa Direct)", "europa",
IF($C332 = "Info (VZW Kempens Landschap)", "Kempens Landschap",
IF($C332 = "Jassime Meeusen", "Interreg",
IF($C332 = "Kabinet van de Gouverneur", "Gouverneur",
IF($C332 = "Kasteel d'Ursel", "Kasteel d'Ursel",
IF($C332 = "Kopop", "Veiligheidsinstituut",
IF($C332 = "Mermans Mieke", "De Warande",
IF($C332 = "Pers Provincie Antwerpen", "?",
IF($C332 = "Pluym Maarten", "Regionale Landschappen",
IF($C332 = "Praet Petra", "Havencentrum",
IF($C332 = "Ragas Sophie", "Erfgoed",
IF($C332 = "Rosier Mariel", "Toerisme Provincie Antwerpen",
IF($C332 = "Ruimte Provincie Antwerpen", "?",
IF($C332 = "Sapolaite Justina", "PGRM",
IF($C332 = "Sonja Geurts", "Kempens Landschap",
IF($C332 = "Stuer Soraya", "?",
IF($C332 = "Toerisme Scheldeland", "Toerisme provincie Antwerpen",
IF($C332 = "Van Daele Gert", "Veiligheidsinstituut",
IF($C332 = "Van Houselt Marleen", "Suske en Wiske",
IF($C332 = "Van Malderen Nele", "?",
IF($C332 = "Vandendriessche Kathleen", "De Schorre",
IF($C332 = "Vercammen Katrijn", "?",
IF($C332 = "Wouters Nancy", "PGRK",
IF($C332 = "Wouters Sarah (PGRM)", "PGRM",
IF($C332 = "Gatto Duan", "PGRA - M - K",
IF($C332 = "Verhelst Hilde", "?",
IF($C332 = "de Warande", "De Warande",
IF($C332 = "Galle Inge", "PITO",
IF($C332 = "Maris Sophie", "Regionale Landschappen",
IF($C332 = "OS_Redactie_Persbericht", "?", "?"))))))))))))))))))))))))))))))))))))))))))))))</f>
        <v>Kempens Landschap</v>
      </c>
      <c r="K332" s="1" t="s">
        <v>16</v>
      </c>
      <c r="L332" s="2">
        <v>43636</v>
      </c>
      <c r="M332" s="65" t="str">
        <f t="shared" si="16"/>
        <v>jun</v>
      </c>
    </row>
    <row r="333" spans="1:13" x14ac:dyDescent="0.25">
      <c r="A333" s="1" t="s">
        <v>600</v>
      </c>
      <c r="B333" s="1" t="str">
        <f t="shared" si="15"/>
        <v>Provincie</v>
      </c>
      <c r="C333" s="1" t="s">
        <v>112</v>
      </c>
      <c r="D333" s="4" t="s">
        <v>447</v>
      </c>
      <c r="E333" s="2" t="s">
        <v>855</v>
      </c>
      <c r="F333" s="2" t="s">
        <v>626</v>
      </c>
      <c r="G333" s="68" t="s">
        <v>855</v>
      </c>
      <c r="H333" s="68" t="s">
        <v>855</v>
      </c>
      <c r="I333" s="1" t="str">
        <f>IF($C333 = "Aerts Evelien", "Economie",
IF($C333 = "Agyei Nena", "Vrije Tijd",
IF($C333 = "Antwerpen Fietsprovincie", "Mobilteit",
IF($C333 = "APS Marijke", "Leefmileu",
IF($C333 = "ART Kathleen", "Economie",
IF($C333 = "Brinckman Lobke", "Leefmileu",
IF($C333 = "communicatie@denekker.be", "Vrije Tijd",
IF($C333 = "De Keyzer Anouche", "Vrije Tijd",
IF($C333 = "Deman Sabine", "Onderwijs en Educatie",
IF($C333 = "D'Haenens Eva", "Vrije Tijd",
IF($C333 = "Dienst Economie (DEIS)", "Economie",
IF($C333 = "Dienst Erfgoed", "Ruimte",
IF($C333 = "Druart Valerie", "Provinciebestuur",
IF($C333 = "Gijsbrechts Thalia", "Leefmileu",
IF($C333 = "Grasso Diana", "Leefmileu",
IF($C333 = "Hofkens Dorien", "Vrije Tijd",
IF($C333 = "Info (Europa Direct)", "Economie",
IF($C333 = "Info (VZW Kempens Landschap)", "Vrije Tijd",
IF($C333 = "Jassime Meeusen", "Extern",
IF($C333 = "Kabinet van de Gouverneur", "Provinciebestuur",
IF($C333 = "Kasteel d'Ursel", "Vrije Tijd",
IF($C333 = "Kopop", "Onderwijs en Educatie",
IF($C333 = "Mermans Mieke", "Vrije Tijd",
IF($C333 = "Pers Provincie Antwerpen", "Provinciebestuur",
IF($C333 = "Pluym Maarten", "Leefmileu",
IF($C333 = "Praet Petra", "Economie",
IF($C333 = "Ragas Sophie", "Ruimte",
IF($C333 = "Rosier Mariel", "Vrije Tijd",
IF($C333 = "Ruimte Provincie Antwerpen", "Ruimte",
IF($C333 = "Sapolaite Justina", "Vrije Tijd",
IF($C333 = "Sonja Geurts", "Extern - Vrije Tijd",
IF($C333 = "Stuer Soraya", "Economie",
IF($C333 = "Toerisme Scheldeland", "Vrije Tijd",
IF($C333 = "Van Daele Gert", "Onderwijs en Educatie",
IF($C333 = "Van Houselt Marleen", "Onderwijs en Educatie",
IF($C333 = "Van Malderen Nele", "Onderwijs en Educatie",
IF($C333 = "Vandendriessche Kathleen", "Vrije Tijd",
IF($C333 = "Vercammen Katrijn", "Ruimte",
IF($C333 = "Wouters Nancy", "Vrije Tijd",
IF($C333 = "Wouters Sarah (PGRM)", "Vrije Tijd",
IF($C333 = "Gatto Duan", "Vrije Tijd",
IF($C333 = "Verhelst Hilde", "Provinciebestuur",
IF($C333 = "de Warande", "Vrije Tijd",
IF($C333 = "Galle Inge", "Onderwijs en Educatie",
IF($C333 = "Verhaert Katleen", "Ruimte",
IF($C333 = "Interreg", "Economie",
IF($C333 = "Maris Sophie", "Leefmileu",
IF($C333 = "Van Grieken Heleen", "Economie",
IF($C333 = "Koninklijk conservatorium Antwerpen", "Vrije Tijd",
IF($C333 = "Art Katleen", "Economie",
IF($C333 = "OS_Redactie_Persbericht", "Provinciebestuur", "?")))))))))))))))))))))))))))))))))))))))))))))))))))</f>
        <v>Vrije Tijd</v>
      </c>
      <c r="J333" s="1" t="str">
        <f>IF($C333 = "Aerts Evelien", "?",
IF($C333 = "Agyei Nena", "zilvermeer",
IF($C333 = "Antwerpen Fietsprovincie", "?",
IF($C333 = "APS Marijke", "?",
IF($C333 = "ART Kathleen", "POM Antwerpen",
IF($C333 = "Brinckman Lobke", "MOS",
IF($C333 = "communicatie@denekker.be", "De Nekker",
IF($C333 = "De Keyzer Anouche", "PGRA",
IF($C333 = "Deman Sabine", "Campus Vesta",
IF($C333 = "D'Haenens Eva", "Arboretum",
IF($C333 = "Dienst Economie (DEIS)", "Economie, innovatie en Samenleving",
IF($C333 = "Dienst Erfgoed", "Erfgoed",
IF($C333 = "Druart Valerie", "?",
IF($C333 = "Gijsbrechts Thalia", "Waterbeleid",
IF($C333 = "Grasso Diana", "Kamp C",
IF($C333 = "Hofkens Dorien", "Zilvermeer",
IF($C333 = "Info (Europa Direct)", "europa",
IF($C333 = "Info (VZW Kempens Landschap)", "Kempens Landschap",
IF($C333 = "Jassime Meeusen", "Interreg",
IF($C333 = "Kabinet van de Gouverneur", "Gouverneur",
IF($C333 = "Kasteel d'Ursel", "Kasteel d'Ursel",
IF($C333 = "Kopop", "Veiligheidsinstituut",
IF($C333 = "Mermans Mieke", "De Warande",
IF($C333 = "Pers Provincie Antwerpen", "?",
IF($C333 = "Pluym Maarten", "Regionale Landschappen",
IF($C333 = "Praet Petra", "Havencentrum",
IF($C333 = "Ragas Sophie", "Erfgoed",
IF($C333 = "Rosier Mariel", "Toerisme Provincie Antwerpen",
IF($C333 = "Ruimte Provincie Antwerpen", "?",
IF($C333 = "Sapolaite Justina", "PGRM",
IF($C333 = "Sonja Geurts", "Kempens Landschap",
IF($C333 = "Stuer Soraya", "?",
IF($C333 = "Toerisme Scheldeland", "Toerisme provincie Antwerpen",
IF($C333 = "Van Daele Gert", "Veiligheidsinstituut",
IF($C333 = "Van Houselt Marleen", "Suske en Wiske",
IF($C333 = "Van Malderen Nele", "?",
IF($C333 = "Vandendriessche Kathleen", "De Schorre",
IF($C333 = "Vercammen Katrijn", "?",
IF($C333 = "Wouters Nancy", "PGRK",
IF($C333 = "Wouters Sarah (PGRM)", "PGRM",
IF($C333 = "Gatto Duan", "PGRA - M - K",
IF($C333 = "Verhelst Hilde", "?",
IF($C333 = "de Warande", "De Warande",
IF($C333 = "Galle Inge", "PITO",
IF($C333 = "Maris Sophie", "Regionale Landschappen",
IF($C333 = "OS_Redactie_Persbericht", "?", "?"))))))))))))))))))))))))))))))))))))))))))))))</f>
        <v>PGRK</v>
      </c>
      <c r="K333" s="1" t="s">
        <v>16</v>
      </c>
      <c r="L333" s="2">
        <v>43636</v>
      </c>
      <c r="M333" s="65" t="str">
        <f t="shared" si="16"/>
        <v>jun</v>
      </c>
    </row>
    <row r="334" spans="1:13" x14ac:dyDescent="0.25">
      <c r="A334" s="1" t="s">
        <v>600</v>
      </c>
      <c r="B334" s="1" t="str">
        <f t="shared" si="15"/>
        <v>Provincie</v>
      </c>
      <c r="C334" s="1" t="s">
        <v>279</v>
      </c>
      <c r="D334" s="1" t="s">
        <v>446</v>
      </c>
      <c r="E334" s="2" t="s">
        <v>855</v>
      </c>
      <c r="F334" s="2" t="s">
        <v>626</v>
      </c>
      <c r="G334" s="68" t="s">
        <v>855</v>
      </c>
      <c r="H334" s="68" t="s">
        <v>855</v>
      </c>
      <c r="I334" s="1" t="str">
        <f>IF($C334 = "Aerts Evelien", "Economie",
IF($C334 = "Agyei Nena", "Vrije Tijd",
IF($C334 = "Antwerpen Fietsprovincie", "Mobilteit",
IF($C334 = "APS Marijke", "Leefmileu",
IF($C334 = "ART Kathleen", "Economie",
IF($C334 = "Brinckman Lobke", "Leefmileu",
IF($C334 = "communicatie@denekker.be", "Vrije Tijd",
IF($C334 = "De Keyzer Anouche", "Vrije Tijd",
IF($C334 = "Deman Sabine", "Onderwijs en Educatie",
IF($C334 = "D'Haenens Eva", "Vrije Tijd",
IF($C334 = "Dienst Economie (DEIS)", "Economie",
IF($C334 = "Dienst Erfgoed", "Ruimte",
IF($C334 = "Druart Valerie", "Provinciebestuur",
IF($C334 = "Gijsbrechts Thalia", "Leefmileu",
IF($C334 = "Grasso Diana", "Leefmileu",
IF($C334 = "Hofkens Dorien", "Vrije Tijd",
IF($C334 = "Info (Europa Direct)", "Economie",
IF($C334 = "Info (VZW Kempens Landschap)", "Vrije Tijd",
IF($C334 = "Jassime Meeusen", "Extern",
IF($C334 = "Kabinet van de Gouverneur", "Provinciebestuur",
IF($C334 = "Kasteel d'Ursel", "Vrije Tijd",
IF($C334 = "Kopop", "Onderwijs en Educatie",
IF($C334 = "Mermans Mieke", "Vrije Tijd",
IF($C334 = "Pers Provincie Antwerpen", "Provinciebestuur",
IF($C334 = "Pluym Maarten", "Leefmileu",
IF($C334 = "Praet Petra", "Economie",
IF($C334 = "Ragas Sophie", "Ruimte",
IF($C334 = "Rosier Mariel", "Vrije Tijd",
IF($C334 = "Ruimte Provincie Antwerpen", "Ruimte",
IF($C334 = "Sapolaite Justina", "Vrije Tijd",
IF($C334 = "Sonja Geurts", "Extern - Vrije Tijd",
IF($C334 = "Stuer Soraya", "Economie",
IF($C334 = "Toerisme Scheldeland", "Vrije Tijd",
IF($C334 = "Van Daele Gert", "Onderwijs en Educatie",
IF($C334 = "Van Houselt Marleen", "Onderwijs en Educatie",
IF($C334 = "Van Malderen Nele", "Onderwijs en Educatie",
IF($C334 = "Vandendriessche Kathleen", "Vrije Tijd",
IF($C334 = "Vercammen Katrijn", "Ruimte",
IF($C334 = "Wouters Nancy", "Vrije Tijd",
IF($C334 = "Wouters Sarah (PGRM)", "Vrije Tijd",
IF($C334 = "Gatto Duan", "Vrije Tijd",
IF($C334 = "Verhelst Hilde", "Provinciebestuur",
IF($C334 = "de Warande", "Vrije Tijd",
IF($C334 = "Galle Inge", "Onderwijs en Educatie",
IF($C334 = "Verhaert Katleen", "Ruimte",
IF($C334 = "Interreg", "Economie",
IF($C334 = "Maris Sophie", "Leefmileu",
IF($C334 = "Van Grieken Heleen", "Economie",
IF($C334 = "Koninklijk conservatorium Antwerpen", "Vrije Tijd",
IF($C334 = "Art Katleen", "Economie",
IF($C334 = "OS_Redactie_Persbericht", "Provinciebestuur", "?")))))))))))))))))))))))))))))))))))))))))))))))))))</f>
        <v>Vrije Tijd</v>
      </c>
      <c r="J334" s="1" t="str">
        <f>IF($C334 = "Aerts Evelien", "?",
IF($C334 = "Agyei Nena", "zilvermeer",
IF($C334 = "Antwerpen Fietsprovincie", "?",
IF($C334 = "APS Marijke", "?",
IF($C334 = "ART Kathleen", "POM Antwerpen",
IF($C334 = "Brinckman Lobke", "MOS",
IF($C334 = "communicatie@denekker.be", "De Nekker",
IF($C334 = "De Keyzer Anouche", "PGRA",
IF($C334 = "Deman Sabine", "Campus Vesta",
IF($C334 = "D'Haenens Eva", "Arboretum",
IF($C334 = "Dienst Economie (DEIS)", "Economie, innovatie en Samenleving",
IF($C334 = "Dienst Erfgoed", "Erfgoed",
IF($C334 = "Druart Valerie", "?",
IF($C334 = "Gijsbrechts Thalia", "Waterbeleid",
IF($C334 = "Grasso Diana", "Kamp C",
IF($C334 = "Hofkens Dorien", "Zilvermeer",
IF($C334 = "Info (Europa Direct)", "europa",
IF($C334 = "Info (VZW Kempens Landschap)", "Kempens Landschap",
IF($C334 = "Jassime Meeusen", "Interreg",
IF($C334 = "Kabinet van de Gouverneur", "Gouverneur",
IF($C334 = "Kasteel d'Ursel", "Kasteel d'Ursel",
IF($C334 = "Kopop", "Veiligheidsinstituut",
IF($C334 = "Mermans Mieke", "De Warande",
IF($C334 = "Pers Provincie Antwerpen", "?",
IF($C334 = "Pluym Maarten", "Regionale Landschappen",
IF($C334 = "Praet Petra", "Havencentrum",
IF($C334 = "Ragas Sophie", "Erfgoed",
IF($C334 = "Rosier Mariel", "Toerisme Provincie Antwerpen",
IF($C334 = "Ruimte Provincie Antwerpen", "?",
IF($C334 = "Sapolaite Justina", "PGRM",
IF($C334 = "Sonja Geurts", "Kempens Landschap",
IF($C334 = "Stuer Soraya", "?",
IF($C334 = "Toerisme Scheldeland", "Toerisme provincie Antwerpen",
IF($C334 = "Van Daele Gert", "Veiligheidsinstituut",
IF($C334 = "Van Houselt Marleen", "Suske en Wiske",
IF($C334 = "Van Malderen Nele", "?",
IF($C334 = "Vandendriessche Kathleen", "De Schorre",
IF($C334 = "Vercammen Katrijn", "?",
IF($C334 = "Wouters Nancy", "PGRK",
IF($C334 = "Wouters Sarah (PGRM)", "PGRM",
IF($C334 = "Gatto Duan", "PGRA - M - K",
IF($C334 = "Verhelst Hilde", "?",
IF($C334 = "de Warande", "De Warande",
IF($C334 = "Galle Inge", "PITO",
IF($C334 = "Maris Sophie", "Regionale Landschappen",
IF($C334 = "OS_Redactie_Persbericht", "?", "?"))))))))))))))))))))))))))))))))))))))))))))))</f>
        <v>PGRM</v>
      </c>
      <c r="K334" s="1" t="s">
        <v>16</v>
      </c>
      <c r="L334" s="2">
        <v>43636</v>
      </c>
      <c r="M334" s="65" t="str">
        <f t="shared" si="16"/>
        <v>jun</v>
      </c>
    </row>
    <row r="335" spans="1:13" x14ac:dyDescent="0.25">
      <c r="A335" s="1" t="s">
        <v>600</v>
      </c>
      <c r="B335" s="1" t="str">
        <f t="shared" si="15"/>
        <v>Persdienst</v>
      </c>
      <c r="C335" s="1" t="s">
        <v>22</v>
      </c>
      <c r="D335" s="9" t="s">
        <v>451</v>
      </c>
      <c r="E335" s="2" t="s">
        <v>855</v>
      </c>
      <c r="F335" s="2" t="s">
        <v>626</v>
      </c>
      <c r="G335" s="68" t="s">
        <v>855</v>
      </c>
      <c r="H335" s="68" t="s">
        <v>626</v>
      </c>
      <c r="I335" s="1" t="s">
        <v>590</v>
      </c>
      <c r="J335" s="1" t="s">
        <v>641</v>
      </c>
      <c r="K335" s="1" t="s">
        <v>16</v>
      </c>
      <c r="L335" s="2">
        <v>43637</v>
      </c>
      <c r="M335" s="65" t="str">
        <f t="shared" si="16"/>
        <v>jun</v>
      </c>
    </row>
    <row r="336" spans="1:13" x14ac:dyDescent="0.25">
      <c r="A336" s="1" t="s">
        <v>600</v>
      </c>
      <c r="B336" s="1" t="str">
        <f t="shared" si="15"/>
        <v>Persdienst</v>
      </c>
      <c r="C336" s="1" t="s">
        <v>84</v>
      </c>
      <c r="D336" s="1" t="s">
        <v>449</v>
      </c>
      <c r="E336" s="2" t="s">
        <v>855</v>
      </c>
      <c r="F336" s="2" t="s">
        <v>626</v>
      </c>
      <c r="G336" s="68" t="s">
        <v>626</v>
      </c>
      <c r="H336" s="68" t="s">
        <v>855</v>
      </c>
      <c r="I336" s="1" t="s">
        <v>593</v>
      </c>
      <c r="J336" s="1" t="s">
        <v>645</v>
      </c>
      <c r="K336" s="1" t="s">
        <v>16</v>
      </c>
      <c r="L336" s="2">
        <v>43637</v>
      </c>
      <c r="M336" s="65" t="str">
        <f t="shared" si="16"/>
        <v>jun</v>
      </c>
    </row>
    <row r="337" spans="1:13" x14ac:dyDescent="0.25">
      <c r="A337" s="1" t="s">
        <v>600</v>
      </c>
      <c r="B337" s="1" t="str">
        <f t="shared" si="15"/>
        <v>Persdienst</v>
      </c>
      <c r="C337" s="1" t="s">
        <v>22</v>
      </c>
      <c r="D337" s="1" t="s">
        <v>453</v>
      </c>
      <c r="E337" s="2" t="s">
        <v>855</v>
      </c>
      <c r="F337" s="2" t="s">
        <v>626</v>
      </c>
      <c r="G337" s="68" t="s">
        <v>855</v>
      </c>
      <c r="H337" s="68" t="s">
        <v>855</v>
      </c>
      <c r="I337" s="1" t="str">
        <f>IF($C337 = "Aerts Evelien", "Economie",
IF($C337 = "Agyei Nena", "Vrije Tijd",
IF($C337 = "Antwerpen Fietsprovincie", "Mobilteit",
IF($C337 = "APS Marijke", "Leefmileu",
IF($C337 = "ART Kathleen", "Economie",
IF($C337 = "Brinckman Lobke", "Leefmileu",
IF($C337 = "communicatie@denekker.be", "Vrije Tijd",
IF($C337 = "De Keyzer Anouche", "Vrije Tijd",
IF($C337 = "Deman Sabine", "Onderwijs en Educatie",
IF($C337 = "D'Haenens Eva", "Vrije Tijd",
IF($C337 = "Dienst Economie (DEIS)", "Economie",
IF($C337 = "Dienst Erfgoed", "Ruimte",
IF($C337 = "Druart Valerie", "Provinciebestuur",
IF($C337 = "Gijsbrechts Thalia", "Leefmileu",
IF($C337 = "Grasso Diana", "Leefmileu",
IF($C337 = "Hofkens Dorien", "Vrije Tijd",
IF($C337 = "Info (Europa Direct)", "Economie",
IF($C337 = "Info (VZW Kempens Landschap)", "Vrije Tijd",
IF($C337 = "Jassime Meeusen", "Extern",
IF($C337 = "Kabinet van de Gouverneur", "Provinciebestuur",
IF($C337 = "Kasteel d'Ursel", "Vrije Tijd",
IF($C337 = "Kopop", "Onderwijs en Educatie",
IF($C337 = "Mermans Mieke", "Vrije Tijd",
IF($C337 = "Pers Provincie Antwerpen", "Provinciebestuur",
IF($C337 = "Pluym Maarten", "Leefmileu",
IF($C337 = "Praet Petra", "Economie",
IF($C337 = "Ragas Sophie", "Ruimte",
IF($C337 = "Rosier Mariel", "Vrije Tijd",
IF($C337 = "Ruimte Provincie Antwerpen", "Ruimte",
IF($C337 = "Sapolaite Justina", "Vrije Tijd",
IF($C337 = "Sonja Geurts", "Extern - Vrije Tijd",
IF($C337 = "Stuer Soraya", "Economie",
IF($C337 = "Toerisme Scheldeland", "Vrije Tijd",
IF($C337 = "Van Daele Gert", "Onderwijs en Educatie",
IF($C337 = "Van Houselt Marleen", "Onderwijs en Educatie",
IF($C337 = "Van Malderen Nele", "Onderwijs en Educatie",
IF($C337 = "Vandendriessche Kathleen", "Vrije Tijd",
IF($C337 = "Vercammen Katrijn", "Ruimte",
IF($C337 = "Wouters Nancy", "Vrije Tijd",
IF($C337 = "Wouters Sarah (PGRM)", "Vrije Tijd",
IF($C337 = "Gatto Duan", "Vrije Tijd",
IF($C337 = "Verhelst Hilde", "Provinciebestuur",
IF($C337 = "de Warande", "Vrije Tijd",
IF($C337 = "Galle Inge", "Onderwijs en Educatie",
IF($C337 = "Verhaert Katleen", "Ruimte",
IF($C337 = "Interreg", "Economie",
IF($C337 = "Maris Sophie", "Leefmileu",
IF($C337 = "Van Grieken Heleen", "Economie",
IF($C337 = "Koninklijk conservatorium Antwerpen", "Vrije Tijd",
IF($C337 = "Art Katleen", "Economie",
IF($C337 = "OS_Redactie_Persbericht", "Provinciebestuur", "?")))))))))))))))))))))))))))))))))))))))))))))))))))</f>
        <v>Provinciebestuur</v>
      </c>
      <c r="J337" s="1" t="s">
        <v>638</v>
      </c>
      <c r="K337" s="1" t="s">
        <v>20</v>
      </c>
      <c r="L337" s="2">
        <v>43637</v>
      </c>
      <c r="M337" s="65" t="str">
        <f t="shared" si="16"/>
        <v>jun</v>
      </c>
    </row>
    <row r="338" spans="1:13" x14ac:dyDescent="0.25">
      <c r="A338" s="1" t="s">
        <v>600</v>
      </c>
      <c r="B338" s="1" t="str">
        <f t="shared" si="15"/>
        <v>Persdienst</v>
      </c>
      <c r="C338" s="1" t="s">
        <v>22</v>
      </c>
      <c r="D338" s="1" t="s">
        <v>452</v>
      </c>
      <c r="E338" s="2" t="s">
        <v>855</v>
      </c>
      <c r="F338" s="2" t="s">
        <v>626</v>
      </c>
      <c r="G338" s="68" t="s">
        <v>855</v>
      </c>
      <c r="H338" s="68" t="s">
        <v>855</v>
      </c>
      <c r="I338" s="1" t="s">
        <v>596</v>
      </c>
      <c r="J338" s="1" t="s">
        <v>647</v>
      </c>
      <c r="K338" s="1" t="s">
        <v>16</v>
      </c>
      <c r="L338" s="2">
        <v>43637</v>
      </c>
      <c r="M338" s="65" t="str">
        <f t="shared" si="16"/>
        <v>jun</v>
      </c>
    </row>
    <row r="339" spans="1:13" x14ac:dyDescent="0.25">
      <c r="A339" s="1" t="s">
        <v>600</v>
      </c>
      <c r="B339" s="1" t="str">
        <f t="shared" si="15"/>
        <v>Provincie</v>
      </c>
      <c r="C339" s="1" t="s">
        <v>64</v>
      </c>
      <c r="D339" s="1" t="s">
        <v>448</v>
      </c>
      <c r="E339" s="2" t="s">
        <v>855</v>
      </c>
      <c r="F339" s="2" t="s">
        <v>626</v>
      </c>
      <c r="G339" s="68" t="s">
        <v>855</v>
      </c>
      <c r="H339" s="68" t="s">
        <v>855</v>
      </c>
      <c r="I339" s="1" t="str">
        <f>IF($C339 = "Aerts Evelien", "Economie",
IF($C339 = "Agyei Nena", "Vrije Tijd",
IF($C339 = "Antwerpen Fietsprovincie", "Mobilteit",
IF($C339 = "APS Marijke", "Leefmileu",
IF($C339 = "ART Kathleen", "Economie",
IF($C339 = "Brinckman Lobke", "Leefmileu",
IF($C339 = "communicatie@denekker.be", "Vrije Tijd",
IF($C339 = "De Keyzer Anouche", "Vrije Tijd",
IF($C339 = "Deman Sabine", "Onderwijs en Educatie",
IF($C339 = "D'Haenens Eva", "Vrije Tijd",
IF($C339 = "Dienst Economie (DEIS)", "Economie",
IF($C339 = "Dienst Erfgoed", "Ruimte",
IF($C339 = "Druart Valerie", "Provinciebestuur",
IF($C339 = "Gijsbrechts Thalia", "Leefmileu",
IF($C339 = "Grasso Diana", "Leefmileu",
IF($C339 = "Hofkens Dorien", "Vrije Tijd",
IF($C339 = "Info (Europa Direct)", "Economie",
IF($C339 = "Info (VZW Kempens Landschap)", "Vrije Tijd",
IF($C339 = "Jassime Meeusen", "Extern",
IF($C339 = "Kabinet van de Gouverneur", "Provinciebestuur",
IF($C339 = "Kasteel d'Ursel", "Vrije Tijd",
IF($C339 = "Kopop", "Onderwijs en Educatie",
IF($C339 = "Mermans Mieke", "Vrije Tijd",
IF($C339 = "Pers Provincie Antwerpen", "Provinciebestuur",
IF($C339 = "Pluym Maarten", "Leefmileu",
IF($C339 = "Praet Petra", "Economie",
IF($C339 = "Ragas Sophie", "Ruimte",
IF($C339 = "Rosier Mariel", "Vrije Tijd",
IF($C339 = "Ruimte Provincie Antwerpen", "Ruimte",
IF($C339 = "Sapolaite Justina", "Vrije Tijd",
IF($C339 = "Sonja Geurts", "Extern - Vrije Tijd",
IF($C339 = "Stuer Soraya", "Economie",
IF($C339 = "Toerisme Scheldeland", "Vrije Tijd",
IF($C339 = "Van Daele Gert", "Onderwijs en Educatie",
IF($C339 = "Van Houselt Marleen", "Onderwijs en Educatie",
IF($C339 = "Van Malderen Nele", "Onderwijs en Educatie",
IF($C339 = "Vandendriessche Kathleen", "Vrije Tijd",
IF($C339 = "Vercammen Katrijn", "Ruimte",
IF($C339 = "Wouters Nancy", "Vrije Tijd",
IF($C339 = "Wouters Sarah (PGRM)", "Vrije Tijd",
IF($C339 = "Gatto Duan", "Vrije Tijd",
IF($C339 = "Verhelst Hilde", "Provinciebestuur",
IF($C339 = "de Warande", "Vrije Tijd",
IF($C339 = "Galle Inge", "Onderwijs en Educatie",
IF($C339 = "Verhaert Katleen", "Ruimte",
IF($C339 = "Interreg", "Economie",
IF($C339 = "Maris Sophie", "Leefmileu",
IF($C339 = "Van Grieken Heleen", "Economie",
IF($C339 = "Koninklijk conservatorium Antwerpen", "Vrije Tijd",
IF($C339 = "Art Katleen", "Economie",
IF($C339 = "OS_Redactie_Persbericht", "Provinciebestuur", "?")))))))))))))))))))))))))))))))))))))))))))))))))))</f>
        <v>Vrije Tijd</v>
      </c>
      <c r="J339" s="1" t="str">
        <f>IF($C339 = "Aerts Evelien", "?",
IF($C339 = "Agyei Nena", "zilvermeer",
IF($C339 = "Antwerpen Fietsprovincie", "?",
IF($C339 = "APS Marijke", "?",
IF($C339 = "ART Kathleen", "POM Antwerpen",
IF($C339 = "Brinckman Lobke", "MOS",
IF($C339 = "communicatie@denekker.be", "De Nekker",
IF($C339 = "De Keyzer Anouche", "PGRA",
IF($C339 = "Deman Sabine", "Campus Vesta",
IF($C339 = "D'Haenens Eva", "Arboretum",
IF($C339 = "Dienst Economie (DEIS)", "Economie, innovatie en Samenleving",
IF($C339 = "Dienst Erfgoed", "Erfgoed",
IF($C339 = "Druart Valerie", "?",
IF($C339 = "Gijsbrechts Thalia", "Waterbeleid",
IF($C339 = "Grasso Diana", "Kamp C",
IF($C339 = "Hofkens Dorien", "Zilvermeer",
IF($C339 = "Info (Europa Direct)", "europa",
IF($C339 = "Info (VZW Kempens Landschap)", "Kempens Landschap",
IF($C339 = "Jassime Meeusen", "Interreg",
IF($C339 = "Kabinet van de Gouverneur", "Gouverneur",
IF($C339 = "Kasteel d'Ursel", "Kasteel d'Ursel",
IF($C339 = "Kopop", "Veiligheidsinstituut",
IF($C339 = "Mermans Mieke", "De Warande",
IF($C339 = "Pers Provincie Antwerpen", "?",
IF($C339 = "Pluym Maarten", "Regionale Landschappen",
IF($C339 = "Praet Petra", "Havencentrum",
IF($C339 = "Ragas Sophie", "Erfgoed",
IF($C339 = "Rosier Mariel", "Toerisme Provincie Antwerpen",
IF($C339 = "Ruimte Provincie Antwerpen", "?",
IF($C339 = "Sapolaite Justina", "PGRM",
IF($C339 = "Sonja Geurts", "Kempens Landschap",
IF($C339 = "Stuer Soraya", "?",
IF($C339 = "Toerisme Scheldeland", "Toerisme provincie Antwerpen",
IF($C339 = "Van Daele Gert", "Veiligheidsinstituut",
IF($C339 = "Van Houselt Marleen", "Suske en Wiske",
IF($C339 = "Van Malderen Nele", "?",
IF($C339 = "Vandendriessche Kathleen", "De Schorre",
IF($C339 = "Vercammen Katrijn", "?",
IF($C339 = "Wouters Nancy", "PGRK",
IF($C339 = "Wouters Sarah (PGRM)", "PGRM",
IF($C339 = "Gatto Duan", "PGRA - M - K",
IF($C339 = "Verhelst Hilde", "?",
IF($C339 = "de Warande", "De Warande",
IF($C339 = "Galle Inge", "PITO",
IF($C339 = "Maris Sophie", "Regionale Landschappen",
IF($C339 = "OS_Redactie_Persbericht", "?", "?"))))))))))))))))))))))))))))))))))))))))))))))</f>
        <v>Arboretum</v>
      </c>
      <c r="K339" s="1" t="s">
        <v>16</v>
      </c>
      <c r="L339" s="2">
        <v>43637</v>
      </c>
      <c r="M339" s="65" t="str">
        <f t="shared" si="16"/>
        <v>jun</v>
      </c>
    </row>
    <row r="340" spans="1:13" x14ac:dyDescent="0.25">
      <c r="A340" s="1" t="s">
        <v>600</v>
      </c>
      <c r="B340" s="1" t="str">
        <f t="shared" si="15"/>
        <v>Provincie</v>
      </c>
      <c r="C340" s="1" t="s">
        <v>566</v>
      </c>
      <c r="D340" s="1" t="s">
        <v>450</v>
      </c>
      <c r="E340" s="2" t="s">
        <v>855</v>
      </c>
      <c r="F340" s="2" t="s">
        <v>626</v>
      </c>
      <c r="G340" s="68" t="s">
        <v>626</v>
      </c>
      <c r="H340" s="68" t="s">
        <v>855</v>
      </c>
      <c r="I340" s="1" t="str">
        <f>IF($C340 = "Aerts Evelien", "Economie",
IF($C340 = "Agyei Nena", "Vrije Tijd",
IF($C340 = "Antwerpen Fietsprovincie", "Mobilteit",
IF($C340 = "APS Marijke", "Leefmileu",
IF($C340 = "ART Kathleen", "Economie",
IF($C340 = "Brinckman Lobke", "Leefmileu",
IF($C340 = "communicatie@denekker.be", "Vrije Tijd",
IF($C340 = "De Keyzer Anouche", "Vrije Tijd",
IF($C340 = "Deman Sabine", "Onderwijs en Educatie",
IF($C340 = "D'Haenens Eva", "Vrije Tijd",
IF($C340 = "Dienst Economie (DEIS)", "Economie",
IF($C340 = "Dienst Erfgoed", "Ruimte",
IF($C340 = "Druart Valerie", "Provinciebestuur",
IF($C340 = "Gijsbrechts Thalia", "Leefmileu",
IF($C340 = "Grasso Diana", "Leefmileu",
IF($C340 = "Hofkens Dorien", "Vrije Tijd",
IF($C340 = "Info (Europa Direct)", "Economie",
IF($C340 = "Info (VZW Kempens Landschap)", "Vrije Tijd",
IF($C340 = "Jassime Meeusen", "Extern",
IF($C340 = "Kabinet van de Gouverneur", "Provinciebestuur",
IF($C340 = "Kasteel d'Ursel", "Vrije Tijd",
IF($C340 = "Kopop", "Onderwijs en Educatie",
IF($C340 = "Mermans Mieke", "Vrije Tijd",
IF($C340 = "Pers Provincie Antwerpen", "Provinciebestuur",
IF($C340 = "Pluym Maarten", "Leefmileu",
IF($C340 = "Praet Petra", "Economie",
IF($C340 = "Ragas Sophie", "Ruimte",
IF($C340 = "Rosier Mariel", "Vrije Tijd",
IF($C340 = "Ruimte Provincie Antwerpen", "Ruimte",
IF($C340 = "Sapolaite Justina", "Vrije Tijd",
IF($C340 = "Sonja Geurts", "Extern - Vrije Tijd",
IF($C340 = "Stuer Soraya", "Economie",
IF($C340 = "Toerisme Scheldeland", "Vrije Tijd",
IF($C340 = "Van Daele Gert", "Onderwijs en Educatie",
IF($C340 = "Van Houselt Marleen", "Onderwijs en Educatie",
IF($C340 = "Van Malderen Nele", "Onderwijs en Educatie",
IF($C340 = "Vandendriessche Kathleen", "Vrije Tijd",
IF($C340 = "Vercammen Katrijn", "Ruimte",
IF($C340 = "Wouters Nancy", "Vrije Tijd",
IF($C340 = "Wouters Sarah (PGRM)", "Vrije Tijd",
IF($C340 = "Gatto Duan", "Vrije Tijd",
IF($C340 = "Verhelst Hilde", "Provinciebestuur",
IF($C340 = "de Warande", "Vrije Tijd",
IF($C340 = "Galle Inge", "Onderwijs en Educatie",
IF($C340 = "Verhaert Katleen", "Ruimte",
IF($C340 = "Interreg", "Economie",
IF($C340 = "Maris Sophie", "Leefmileu",
IF($C340 = "Van Grieken Heleen", "Economie",
IF($C340 = "Koninklijk conservatorium Antwerpen", "Vrije Tijd",
IF($C340 = "Art Katleen", "Economie",
IF($C340 = "OS_Redactie_Persbericht", "Provinciebestuur", "?")))))))))))))))))))))))))))))))))))))))))))))))))))</f>
        <v>Vrije Tijd</v>
      </c>
      <c r="J340" s="1" t="s">
        <v>35</v>
      </c>
      <c r="K340" s="1" t="s">
        <v>16</v>
      </c>
      <c r="L340" s="2">
        <v>43637</v>
      </c>
      <c r="M340" s="65" t="str">
        <f t="shared" si="16"/>
        <v>jun</v>
      </c>
    </row>
    <row r="341" spans="1:13" x14ac:dyDescent="0.25">
      <c r="A341" s="1" t="s">
        <v>600</v>
      </c>
      <c r="B341" s="1" t="str">
        <f t="shared" si="15"/>
        <v>Provincie</v>
      </c>
      <c r="C341" s="1" t="s">
        <v>157</v>
      </c>
      <c r="D341" s="1" t="s">
        <v>458</v>
      </c>
      <c r="E341" s="2" t="s">
        <v>855</v>
      </c>
      <c r="F341" s="2" t="s">
        <v>855</v>
      </c>
      <c r="G341" s="68" t="s">
        <v>626</v>
      </c>
      <c r="H341" s="68" t="s">
        <v>855</v>
      </c>
      <c r="I341" s="1" t="str">
        <f>IF($C341 = "Aerts Evelien", "Economie",
IF($C341 = "Agyei Nena", "Vrije Tijd",
IF($C341 = "Antwerpen Fietsprovincie", "Mobilteit",
IF($C341 = "APS Marijke", "Leefmileu",
IF($C341 = "ART Kathleen", "Economie",
IF($C341 = "Brinckman Lobke", "Leefmileu",
IF($C341 = "communicatie@denekker.be", "Vrije Tijd",
IF($C341 = "De Keyzer Anouche", "Vrije Tijd",
IF($C341 = "Deman Sabine", "Onderwijs en Educatie",
IF($C341 = "D'Haenens Eva", "Vrije Tijd",
IF($C341 = "Dienst Economie (DEIS)", "Economie",
IF($C341 = "Dienst Erfgoed", "Ruimte",
IF($C341 = "Druart Valerie", "Provinciebestuur",
IF($C341 = "Gijsbrechts Thalia", "Leefmileu",
IF($C341 = "Grasso Diana", "Leefmileu",
IF($C341 = "Hofkens Dorien", "Vrije Tijd",
IF($C341 = "Info (Europa Direct)", "Economie",
IF($C341 = "Info (VZW Kempens Landschap)", "Vrije Tijd",
IF($C341 = "Jassime Meeusen", "Extern",
IF($C341 = "Kabinet van de Gouverneur", "Provinciebestuur",
IF($C341 = "Kasteel d'Ursel", "Vrije Tijd",
IF($C341 = "Kopop", "Onderwijs en Educatie",
IF($C341 = "Mermans Mieke", "Vrije Tijd",
IF($C341 = "Pers Provincie Antwerpen", "Provinciebestuur",
IF($C341 = "Pluym Maarten", "Leefmileu",
IF($C341 = "Praet Petra", "Economie",
IF($C341 = "Ragas Sophie", "Ruimte",
IF($C341 = "Rosier Mariel", "Vrije Tijd",
IF($C341 = "Ruimte Provincie Antwerpen", "Ruimte",
IF($C341 = "Sapolaite Justina", "Vrije Tijd",
IF($C341 = "Sonja Geurts", "Extern - Vrije Tijd",
IF($C341 = "Stuer Soraya", "Economie",
IF($C341 = "Toerisme Scheldeland", "Vrije Tijd",
IF($C341 = "Van Daele Gert", "Onderwijs en Educatie",
IF($C341 = "Van Houselt Marleen", "Onderwijs en Educatie",
IF($C341 = "Van Malderen Nele", "Onderwijs en Educatie",
IF($C341 = "Vandendriessche Kathleen", "Vrije Tijd",
IF($C341 = "Vercammen Katrijn", "Ruimte",
IF($C341 = "Wouters Nancy", "Vrije Tijd",
IF($C341 = "Wouters Sarah (PGRM)", "Vrije Tijd",
IF($C341 = "Gatto Duan", "Vrije Tijd",
IF($C341 = "Verhelst Hilde", "Provinciebestuur",
IF($C341 = "de Warande", "Vrije Tijd",
IF($C341 = "Galle Inge", "Onderwijs en Educatie",
IF($C341 = "Verhaert Katleen", "Ruimte",
IF($C341 = "Interreg", "Economie",
IF($C341 = "Maris Sophie", "Leefmileu",
IF($C341 = "Van Grieken Heleen", "Economie",
IF($C341 = "Koninklijk conservatorium Antwerpen", "Vrije Tijd",
IF($C341 = "Art Katleen", "Economie",
IF($C341 = "OS_Redactie_Persbericht", "Provinciebestuur", "?")))))))))))))))))))))))))))))))))))))))))))))))))))</f>
        <v>Economie</v>
      </c>
      <c r="J341" s="1" t="s">
        <v>648</v>
      </c>
      <c r="K341" s="1" t="s">
        <v>16</v>
      </c>
      <c r="L341" s="2">
        <v>43640</v>
      </c>
      <c r="M341" s="65" t="str">
        <f t="shared" si="16"/>
        <v>jun</v>
      </c>
    </row>
    <row r="342" spans="1:13" x14ac:dyDescent="0.25">
      <c r="A342" s="1" t="s">
        <v>600</v>
      </c>
      <c r="B342" s="1" t="str">
        <f t="shared" si="15"/>
        <v>Provincie</v>
      </c>
      <c r="C342" s="1" t="s">
        <v>61</v>
      </c>
      <c r="D342" s="1" t="s">
        <v>454</v>
      </c>
      <c r="E342" s="2" t="s">
        <v>855</v>
      </c>
      <c r="F342" s="2" t="s">
        <v>626</v>
      </c>
      <c r="G342" s="68" t="s">
        <v>855</v>
      </c>
      <c r="H342" s="68" t="s">
        <v>626</v>
      </c>
      <c r="I342" s="1" t="s">
        <v>591</v>
      </c>
      <c r="J342" s="1" t="s">
        <v>863</v>
      </c>
      <c r="K342" s="1" t="s">
        <v>16</v>
      </c>
      <c r="L342" s="2">
        <v>43640</v>
      </c>
      <c r="M342" s="65" t="str">
        <f t="shared" si="16"/>
        <v>jun</v>
      </c>
    </row>
    <row r="343" spans="1:13" x14ac:dyDescent="0.25">
      <c r="A343" s="1" t="s">
        <v>600</v>
      </c>
      <c r="B343" s="1" t="str">
        <f t="shared" si="15"/>
        <v>Provincie</v>
      </c>
      <c r="C343" s="1" t="s">
        <v>61</v>
      </c>
      <c r="D343" s="16" t="s">
        <v>455</v>
      </c>
      <c r="E343" s="2" t="s">
        <v>855</v>
      </c>
      <c r="F343" s="2" t="s">
        <v>626</v>
      </c>
      <c r="G343" s="68" t="s">
        <v>855</v>
      </c>
      <c r="H343" s="68" t="s">
        <v>855</v>
      </c>
      <c r="I343" s="1" t="s">
        <v>591</v>
      </c>
      <c r="J343" s="1" t="s">
        <v>863</v>
      </c>
      <c r="K343" s="1" t="s">
        <v>16</v>
      </c>
      <c r="L343" s="2">
        <v>43640</v>
      </c>
      <c r="M343" s="65" t="str">
        <f t="shared" si="16"/>
        <v>jun</v>
      </c>
    </row>
    <row r="344" spans="1:13" x14ac:dyDescent="0.25">
      <c r="A344" s="1" t="s">
        <v>600</v>
      </c>
      <c r="B344" s="1" t="str">
        <f t="shared" si="15"/>
        <v>Provincie</v>
      </c>
      <c r="C344" s="1" t="s">
        <v>148</v>
      </c>
      <c r="D344" s="84" t="s">
        <v>459</v>
      </c>
      <c r="E344" s="2" t="s">
        <v>626</v>
      </c>
      <c r="F344" s="2" t="s">
        <v>855</v>
      </c>
      <c r="G344" s="68" t="str">
        <f>IF($F344= "Nee", "Nee",  IF(F344 = "Ja", "?", ""))</f>
        <v>Nee</v>
      </c>
      <c r="H344" s="68" t="s">
        <v>855</v>
      </c>
      <c r="I344" s="1" t="str">
        <f>IF($C344 = "Aerts Evelien", "Economie",
IF($C344 = "Agyei Nena", "Vrije Tijd",
IF($C344 = "Antwerpen Fietsprovincie", "Mobilteit",
IF($C344 = "APS Marijke", "Leefmileu",
IF($C344 = "ART Kathleen", "Economie",
IF($C344 = "Brinckman Lobke", "Leefmileu",
IF($C344 = "communicatie@denekker.be", "Vrije Tijd",
IF($C344 = "De Keyzer Anouche", "Vrije Tijd",
IF($C344 = "Deman Sabine", "Onderwijs en Educatie",
IF($C344 = "D'Haenens Eva", "Vrije Tijd",
IF($C344 = "Dienst Economie (DEIS)", "Economie",
IF($C344 = "Dienst Erfgoed", "Ruimte",
IF($C344 = "Druart Valerie", "Provinciebestuur",
IF($C344 = "Gijsbrechts Thalia", "Leefmileu",
IF($C344 = "Grasso Diana", "Leefmileu",
IF($C344 = "Hofkens Dorien", "Vrije Tijd",
IF($C344 = "Info (Europa Direct)", "Economie",
IF($C344 = "Info (VZW Kempens Landschap)", "Vrije Tijd",
IF($C344 = "Jassime Meeusen", "Extern",
IF($C344 = "Kabinet van de Gouverneur", "Provinciebestuur",
IF($C344 = "Kasteel d'Ursel", "Vrije Tijd",
IF($C344 = "Kopop", "Onderwijs en Educatie",
IF($C344 = "Mermans Mieke", "Vrije Tijd",
IF($C344 = "Pers Provincie Antwerpen", "Provinciebestuur",
IF($C344 = "Pluym Maarten", "Leefmileu",
IF($C344 = "Praet Petra", "Economie",
IF($C344 = "Ragas Sophie", "Ruimte",
IF($C344 = "Rosier Mariel", "Vrije Tijd",
IF($C344 = "Ruimte Provincie Antwerpen", "Ruimte",
IF($C344 = "Sapolaite Justina", "Vrije Tijd",
IF($C344 = "Sonja Geurts", "Extern - Vrije Tijd",
IF($C344 = "Stuer Soraya", "Economie",
IF($C344 = "Toerisme Scheldeland", "Vrije Tijd",
IF($C344 = "Van Daele Gert", "Onderwijs en Educatie",
IF($C344 = "Van Houselt Marleen", "Onderwijs en Educatie",
IF($C344 = "Van Malderen Nele", "Onderwijs en Educatie",
IF($C344 = "Vandendriessche Kathleen", "Vrije Tijd",
IF($C344 = "Vercammen Katrijn", "Ruimte",
IF($C344 = "Wouters Nancy", "Vrije Tijd",
IF($C344 = "Wouters Sarah (PGRM)", "Vrije Tijd",
IF($C344 = "Gatto Duan", "Vrije Tijd",
IF($C344 = "Verhelst Hilde", "Provinciebestuur",
IF($C344 = "de Warande", "Vrije Tijd",
IF($C344 = "Galle Inge", "Onderwijs en Educatie",
IF($C344 = "Verhaert Katleen", "Ruimte",
IF($C344 = "Interreg", "Economie",
IF($C344 = "Maris Sophie", "Leefmileu",
IF($C344 = "Van Grieken Heleen", "Economie",
IF($C344 = "Koninklijk conservatorium Antwerpen", "Vrije Tijd",
IF($C344 = "Art Katleen", "Economie",
IF($C344 = "OS_Redactie_Persbericht", "Provinciebestuur", "?")))))))))))))))))))))))))))))))))))))))))))))))))))</f>
        <v>Onderwijs en Educatie</v>
      </c>
      <c r="J344" s="1" t="str">
        <f>IF($C344 = "Aerts Evelien", "?",
IF($C344 = "Agyei Nena", "zilvermeer",
IF($C344 = "Antwerpen Fietsprovincie", "?",
IF($C344 = "APS Marijke", "?",
IF($C344 = "ART Kathleen", "POM Antwerpen",
IF($C344 = "Brinckman Lobke", "MOS",
IF($C344 = "communicatie@denekker.be", "De Nekker",
IF($C344 = "De Keyzer Anouche", "PGRA",
IF($C344 = "Deman Sabine", "Campus Vesta",
IF($C344 = "D'Haenens Eva", "Arboretum",
IF($C344 = "Dienst Economie (DEIS)", "Economie, innovatie en Samenleving",
IF($C344 = "Dienst Erfgoed", "Erfgoed",
IF($C344 = "Druart Valerie", "?",
IF($C344 = "Gijsbrechts Thalia", "Waterbeleid",
IF($C344 = "Grasso Diana", "Kamp C",
IF($C344 = "Hofkens Dorien", "Zilvermeer",
IF($C344 = "Info (Europa Direct)", "europa",
IF($C344 = "Info (VZW Kempens Landschap)", "Kempens Landschap",
IF($C344 = "Jassime Meeusen", "Interreg",
IF($C344 = "Kabinet van de Gouverneur", "Gouverneur",
IF($C344 = "Kasteel d'Ursel", "Kasteel d'Ursel",
IF($C344 = "Kopop", "Veiligheidsinstituut",
IF($C344 = "Mermans Mieke", "De Warande",
IF($C344 = "Pers Provincie Antwerpen", "?",
IF($C344 = "Pluym Maarten", "Regionale Landschappen",
IF($C344 = "Praet Petra", "Havencentrum",
IF($C344 = "Ragas Sophie", "Erfgoed",
IF($C344 = "Rosier Mariel", "Toerisme Provincie Antwerpen",
IF($C344 = "Ruimte Provincie Antwerpen", "?",
IF($C344 = "Sapolaite Justina", "PGRM",
IF($C344 = "Sonja Geurts", "Kempens Landschap",
IF($C344 = "Stuer Soraya", "?",
IF($C344 = "Toerisme Scheldeland", "Toerisme provincie Antwerpen",
IF($C344 = "Van Daele Gert", "Veiligheidsinstituut",
IF($C344 = "Van Houselt Marleen", "Suske en Wiske",
IF($C344 = "Van Malderen Nele", "?",
IF($C344 = "Vandendriessche Kathleen", "De Schorre",
IF($C344 = "Vercammen Katrijn", "?",
IF($C344 = "Wouters Nancy", "PGRK",
IF($C344 = "Wouters Sarah (PGRM)", "PGRM",
IF($C344 = "Gatto Duan", "PGRA - M - K",
IF($C344 = "Verhelst Hilde", "?",
IF($C344 = "de Warande", "De Warande",
IF($C344 = "Galle Inge", "PITO",
IF($C344 = "Maris Sophie", "Regionale Landschappen",
IF($C344 = "OS_Redactie_Persbericht", "?", "?"))))))))))))))))))))))))))))))))))))))))))))))</f>
        <v>Suske en Wiske</v>
      </c>
      <c r="K344" s="1" t="s">
        <v>11</v>
      </c>
      <c r="L344" s="2">
        <v>43640</v>
      </c>
      <c r="M344" s="65" t="str">
        <f t="shared" si="16"/>
        <v>jun</v>
      </c>
    </row>
    <row r="345" spans="1:13" x14ac:dyDescent="0.25">
      <c r="A345" s="1" t="s">
        <v>600</v>
      </c>
      <c r="B345" s="1" t="str">
        <f t="shared" si="15"/>
        <v>Persdienst</v>
      </c>
      <c r="C345" s="1" t="s">
        <v>84</v>
      </c>
      <c r="D345" s="1" t="s">
        <v>456</v>
      </c>
      <c r="E345" s="1" t="s">
        <v>626</v>
      </c>
      <c r="F345" s="2" t="s">
        <v>626</v>
      </c>
      <c r="G345" s="68" t="s">
        <v>626</v>
      </c>
      <c r="H345" s="68" t="s">
        <v>855</v>
      </c>
      <c r="I345" s="1" t="s">
        <v>594</v>
      </c>
      <c r="J345" s="1" t="s">
        <v>631</v>
      </c>
      <c r="K345" s="1" t="s">
        <v>16</v>
      </c>
      <c r="L345" s="2">
        <v>43640</v>
      </c>
      <c r="M345" s="65" t="str">
        <f t="shared" si="16"/>
        <v>jun</v>
      </c>
    </row>
    <row r="346" spans="1:13" x14ac:dyDescent="0.25">
      <c r="A346" s="1" t="s">
        <v>600</v>
      </c>
      <c r="B346" s="1" t="str">
        <f t="shared" si="15"/>
        <v>Persdienst</v>
      </c>
      <c r="C346" s="1" t="s">
        <v>22</v>
      </c>
      <c r="D346" s="22" t="s">
        <v>457</v>
      </c>
      <c r="E346" s="2" t="s">
        <v>626</v>
      </c>
      <c r="F346" s="1" t="s">
        <v>626</v>
      </c>
      <c r="G346" s="68" t="s">
        <v>855</v>
      </c>
      <c r="H346" s="68" t="s">
        <v>855</v>
      </c>
      <c r="I346" s="17" t="s">
        <v>590</v>
      </c>
      <c r="J346" s="17" t="s">
        <v>642</v>
      </c>
      <c r="K346" s="1" t="s">
        <v>11</v>
      </c>
      <c r="L346" s="2">
        <v>43640</v>
      </c>
      <c r="M346" s="65" t="str">
        <f t="shared" si="16"/>
        <v>jun</v>
      </c>
    </row>
    <row r="347" spans="1:13" x14ac:dyDescent="0.25">
      <c r="A347" s="1" t="s">
        <v>600</v>
      </c>
      <c r="B347" s="1" t="str">
        <f t="shared" si="15"/>
        <v>Provincie</v>
      </c>
      <c r="C347" s="1" t="s">
        <v>112</v>
      </c>
      <c r="D347" s="1" t="s">
        <v>460</v>
      </c>
      <c r="E347" s="2" t="s">
        <v>855</v>
      </c>
      <c r="F347" s="2" t="s">
        <v>626</v>
      </c>
      <c r="G347" s="68" t="s">
        <v>855</v>
      </c>
      <c r="H347" s="68" t="s">
        <v>626</v>
      </c>
      <c r="I347" s="1" t="str">
        <f>IF($C347 = "Aerts Evelien", "Economie",
IF($C347 = "Agyei Nena", "Vrije Tijd",
IF($C347 = "Antwerpen Fietsprovincie", "Mobilteit",
IF($C347 = "APS Marijke", "Leefmileu",
IF($C347 = "ART Kathleen", "Economie",
IF($C347 = "Brinckman Lobke", "Leefmileu",
IF($C347 = "communicatie@denekker.be", "Vrije Tijd",
IF($C347 = "De Keyzer Anouche", "Vrije Tijd",
IF($C347 = "Deman Sabine", "Onderwijs en Educatie",
IF($C347 = "D'Haenens Eva", "Vrije Tijd",
IF($C347 = "Dienst Economie (DEIS)", "Economie",
IF($C347 = "Dienst Erfgoed", "Ruimte",
IF($C347 = "Druart Valerie", "Provinciebestuur",
IF($C347 = "Gijsbrechts Thalia", "Leefmileu",
IF($C347 = "Grasso Diana", "Leefmileu",
IF($C347 = "Hofkens Dorien", "Vrije Tijd",
IF($C347 = "Info (Europa Direct)", "Economie",
IF($C347 = "Info (VZW Kempens Landschap)", "Vrije Tijd",
IF($C347 = "Jassime Meeusen", "Extern",
IF($C347 = "Kabinet van de Gouverneur", "Provinciebestuur",
IF($C347 = "Kasteel d'Ursel", "Vrije Tijd",
IF($C347 = "Kopop", "Onderwijs en Educatie",
IF($C347 = "Mermans Mieke", "Vrije Tijd",
IF($C347 = "Pers Provincie Antwerpen", "Provinciebestuur",
IF($C347 = "Pluym Maarten", "Leefmileu",
IF($C347 = "Praet Petra", "Economie",
IF($C347 = "Ragas Sophie", "Ruimte",
IF($C347 = "Rosier Mariel", "Vrije Tijd",
IF($C347 = "Ruimte Provincie Antwerpen", "Ruimte",
IF($C347 = "Sapolaite Justina", "Vrije Tijd",
IF($C347 = "Sonja Geurts", "Extern - Vrije Tijd",
IF($C347 = "Stuer Soraya", "Economie",
IF($C347 = "Toerisme Scheldeland", "Vrije Tijd",
IF($C347 = "Van Daele Gert", "Onderwijs en Educatie",
IF($C347 = "Van Houselt Marleen", "Onderwijs en Educatie",
IF($C347 = "Van Malderen Nele", "Onderwijs en Educatie",
IF($C347 = "Vandendriessche Kathleen", "Vrije Tijd",
IF($C347 = "Vercammen Katrijn", "Ruimte",
IF($C347 = "Wouters Nancy", "Vrije Tijd",
IF($C347 = "Wouters Sarah (PGRM)", "Vrije Tijd",
IF($C347 = "Gatto Duan", "Vrije Tijd",
IF($C347 = "Verhelst Hilde", "Provinciebestuur",
IF($C347 = "de Warande", "Vrije Tijd",
IF($C347 = "Galle Inge", "Onderwijs en Educatie",
IF($C347 = "Verhaert Katleen", "Ruimte",
IF($C347 = "Interreg", "Economie",
IF($C347 = "Maris Sophie", "Leefmileu",
IF($C347 = "Van Grieken Heleen", "Economie",
IF($C347 = "Koninklijk conservatorium Antwerpen", "Vrije Tijd",
IF($C347 = "Art Katleen", "Economie",
IF($C347 = "OS_Redactie_Persbericht", "Provinciebestuur", "?")))))))))))))))))))))))))))))))))))))))))))))))))))</f>
        <v>Vrije Tijd</v>
      </c>
      <c r="J347" s="1" t="str">
        <f>IF($C347 = "Aerts Evelien", "?",
IF($C347 = "Agyei Nena", "zilvermeer",
IF($C347 = "Antwerpen Fietsprovincie", "?",
IF($C347 = "APS Marijke", "?",
IF($C347 = "ART Kathleen", "POM Antwerpen",
IF($C347 = "Brinckman Lobke", "MOS",
IF($C347 = "communicatie@denekker.be", "De Nekker",
IF($C347 = "De Keyzer Anouche", "PGRA",
IF($C347 = "Deman Sabine", "Campus Vesta",
IF($C347 = "D'Haenens Eva", "Arboretum",
IF($C347 = "Dienst Economie (DEIS)", "Economie, innovatie en Samenleving",
IF($C347 = "Dienst Erfgoed", "Erfgoed",
IF($C347 = "Druart Valerie", "?",
IF($C347 = "Gijsbrechts Thalia", "Waterbeleid",
IF($C347 = "Grasso Diana", "Kamp C",
IF($C347 = "Hofkens Dorien", "Zilvermeer",
IF($C347 = "Info (Europa Direct)", "europa",
IF($C347 = "Info (VZW Kempens Landschap)", "Kempens Landschap",
IF($C347 = "Jassime Meeusen", "Interreg",
IF($C347 = "Kabinet van de Gouverneur", "Gouverneur",
IF($C347 = "Kasteel d'Ursel", "Kasteel d'Ursel",
IF($C347 = "Kopop", "Veiligheidsinstituut",
IF($C347 = "Mermans Mieke", "De Warande",
IF($C347 = "Pers Provincie Antwerpen", "?",
IF($C347 = "Pluym Maarten", "Regionale Landschappen",
IF($C347 = "Praet Petra", "Havencentrum",
IF($C347 = "Ragas Sophie", "Erfgoed",
IF($C347 = "Rosier Mariel", "Toerisme Provincie Antwerpen",
IF($C347 = "Ruimte Provincie Antwerpen", "?",
IF($C347 = "Sapolaite Justina", "PGRM",
IF($C347 = "Sonja Geurts", "Kempens Landschap",
IF($C347 = "Stuer Soraya", "?",
IF($C347 = "Toerisme Scheldeland", "Toerisme provincie Antwerpen",
IF($C347 = "Van Daele Gert", "Veiligheidsinstituut",
IF($C347 = "Van Houselt Marleen", "Suske en Wiske",
IF($C347 = "Van Malderen Nele", "?",
IF($C347 = "Vandendriessche Kathleen", "De Schorre",
IF($C347 = "Vercammen Katrijn", "?",
IF($C347 = "Wouters Nancy", "PGRK",
IF($C347 = "Wouters Sarah (PGRM)", "PGRM",
IF($C347 = "Gatto Duan", "PGRA - M - K",
IF($C347 = "Verhelst Hilde", "?",
IF($C347 = "de Warande", "De Warande",
IF($C347 = "Galle Inge", "PITO",
IF($C347 = "Maris Sophie", "Regionale Landschappen",
IF($C347 = "OS_Redactie_Persbericht", "?", "?"))))))))))))))))))))))))))))))))))))))))))))))</f>
        <v>PGRK</v>
      </c>
      <c r="K347" s="1" t="s">
        <v>16</v>
      </c>
      <c r="L347" s="2">
        <v>43640</v>
      </c>
      <c r="M347" s="65" t="str">
        <f t="shared" si="16"/>
        <v>jun</v>
      </c>
    </row>
    <row r="348" spans="1:13" x14ac:dyDescent="0.25">
      <c r="A348" s="1" t="s">
        <v>600</v>
      </c>
      <c r="B348" s="1" t="str">
        <f t="shared" si="15"/>
        <v>Provincie</v>
      </c>
      <c r="C348" s="1" t="s">
        <v>157</v>
      </c>
      <c r="D348" s="1" t="s">
        <v>463</v>
      </c>
      <c r="E348" s="2" t="s">
        <v>855</v>
      </c>
      <c r="F348" s="2" t="s">
        <v>626</v>
      </c>
      <c r="G348" s="68" t="s">
        <v>626</v>
      </c>
      <c r="H348" s="68" t="s">
        <v>855</v>
      </c>
      <c r="I348" s="1" t="str">
        <f>IF($C348 = "Aerts Evelien", "Economie",
IF($C348 = "Agyei Nena", "Vrije Tijd",
IF($C348 = "Antwerpen Fietsprovincie", "Mobilteit",
IF($C348 = "APS Marijke", "Leefmileu",
IF($C348 = "ART Kathleen", "Economie",
IF($C348 = "Brinckman Lobke", "Leefmileu",
IF($C348 = "communicatie@denekker.be", "Vrije Tijd",
IF($C348 = "De Keyzer Anouche", "Vrije Tijd",
IF($C348 = "Deman Sabine", "Onderwijs en Educatie",
IF($C348 = "D'Haenens Eva", "Vrije Tijd",
IF($C348 = "Dienst Economie (DEIS)", "Economie",
IF($C348 = "Dienst Erfgoed", "Ruimte",
IF($C348 = "Druart Valerie", "Provinciebestuur",
IF($C348 = "Gijsbrechts Thalia", "Leefmileu",
IF($C348 = "Grasso Diana", "Leefmileu",
IF($C348 = "Hofkens Dorien", "Vrije Tijd",
IF($C348 = "Info (Europa Direct)", "Economie",
IF($C348 = "Info (VZW Kempens Landschap)", "Vrije Tijd",
IF($C348 = "Jassime Meeusen", "Extern",
IF($C348 = "Kabinet van de Gouverneur", "Provinciebestuur",
IF($C348 = "Kasteel d'Ursel", "Vrije Tijd",
IF($C348 = "Kopop", "Onderwijs en Educatie",
IF($C348 = "Mermans Mieke", "Vrije Tijd",
IF($C348 = "Pers Provincie Antwerpen", "Provinciebestuur",
IF($C348 = "Pluym Maarten", "Leefmileu",
IF($C348 = "Praet Petra", "Economie",
IF($C348 = "Ragas Sophie", "Ruimte",
IF($C348 = "Rosier Mariel", "Vrije Tijd",
IF($C348 = "Ruimte Provincie Antwerpen", "Ruimte",
IF($C348 = "Sapolaite Justina", "Vrije Tijd",
IF($C348 = "Sonja Geurts", "Extern - Vrije Tijd",
IF($C348 = "Stuer Soraya", "Economie",
IF($C348 = "Toerisme Scheldeland", "Vrije Tijd",
IF($C348 = "Van Daele Gert", "Onderwijs en Educatie",
IF($C348 = "Van Houselt Marleen", "Onderwijs en Educatie",
IF($C348 = "Van Malderen Nele", "Onderwijs en Educatie",
IF($C348 = "Vandendriessche Kathleen", "Vrije Tijd",
IF($C348 = "Vercammen Katrijn", "Ruimte",
IF($C348 = "Wouters Nancy", "Vrije Tijd",
IF($C348 = "Wouters Sarah (PGRM)", "Vrije Tijd",
IF($C348 = "Gatto Duan", "Vrije Tijd",
IF($C348 = "Verhelst Hilde", "Provinciebestuur",
IF($C348 = "de Warande", "Vrije Tijd",
IF($C348 = "Galle Inge", "Onderwijs en Educatie",
IF($C348 = "Verhaert Katleen", "Ruimte",
IF($C348 = "Interreg", "Economie",
IF($C348 = "Maris Sophie", "Leefmileu",
IF($C348 = "Van Grieken Heleen", "Economie",
IF($C348 = "Koninklijk conservatorium Antwerpen", "Vrije Tijd",
IF($C348 = "Art Katleen", "Economie",
IF($C348 = "OS_Redactie_Persbericht", "Provinciebestuur", "?")))))))))))))))))))))))))))))))))))))))))))))))))))</f>
        <v>Economie</v>
      </c>
      <c r="J348" s="1" t="s">
        <v>648</v>
      </c>
      <c r="K348" s="1" t="s">
        <v>16</v>
      </c>
      <c r="L348" s="2">
        <v>43641</v>
      </c>
      <c r="M348" s="65" t="str">
        <f t="shared" si="16"/>
        <v>jun</v>
      </c>
    </row>
    <row r="349" spans="1:13" x14ac:dyDescent="0.25">
      <c r="A349" s="1" t="s">
        <v>600</v>
      </c>
      <c r="B349" s="1" t="str">
        <f t="shared" si="15"/>
        <v>Persdienst</v>
      </c>
      <c r="C349" s="1" t="s">
        <v>84</v>
      </c>
      <c r="D349" s="1" t="s">
        <v>461</v>
      </c>
      <c r="E349" s="2" t="s">
        <v>855</v>
      </c>
      <c r="F349" s="2" t="s">
        <v>626</v>
      </c>
      <c r="G349" s="68" t="s">
        <v>855</v>
      </c>
      <c r="H349" s="68" t="s">
        <v>626</v>
      </c>
      <c r="I349" s="1" t="s">
        <v>594</v>
      </c>
      <c r="J349" s="1" t="s">
        <v>131</v>
      </c>
      <c r="K349" s="1" t="s">
        <v>16</v>
      </c>
      <c r="L349" s="2">
        <v>43641</v>
      </c>
      <c r="M349" s="65" t="str">
        <f t="shared" si="16"/>
        <v>jun</v>
      </c>
    </row>
    <row r="350" spans="1:13" x14ac:dyDescent="0.25">
      <c r="A350" s="1" t="s">
        <v>600</v>
      </c>
      <c r="B350" s="1" t="str">
        <f t="shared" si="15"/>
        <v>Provincie</v>
      </c>
      <c r="C350" s="1" t="s">
        <v>566</v>
      </c>
      <c r="D350" s="1" t="s">
        <v>462</v>
      </c>
      <c r="E350" s="2" t="s">
        <v>855</v>
      </c>
      <c r="F350" s="2" t="s">
        <v>626</v>
      </c>
      <c r="G350" s="68" t="s">
        <v>626</v>
      </c>
      <c r="H350" s="68" t="s">
        <v>855</v>
      </c>
      <c r="I350" s="1" t="str">
        <f>IF($C350 = "Aerts Evelien", "Economie",
IF($C350 = "Agyei Nena", "Vrije Tijd",
IF($C350 = "Antwerpen Fietsprovincie", "Mobilteit",
IF($C350 = "APS Marijke", "Leefmileu",
IF($C350 = "ART Kathleen", "Economie",
IF($C350 = "Brinckman Lobke", "Leefmileu",
IF($C350 = "communicatie@denekker.be", "Vrije Tijd",
IF($C350 = "De Keyzer Anouche", "Vrije Tijd",
IF($C350 = "Deman Sabine", "Onderwijs en Educatie",
IF($C350 = "D'Haenens Eva", "Vrije Tijd",
IF($C350 = "Dienst Economie (DEIS)", "Economie",
IF($C350 = "Dienst Erfgoed", "Ruimte",
IF($C350 = "Druart Valerie", "Provinciebestuur",
IF($C350 = "Gijsbrechts Thalia", "Leefmileu",
IF($C350 = "Grasso Diana", "Leefmileu",
IF($C350 = "Hofkens Dorien", "Vrije Tijd",
IF($C350 = "Info (Europa Direct)", "Economie",
IF($C350 = "Info (VZW Kempens Landschap)", "Vrije Tijd",
IF($C350 = "Jassime Meeusen", "Extern",
IF($C350 = "Kabinet van de Gouverneur", "Provinciebestuur",
IF($C350 = "Kasteel d'Ursel", "Vrije Tijd",
IF($C350 = "Kopop", "Onderwijs en Educatie",
IF($C350 = "Mermans Mieke", "Vrije Tijd",
IF($C350 = "Pers Provincie Antwerpen", "Provinciebestuur",
IF($C350 = "Pluym Maarten", "Leefmileu",
IF($C350 = "Praet Petra", "Economie",
IF($C350 = "Ragas Sophie", "Ruimte",
IF($C350 = "Rosier Mariel", "Vrije Tijd",
IF($C350 = "Ruimte Provincie Antwerpen", "Ruimte",
IF($C350 = "Sapolaite Justina", "Vrije Tijd",
IF($C350 = "Sonja Geurts", "Extern - Vrije Tijd",
IF($C350 = "Stuer Soraya", "Economie",
IF($C350 = "Toerisme Scheldeland", "Vrije Tijd",
IF($C350 = "Van Daele Gert", "Onderwijs en Educatie",
IF($C350 = "Van Houselt Marleen", "Onderwijs en Educatie",
IF($C350 = "Van Malderen Nele", "Onderwijs en Educatie",
IF($C350 = "Vandendriessche Kathleen", "Vrije Tijd",
IF($C350 = "Vercammen Katrijn", "Ruimte",
IF($C350 = "Wouters Nancy", "Vrije Tijd",
IF($C350 = "Wouters Sarah (PGRM)", "Vrije Tijd",
IF($C350 = "Gatto Duan", "Vrije Tijd",
IF($C350 = "Verhelst Hilde", "Provinciebestuur",
IF($C350 = "de Warande", "Vrije Tijd",
IF($C350 = "Galle Inge", "Onderwijs en Educatie",
IF($C350 = "Verhaert Katleen", "Ruimte",
IF($C350 = "Interreg", "Economie",
IF($C350 = "Maris Sophie", "Leefmileu",
IF($C350 = "Van Grieken Heleen", "Economie",
IF($C350 = "Koninklijk conservatorium Antwerpen", "Vrije Tijd",
IF($C350 = "Art Katleen", "Economie",
IF($C350 = "OS_Redactie_Persbericht", "Provinciebestuur", "?")))))))))))))))))))))))))))))))))))))))))))))))))))</f>
        <v>Vrije Tijd</v>
      </c>
      <c r="J350" s="1" t="s">
        <v>35</v>
      </c>
      <c r="K350" s="1" t="s">
        <v>16</v>
      </c>
      <c r="L350" s="2">
        <v>43641</v>
      </c>
      <c r="M350" s="65" t="str">
        <f t="shared" si="16"/>
        <v>jun</v>
      </c>
    </row>
    <row r="351" spans="1:13" x14ac:dyDescent="0.25">
      <c r="A351" s="1" t="s">
        <v>600</v>
      </c>
      <c r="B351" s="1" t="str">
        <f t="shared" si="15"/>
        <v>Provincie</v>
      </c>
      <c r="C351" s="1" t="s">
        <v>112</v>
      </c>
      <c r="D351" s="1" t="s">
        <v>464</v>
      </c>
      <c r="E351" s="2" t="s">
        <v>855</v>
      </c>
      <c r="F351" s="2" t="s">
        <v>626</v>
      </c>
      <c r="G351" s="68" t="s">
        <v>626</v>
      </c>
      <c r="H351" s="68" t="s">
        <v>855</v>
      </c>
      <c r="I351" s="1" t="str">
        <f>IF($C351 = "Aerts Evelien", "Economie",
IF($C351 = "Agyei Nena", "Vrije Tijd",
IF($C351 = "Antwerpen Fietsprovincie", "Mobilteit",
IF($C351 = "APS Marijke", "Leefmileu",
IF($C351 = "ART Kathleen", "Economie",
IF($C351 = "Brinckman Lobke", "Leefmileu",
IF($C351 = "communicatie@denekker.be", "Vrije Tijd",
IF($C351 = "De Keyzer Anouche", "Vrije Tijd",
IF($C351 = "Deman Sabine", "Onderwijs en Educatie",
IF($C351 = "D'Haenens Eva", "Vrije Tijd",
IF($C351 = "Dienst Economie (DEIS)", "Economie",
IF($C351 = "Dienst Erfgoed", "Ruimte",
IF($C351 = "Druart Valerie", "Provinciebestuur",
IF($C351 = "Gijsbrechts Thalia", "Leefmileu",
IF($C351 = "Grasso Diana", "Leefmileu",
IF($C351 = "Hofkens Dorien", "Vrije Tijd",
IF($C351 = "Info (Europa Direct)", "Economie",
IF($C351 = "Info (VZW Kempens Landschap)", "Vrije Tijd",
IF($C351 = "Jassime Meeusen", "Extern",
IF($C351 = "Kabinet van de Gouverneur", "Provinciebestuur",
IF($C351 = "Kasteel d'Ursel", "Vrije Tijd",
IF($C351 = "Kopop", "Onderwijs en Educatie",
IF($C351 = "Mermans Mieke", "Vrije Tijd",
IF($C351 = "Pers Provincie Antwerpen", "Provinciebestuur",
IF($C351 = "Pluym Maarten", "Leefmileu",
IF($C351 = "Praet Petra", "Economie",
IF($C351 = "Ragas Sophie", "Ruimte",
IF($C351 = "Rosier Mariel", "Vrije Tijd",
IF($C351 = "Ruimte Provincie Antwerpen", "Ruimte",
IF($C351 = "Sapolaite Justina", "Vrije Tijd",
IF($C351 = "Sonja Geurts", "Extern - Vrije Tijd",
IF($C351 = "Stuer Soraya", "Economie",
IF($C351 = "Toerisme Scheldeland", "Vrije Tijd",
IF($C351 = "Van Daele Gert", "Onderwijs en Educatie",
IF($C351 = "Van Houselt Marleen", "Onderwijs en Educatie",
IF($C351 = "Van Malderen Nele", "Onderwijs en Educatie",
IF($C351 = "Vandendriessche Kathleen", "Vrije Tijd",
IF($C351 = "Vercammen Katrijn", "Ruimte",
IF($C351 = "Wouters Nancy", "Vrije Tijd",
IF($C351 = "Wouters Sarah (PGRM)", "Vrije Tijd",
IF($C351 = "Gatto Duan", "Vrije Tijd",
IF($C351 = "Verhelst Hilde", "Provinciebestuur",
IF($C351 = "de Warande", "Vrije Tijd",
IF($C351 = "Galle Inge", "Onderwijs en Educatie",
IF($C351 = "Verhaert Katleen", "Ruimte",
IF($C351 = "Interreg", "Economie",
IF($C351 = "Maris Sophie", "Leefmileu",
IF($C351 = "Van Grieken Heleen", "Economie",
IF($C351 = "Koninklijk conservatorium Antwerpen", "Vrije Tijd",
IF($C351 = "Art Katleen", "Economie",
IF($C351 = "OS_Redactie_Persbericht", "Provinciebestuur", "?")))))))))))))))))))))))))))))))))))))))))))))))))))</f>
        <v>Vrije Tijd</v>
      </c>
      <c r="J351" s="1" t="str">
        <f>IF($C351 = "Aerts Evelien", "?",
IF($C351 = "Agyei Nena", "zilvermeer",
IF($C351 = "Antwerpen Fietsprovincie", "?",
IF($C351 = "APS Marijke", "?",
IF($C351 = "ART Kathleen", "POM Antwerpen",
IF($C351 = "Brinckman Lobke", "MOS",
IF($C351 = "communicatie@denekker.be", "De Nekker",
IF($C351 = "De Keyzer Anouche", "PGRA",
IF($C351 = "Deman Sabine", "Campus Vesta",
IF($C351 = "D'Haenens Eva", "Arboretum",
IF($C351 = "Dienst Economie (DEIS)", "Economie, innovatie en Samenleving",
IF($C351 = "Dienst Erfgoed", "Erfgoed",
IF($C351 = "Druart Valerie", "?",
IF($C351 = "Gijsbrechts Thalia", "Waterbeleid",
IF($C351 = "Grasso Diana", "Kamp C",
IF($C351 = "Hofkens Dorien", "Zilvermeer",
IF($C351 = "Info (Europa Direct)", "europa",
IF($C351 = "Info (VZW Kempens Landschap)", "Kempens Landschap",
IF($C351 = "Jassime Meeusen", "Interreg",
IF($C351 = "Kabinet van de Gouverneur", "Gouverneur",
IF($C351 = "Kasteel d'Ursel", "Kasteel d'Ursel",
IF($C351 = "Kopop", "Veiligheidsinstituut",
IF($C351 = "Mermans Mieke", "De Warande",
IF($C351 = "Pers Provincie Antwerpen", "?",
IF($C351 = "Pluym Maarten", "Regionale Landschappen",
IF($C351 = "Praet Petra", "Havencentrum",
IF($C351 = "Ragas Sophie", "Erfgoed",
IF($C351 = "Rosier Mariel", "Toerisme Provincie Antwerpen",
IF($C351 = "Ruimte Provincie Antwerpen", "?",
IF($C351 = "Sapolaite Justina", "PGRM",
IF($C351 = "Sonja Geurts", "Kempens Landschap",
IF($C351 = "Stuer Soraya", "?",
IF($C351 = "Toerisme Scheldeland", "Toerisme provincie Antwerpen",
IF($C351 = "Van Daele Gert", "Veiligheidsinstituut",
IF($C351 = "Van Houselt Marleen", "Suske en Wiske",
IF($C351 = "Van Malderen Nele", "?",
IF($C351 = "Vandendriessche Kathleen", "De Schorre",
IF($C351 = "Vercammen Katrijn", "?",
IF($C351 = "Wouters Nancy", "PGRK",
IF($C351 = "Wouters Sarah (PGRM)", "PGRM",
IF($C351 = "Gatto Duan", "PGRA - M - K",
IF($C351 = "Verhelst Hilde", "?",
IF($C351 = "de Warande", "De Warande",
IF($C351 = "Galle Inge", "PITO",
IF($C351 = "Maris Sophie", "Regionale Landschappen",
IF($C351 = "OS_Redactie_Persbericht", "?", "?"))))))))))))))))))))))))))))))))))))))))))))))</f>
        <v>PGRK</v>
      </c>
      <c r="K351" s="1" t="s">
        <v>16</v>
      </c>
      <c r="L351" s="2">
        <v>43641</v>
      </c>
      <c r="M351" s="65" t="str">
        <f t="shared" si="16"/>
        <v>jun</v>
      </c>
    </row>
    <row r="352" spans="1:13" x14ac:dyDescent="0.25">
      <c r="A352" s="1" t="s">
        <v>600</v>
      </c>
      <c r="B352" s="1" t="str">
        <f t="shared" si="15"/>
        <v>Provincie</v>
      </c>
      <c r="C352" s="1" t="s">
        <v>18</v>
      </c>
      <c r="D352" s="1" t="s">
        <v>466</v>
      </c>
      <c r="E352" s="2" t="s">
        <v>855</v>
      </c>
      <c r="F352" s="2" t="s">
        <v>855</v>
      </c>
      <c r="G352" s="68" t="str">
        <f>IF($F352= "Nee", "Nee",  IF(F352 = "Ja", "?", ""))</f>
        <v>Nee</v>
      </c>
      <c r="H352" s="68" t="s">
        <v>855</v>
      </c>
      <c r="I352" s="1" t="s">
        <v>591</v>
      </c>
      <c r="J352" s="1" t="s">
        <v>864</v>
      </c>
      <c r="K352" s="1" t="s">
        <v>16</v>
      </c>
      <c r="L352" s="2">
        <v>43642</v>
      </c>
      <c r="M352" s="65" t="str">
        <f t="shared" si="16"/>
        <v>jun</v>
      </c>
    </row>
    <row r="353" spans="1:13" x14ac:dyDescent="0.25">
      <c r="A353" s="1" t="s">
        <v>600</v>
      </c>
      <c r="B353" s="1" t="str">
        <f t="shared" si="15"/>
        <v>Provincie</v>
      </c>
      <c r="C353" s="1" t="s">
        <v>18</v>
      </c>
      <c r="D353" s="1" t="s">
        <v>465</v>
      </c>
      <c r="E353" s="2" t="s">
        <v>855</v>
      </c>
      <c r="F353" s="2" t="s">
        <v>855</v>
      </c>
      <c r="G353" s="68" t="str">
        <f>IF($F353= "Nee", "Nee",  IF(F353 = "Ja", "?", ""))</f>
        <v>Nee</v>
      </c>
      <c r="H353" s="68" t="s">
        <v>855</v>
      </c>
      <c r="I353" s="1" t="s">
        <v>591</v>
      </c>
      <c r="J353" s="1" t="str">
        <f>IF($C353 = "Aerts Evelien", "?",
IF($C353 = "Agyei Nena", "zilvermeer",
IF($C353 = "Antwerpen Fietsprovincie", "?",
IF($C353 = "APS Marijke", "?",
IF($C353 = "ART Kathleen", "POM Antwerpen",
IF($C353 = "Brinckman Lobke", "MOS",
IF($C353 = "communicatie@denekker.be", "De Nekker",
IF($C353 = "De Keyzer Anouche", "PGRA",
IF($C353 = "Deman Sabine", "Campus Vesta",
IF($C353 = "D'Haenens Eva", "Arboretum",
IF($C353 = "Dienst Economie (DEIS)", "Economie, innovatie en Samenleving",
IF($C353 = "Dienst Erfgoed", "Erfgoed",
IF($C353 = "Druart Valerie", "?",
IF($C353 = "Gijsbrechts Thalia", "Waterbeleid",
IF($C353 = "Grasso Diana", "Kamp C",
IF($C353 = "Hofkens Dorien", "Zilvermeer",
IF($C353 = "Info (Europa Direct)", "europa",
IF($C353 = "Info (VZW Kempens Landschap)", "Kempens Landschap",
IF($C353 = "Jassime Meeusen", "Interreg",
IF($C353 = "Kabinet van de Gouverneur", "Gouverneur",
IF($C353 = "Kasteel d'Ursel", "Kasteel d'Ursel",
IF($C353 = "Kopop", "Veiligheidsinstituut",
IF($C353 = "Mermans Mieke", "De Warande",
IF($C353 = "Pers Provincie Antwerpen", "?",
IF($C353 = "Pluym Maarten", "Regionale Landschappen",
IF($C353 = "Praet Petra", "Havencentrum",
IF($C353 = "Ragas Sophie", "Erfgoed",
IF($C353 = "Rosier Mariel", "Toerisme Provincie Antwerpen",
IF($C353 = "Ruimte Provincie Antwerpen", "?",
IF($C353 = "Sapolaite Justina", "PGRM",
IF($C353 = "Sonja Geurts", "Kempens Landschap",
IF($C353 = "Stuer Soraya", "?",
IF($C353 = "Toerisme Scheldeland", "Toerisme provincie Antwerpen",
IF($C353 = "Van Daele Gert", "Veiligheidsinstituut",
IF($C353 = "Van Houselt Marleen", "Suske en Wiske",
IF($C353 = "Van Malderen Nele", "?",
IF($C353 = "Vandendriessche Kathleen", "De Schorre",
IF($C353 = "Vercammen Katrijn", "?",
IF($C353 = "Wouters Nancy", "PGRK",
IF($C353 = "Wouters Sarah (PGRM)", "PGRM",
IF($C353 = "Gatto Duan", "PGRA - M - K",
IF($C353 = "Verhelst Hilde", "?",
IF($C353 = "de Warande", "De Warande",
IF($C353 = "Galle Inge", "PITO",
IF($C353 = "Maris Sophie", "Regionale Landschappen",
IF($C353 = "OS_Redactie_Persbericht", "?", "?"))))))))))))))))))))))))))))))))))))))))))))))</f>
        <v>Waterbeleid</v>
      </c>
      <c r="K353" s="1" t="s">
        <v>16</v>
      </c>
      <c r="L353" s="2">
        <v>43642</v>
      </c>
      <c r="M353" s="65" t="str">
        <f t="shared" si="16"/>
        <v>jun</v>
      </c>
    </row>
    <row r="354" spans="1:13" x14ac:dyDescent="0.25">
      <c r="A354" s="1" t="s">
        <v>600</v>
      </c>
      <c r="B354" s="1" t="str">
        <f t="shared" si="15"/>
        <v>Persdienst</v>
      </c>
      <c r="C354" s="1" t="s">
        <v>22</v>
      </c>
      <c r="D354" s="1" t="s">
        <v>467</v>
      </c>
      <c r="E354" s="2" t="s">
        <v>855</v>
      </c>
      <c r="F354" s="2" t="s">
        <v>855</v>
      </c>
      <c r="G354" s="68" t="s">
        <v>626</v>
      </c>
      <c r="H354" s="68" t="s">
        <v>855</v>
      </c>
      <c r="I354" s="1" t="str">
        <f>IF($C354 = "Aerts Evelien", "Economie",
IF($C354 = "Agyei Nena", "Vrije Tijd",
IF($C354 = "Antwerpen Fietsprovincie", "Mobilteit",
IF($C354 = "APS Marijke", "Leefmileu",
IF($C354 = "ART Kathleen", "Economie",
IF($C354 = "Brinckman Lobke", "Leefmileu",
IF($C354 = "communicatie@denekker.be", "Vrije Tijd",
IF($C354 = "De Keyzer Anouche", "Vrije Tijd",
IF($C354 = "Deman Sabine", "Onderwijs en Educatie",
IF($C354 = "D'Haenens Eva", "Vrije Tijd",
IF($C354 = "Dienst Economie (DEIS)", "Economie",
IF($C354 = "Dienst Erfgoed", "Ruimte",
IF($C354 = "Druart Valerie", "Provinciebestuur",
IF($C354 = "Gijsbrechts Thalia", "Leefmileu",
IF($C354 = "Grasso Diana", "Leefmileu",
IF($C354 = "Hofkens Dorien", "Vrije Tijd",
IF($C354 = "Info (Europa Direct)", "Economie",
IF($C354 = "Info (VZW Kempens Landschap)", "Vrije Tijd",
IF($C354 = "Jassime Meeusen", "Extern",
IF($C354 = "Kabinet van de Gouverneur", "Provinciebestuur",
IF($C354 = "Kasteel d'Ursel", "Vrije Tijd",
IF($C354 = "Kopop", "Onderwijs en Educatie",
IF($C354 = "Mermans Mieke", "Vrije Tijd",
IF($C354 = "Pers Provincie Antwerpen", "Provinciebestuur",
IF($C354 = "Pluym Maarten", "Leefmileu",
IF($C354 = "Praet Petra", "Economie",
IF($C354 = "Ragas Sophie", "Ruimte",
IF($C354 = "Rosier Mariel", "Vrije Tijd",
IF($C354 = "Ruimte Provincie Antwerpen", "Ruimte",
IF($C354 = "Sapolaite Justina", "Vrije Tijd",
IF($C354 = "Sonja Geurts", "Extern - Vrije Tijd",
IF($C354 = "Stuer Soraya", "Economie",
IF($C354 = "Toerisme Scheldeland", "Vrije Tijd",
IF($C354 = "Van Daele Gert", "Onderwijs en Educatie",
IF($C354 = "Van Houselt Marleen", "Onderwijs en Educatie",
IF($C354 = "Van Malderen Nele", "Onderwijs en Educatie",
IF($C354 = "Vandendriessche Kathleen", "Vrije Tijd",
IF($C354 = "Vercammen Katrijn", "Ruimte",
IF($C354 = "Wouters Nancy", "Vrije Tijd",
IF($C354 = "Wouters Sarah (PGRM)", "Vrije Tijd",
IF($C354 = "Gatto Duan", "Vrije Tijd",
IF($C354 = "Verhelst Hilde", "Provinciebestuur",
IF($C354 = "de Warande", "Vrije Tijd",
IF($C354 = "Galle Inge", "Onderwijs en Educatie",
IF($C354 = "Verhaert Katleen", "Ruimte",
IF($C354 = "Interreg", "Economie",
IF($C354 = "Maris Sophie", "Leefmileu",
IF($C354 = "Van Grieken Heleen", "Economie",
IF($C354 = "Koninklijk conservatorium Antwerpen", "Vrije Tijd",
IF($C354 = "Art Katleen", "Economie",
IF($C354 = "OS_Redactie_Persbericht", "Provinciebestuur", "?")))))))))))))))))))))))))))))))))))))))))))))))))))</f>
        <v>Provinciebestuur</v>
      </c>
      <c r="J354" s="1" t="s">
        <v>636</v>
      </c>
      <c r="K354" s="1" t="s">
        <v>11</v>
      </c>
      <c r="L354" s="2">
        <v>43642</v>
      </c>
      <c r="M354" s="65" t="str">
        <f t="shared" si="16"/>
        <v>jun</v>
      </c>
    </row>
    <row r="355" spans="1:13" x14ac:dyDescent="0.25">
      <c r="A355" s="1" t="s">
        <v>600</v>
      </c>
      <c r="B355" s="1" t="str">
        <f t="shared" si="15"/>
        <v>Persdienst</v>
      </c>
      <c r="C355" s="1" t="s">
        <v>22</v>
      </c>
      <c r="D355" s="1" t="s">
        <v>468</v>
      </c>
      <c r="E355" s="2" t="s">
        <v>855</v>
      </c>
      <c r="F355" s="2" t="s">
        <v>626</v>
      </c>
      <c r="G355" s="68" t="s">
        <v>855</v>
      </c>
      <c r="H355" s="68" t="s">
        <v>626</v>
      </c>
      <c r="I355" s="1" t="s">
        <v>596</v>
      </c>
      <c r="J355" s="1" t="s">
        <v>647</v>
      </c>
      <c r="K355" s="1" t="s">
        <v>11</v>
      </c>
      <c r="L355" s="2">
        <v>43642</v>
      </c>
      <c r="M355" s="65" t="str">
        <f t="shared" si="16"/>
        <v>jun</v>
      </c>
    </row>
    <row r="356" spans="1:13" x14ac:dyDescent="0.25">
      <c r="A356" s="1" t="s">
        <v>600</v>
      </c>
      <c r="B356" s="1" t="str">
        <f t="shared" si="15"/>
        <v>Provincie</v>
      </c>
      <c r="C356" s="1" t="s">
        <v>310</v>
      </c>
      <c r="D356" s="1" t="s">
        <v>469</v>
      </c>
      <c r="E356" s="2" t="s">
        <v>855</v>
      </c>
      <c r="F356" s="2" t="s">
        <v>855</v>
      </c>
      <c r="G356" s="68" t="str">
        <f>IF($F356= "Nee", "Nee",  IF(F356 = "Ja", "?", ""))</f>
        <v>Nee</v>
      </c>
      <c r="H356" s="68" t="s">
        <v>626</v>
      </c>
      <c r="I356" s="1" t="s">
        <v>591</v>
      </c>
      <c r="J356" s="1" t="str">
        <f>IF($C356 = "Aerts Evelien", "?",
IF($C356 = "Agyei Nena", "zilvermeer",
IF($C356 = "Antwerpen Fietsprovincie", "?",
IF($C356 = "APS Marijke", "?",
IF($C356 = "ART Kathleen", "POM Antwerpen",
IF($C356 = "Brinckman Lobke", "MOS",
IF($C356 = "communicatie@denekker.be", "De Nekker",
IF($C356 = "De Keyzer Anouche", "PGRA",
IF($C356 = "Deman Sabine", "Campus Vesta",
IF($C356 = "D'Haenens Eva", "Arboretum",
IF($C356 = "Dienst Economie (DEIS)", "Economie, innovatie en Samenleving",
IF($C356 = "Dienst Erfgoed", "Erfgoed",
IF($C356 = "Druart Valerie", "?",
IF($C356 = "Gijsbrechts Thalia", "Waterbeleid",
IF($C356 = "Grasso Diana", "Kamp C",
IF($C356 = "Hofkens Dorien", "Zilvermeer",
IF($C356 = "Info (Europa Direct)", "europa",
IF($C356 = "Info (VZW Kempens Landschap)", "Kempens Landschap",
IF($C356 = "Jassime Meeusen", "Interreg",
IF($C356 = "Kabinet van de Gouverneur", "Gouverneur",
IF($C356 = "Kasteel d'Ursel", "Kasteel d'Ursel",
IF($C356 = "Kopop", "Veiligheidsinstituut",
IF($C356 = "Mermans Mieke", "De Warande",
IF($C356 = "Pers Provincie Antwerpen", "?",
IF($C356 = "Pluym Maarten", "Regionale Landschappen",
IF($C356 = "Praet Petra", "Havencentrum",
IF($C356 = "Ragas Sophie", "Erfgoed",
IF($C356 = "Rosier Mariel", "Toerisme Provincie Antwerpen",
IF($C356 = "Ruimte Provincie Antwerpen", "?",
IF($C356 = "Sapolaite Justina", "PGRM",
IF($C356 = "Sonja Geurts", "Kempens Landschap",
IF($C356 = "Stuer Soraya", "?",
IF($C356 = "Toerisme Scheldeland", "Toerisme provincie Antwerpen",
IF($C356 = "Van Daele Gert", "Veiligheidsinstituut",
IF($C356 = "Van Houselt Marleen", "Suske en Wiske",
IF($C356 = "Van Malderen Nele", "?",
IF($C356 = "Vandendriessche Kathleen", "De Schorre",
IF($C356 = "Vercammen Katrijn", "?",
IF($C356 = "Wouters Nancy", "PGRK",
IF($C356 = "Wouters Sarah (PGRM)", "PGRM",
IF($C356 = "Gatto Duan", "PGRA - M - K",
IF($C356 = "Verhelst Hilde", "?",
IF($C356 = "de Warande", "De Warande",
IF($C356 = "Galle Inge", "PITO",
IF($C356 = "Maris Sophie", "Regionale Landschappen",
IF($C356 = "OS_Redactie_Persbericht", "?", "?"))))))))))))))))))))))))))))))))))))))))))))))</f>
        <v>MOS</v>
      </c>
      <c r="K356" s="1" t="s">
        <v>16</v>
      </c>
      <c r="L356" s="2">
        <v>43643</v>
      </c>
      <c r="M356" s="65" t="str">
        <f t="shared" si="16"/>
        <v>jun</v>
      </c>
    </row>
    <row r="357" spans="1:13" x14ac:dyDescent="0.25">
      <c r="A357" s="1" t="s">
        <v>600</v>
      </c>
      <c r="B357" s="1" t="str">
        <f t="shared" si="15"/>
        <v>Provincie</v>
      </c>
      <c r="C357" s="1" t="s">
        <v>56</v>
      </c>
      <c r="D357" s="1" t="s">
        <v>470</v>
      </c>
      <c r="E357" s="2" t="s">
        <v>626</v>
      </c>
      <c r="F357" s="2" t="s">
        <v>626</v>
      </c>
      <c r="G357" s="68" t="s">
        <v>855</v>
      </c>
      <c r="H357" s="68" t="s">
        <v>626</v>
      </c>
      <c r="I357" s="1" t="str">
        <f>IF($C357 = "Aerts Evelien", "Economie",
IF($C357 = "Agyei Nena", "Vrije Tijd",
IF($C357 = "Antwerpen Fietsprovincie", "Mobilteit",
IF($C357 = "APS Marijke", "Leefmileu",
IF($C357 = "ART Kathleen", "Economie",
IF($C357 = "Brinckman Lobke", "Leefmileu",
IF($C357 = "communicatie@denekker.be", "Vrije Tijd",
IF($C357 = "De Keyzer Anouche", "Vrije Tijd",
IF($C357 = "Deman Sabine", "Onderwijs en Educatie",
IF($C357 = "D'Haenens Eva", "Vrije Tijd",
IF($C357 = "Dienst Economie (DEIS)", "Economie",
IF($C357 = "Dienst Erfgoed", "Ruimte",
IF($C357 = "Druart Valerie", "Provinciebestuur",
IF($C357 = "Gijsbrechts Thalia", "Leefmileu",
IF($C357 = "Grasso Diana", "Leefmileu",
IF($C357 = "Hofkens Dorien", "Vrije Tijd",
IF($C357 = "Info (Europa Direct)", "Economie",
IF($C357 = "Info (VZW Kempens Landschap)", "Vrije Tijd",
IF($C357 = "Jassime Meeusen", "Extern",
IF($C357 = "Kabinet van de Gouverneur", "Provinciebestuur",
IF($C357 = "Kasteel d'Ursel", "Vrije Tijd",
IF($C357 = "Kopop", "Onderwijs en Educatie",
IF($C357 = "Mermans Mieke", "Vrije Tijd",
IF($C357 = "Pers Provincie Antwerpen", "Provinciebestuur",
IF($C357 = "Pluym Maarten", "Leefmileu",
IF($C357 = "Praet Petra", "Economie",
IF($C357 = "Ragas Sophie", "Ruimte",
IF($C357 = "Rosier Mariel", "Vrije Tijd",
IF($C357 = "Ruimte Provincie Antwerpen", "Ruimte",
IF($C357 = "Sapolaite Justina", "Vrije Tijd",
IF($C357 = "Sonja Geurts", "Extern - Vrije Tijd",
IF($C357 = "Stuer Soraya", "Economie",
IF($C357 = "Toerisme Scheldeland", "Vrije Tijd",
IF($C357 = "Van Daele Gert", "Onderwijs en Educatie",
IF($C357 = "Van Houselt Marleen", "Onderwijs en Educatie",
IF($C357 = "Van Malderen Nele", "Onderwijs en Educatie",
IF($C357 = "Vandendriessche Kathleen", "Vrije Tijd",
IF($C357 = "Vercammen Katrijn", "Ruimte",
IF($C357 = "Wouters Nancy", "Vrije Tijd",
IF($C357 = "Wouters Sarah (PGRM)", "Vrije Tijd",
IF($C357 = "Gatto Duan", "Vrije Tijd",
IF($C357 = "Verhelst Hilde", "Provinciebestuur",
IF($C357 = "de Warande", "Vrije Tijd",
IF($C357 = "Galle Inge", "Onderwijs en Educatie",
IF($C357 = "Verhaert Katleen", "Ruimte",
IF($C357 = "Interreg", "Economie",
IF($C357 = "Maris Sophie", "Leefmileu",
IF($C357 = "Van Grieken Heleen", "Economie",
IF($C357 = "Koninklijk conservatorium Antwerpen", "Vrije Tijd",
IF($C357 = "Art Katleen", "Economie",
IF($C357 = "OS_Redactie_Persbericht", "Provinciebestuur", "?")))))))))))))))))))))))))))))))))))))))))))))))))))</f>
        <v>Vrije Tijd</v>
      </c>
      <c r="J357" s="1" t="str">
        <f>IF($C357 = "Aerts Evelien", "?",
IF($C357 = "Agyei Nena", "zilvermeer",
IF($C357 = "Antwerpen Fietsprovincie", "?",
IF($C357 = "APS Marijke", "?",
IF($C357 = "ART Kathleen", "POM Antwerpen",
IF($C357 = "Brinckman Lobke", "MOS",
IF($C357 = "communicatie@denekker.be", "De Nekker",
IF($C357 = "De Keyzer Anouche", "PGRA",
IF($C357 = "Deman Sabine", "Campus Vesta",
IF($C357 = "D'Haenens Eva", "Arboretum",
IF($C357 = "Dienst Economie (DEIS)", "Economie, innovatie en Samenleving",
IF($C357 = "Dienst Erfgoed", "Erfgoed",
IF($C357 = "Druart Valerie", "?",
IF($C357 = "Gijsbrechts Thalia", "Waterbeleid",
IF($C357 = "Grasso Diana", "Kamp C",
IF($C357 = "Hofkens Dorien", "Zilvermeer",
IF($C357 = "Info (Europa Direct)", "europa",
IF($C357 = "Info (VZW Kempens Landschap)", "Kempens Landschap",
IF($C357 = "Jassime Meeusen", "Interreg",
IF($C357 = "Kabinet van de Gouverneur", "Gouverneur",
IF($C357 = "Kasteel d'Ursel", "Kasteel d'Ursel",
IF($C357 = "Kopop", "Veiligheidsinstituut",
IF($C357 = "Mermans Mieke", "De Warande",
IF($C357 = "Pers Provincie Antwerpen", "?",
IF($C357 = "Pluym Maarten", "Regionale Landschappen",
IF($C357 = "Praet Petra", "Havencentrum",
IF($C357 = "Ragas Sophie", "Erfgoed",
IF($C357 = "Rosier Mariel", "Toerisme Provincie Antwerpen",
IF($C357 = "Ruimte Provincie Antwerpen", "?",
IF($C357 = "Sapolaite Justina", "PGRM",
IF($C357 = "Sonja Geurts", "Kempens Landschap",
IF($C357 = "Stuer Soraya", "?",
IF($C357 = "Toerisme Scheldeland", "Toerisme provincie Antwerpen",
IF($C357 = "Van Daele Gert", "Veiligheidsinstituut",
IF($C357 = "Van Houselt Marleen", "Suske en Wiske",
IF($C357 = "Van Malderen Nele", "?",
IF($C357 = "Vandendriessche Kathleen", "De Schorre",
IF($C357 = "Vercammen Katrijn", "?",
IF($C357 = "Wouters Nancy", "PGRK",
IF($C357 = "Wouters Sarah (PGRM)", "PGRM",
IF($C357 = "Gatto Duan", "PGRA - M - K",
IF($C357 = "Verhelst Hilde", "?",
IF($C357 = "de Warande", "De Warande",
IF($C357 = "Galle Inge", "PITO",
IF($C357 = "Maris Sophie", "Regionale Landschappen",
IF($C357 = "OS_Redactie_Persbericht", "?", "?"))))))))))))))))))))))))))))))))))))))))))))))</f>
        <v>Kasteel d'Ursel</v>
      </c>
      <c r="K357" s="1" t="s">
        <v>11</v>
      </c>
      <c r="L357" s="2">
        <v>43643</v>
      </c>
      <c r="M357" s="65" t="str">
        <f t="shared" si="16"/>
        <v>jun</v>
      </c>
    </row>
    <row r="358" spans="1:13" x14ac:dyDescent="0.25">
      <c r="A358" s="1" t="s">
        <v>600</v>
      </c>
      <c r="B358" s="1" t="str">
        <f t="shared" si="15"/>
        <v>Provincie</v>
      </c>
      <c r="C358" s="1" t="s">
        <v>112</v>
      </c>
      <c r="D358" s="1" t="s">
        <v>471</v>
      </c>
      <c r="E358" s="2" t="s">
        <v>855</v>
      </c>
      <c r="F358" s="2" t="s">
        <v>855</v>
      </c>
      <c r="G358" s="68" t="str">
        <f>IF($F358= "Nee", "Nee",  IF(F358 = "Ja", "?", ""))</f>
        <v>Nee</v>
      </c>
      <c r="H358" s="68" t="s">
        <v>855</v>
      </c>
      <c r="I358" s="1" t="str">
        <f>IF($C358 = "Aerts Evelien", "Economie",
IF($C358 = "Agyei Nena", "Vrije Tijd",
IF($C358 = "Antwerpen Fietsprovincie", "Mobilteit",
IF($C358 = "APS Marijke", "Leefmileu",
IF($C358 = "ART Kathleen", "Economie",
IF($C358 = "Brinckman Lobke", "Leefmileu",
IF($C358 = "communicatie@denekker.be", "Vrije Tijd",
IF($C358 = "De Keyzer Anouche", "Vrije Tijd",
IF($C358 = "Deman Sabine", "Onderwijs en Educatie",
IF($C358 = "D'Haenens Eva", "Vrije Tijd",
IF($C358 = "Dienst Economie (DEIS)", "Economie",
IF($C358 = "Dienst Erfgoed", "Ruimte",
IF($C358 = "Druart Valerie", "Provinciebestuur",
IF($C358 = "Gijsbrechts Thalia", "Leefmileu",
IF($C358 = "Grasso Diana", "Leefmileu",
IF($C358 = "Hofkens Dorien", "Vrije Tijd",
IF($C358 = "Info (Europa Direct)", "Economie",
IF($C358 = "Info (VZW Kempens Landschap)", "Vrije Tijd",
IF($C358 = "Jassime Meeusen", "Extern",
IF($C358 = "Kabinet van de Gouverneur", "Provinciebestuur",
IF($C358 = "Kasteel d'Ursel", "Vrije Tijd",
IF($C358 = "Kopop", "Onderwijs en Educatie",
IF($C358 = "Mermans Mieke", "Vrije Tijd",
IF($C358 = "Pers Provincie Antwerpen", "Provinciebestuur",
IF($C358 = "Pluym Maarten", "Leefmileu",
IF($C358 = "Praet Petra", "Economie",
IF($C358 = "Ragas Sophie", "Ruimte",
IF($C358 = "Rosier Mariel", "Vrije Tijd",
IF($C358 = "Ruimte Provincie Antwerpen", "Ruimte",
IF($C358 = "Sapolaite Justina", "Vrije Tijd",
IF($C358 = "Sonja Geurts", "Extern - Vrije Tijd",
IF($C358 = "Stuer Soraya", "Economie",
IF($C358 = "Toerisme Scheldeland", "Vrije Tijd",
IF($C358 = "Van Daele Gert", "Onderwijs en Educatie",
IF($C358 = "Van Houselt Marleen", "Onderwijs en Educatie",
IF($C358 = "Van Malderen Nele", "Onderwijs en Educatie",
IF($C358 = "Vandendriessche Kathleen", "Vrije Tijd",
IF($C358 = "Vercammen Katrijn", "Ruimte",
IF($C358 = "Wouters Nancy", "Vrije Tijd",
IF($C358 = "Wouters Sarah (PGRM)", "Vrije Tijd",
IF($C358 = "Gatto Duan", "Vrije Tijd",
IF($C358 = "Verhelst Hilde", "Provinciebestuur",
IF($C358 = "de Warande", "Vrije Tijd",
IF($C358 = "Galle Inge", "Onderwijs en Educatie",
IF($C358 = "Verhaert Katleen", "Ruimte",
IF($C358 = "Interreg", "Economie",
IF($C358 = "Maris Sophie", "Leefmileu",
IF($C358 = "Van Grieken Heleen", "Economie",
IF($C358 = "Koninklijk conservatorium Antwerpen", "Vrije Tijd",
IF($C358 = "Art Katleen", "Economie",
IF($C358 = "OS_Redactie_Persbericht", "Provinciebestuur", "?")))))))))))))))))))))))))))))))))))))))))))))))))))</f>
        <v>Vrije Tijd</v>
      </c>
      <c r="J358" s="1" t="str">
        <f>IF($C358 = "Aerts Evelien", "?",
IF($C358 = "Agyei Nena", "zilvermeer",
IF($C358 = "Antwerpen Fietsprovincie", "?",
IF($C358 = "APS Marijke", "?",
IF($C358 = "ART Kathleen", "POM Antwerpen",
IF($C358 = "Brinckman Lobke", "MOS",
IF($C358 = "communicatie@denekker.be", "De Nekker",
IF($C358 = "De Keyzer Anouche", "PGRA",
IF($C358 = "Deman Sabine", "Campus Vesta",
IF($C358 = "D'Haenens Eva", "Arboretum",
IF($C358 = "Dienst Economie (DEIS)", "Economie, innovatie en Samenleving",
IF($C358 = "Dienst Erfgoed", "Erfgoed",
IF($C358 = "Druart Valerie", "?",
IF($C358 = "Gijsbrechts Thalia", "Waterbeleid",
IF($C358 = "Grasso Diana", "Kamp C",
IF($C358 = "Hofkens Dorien", "Zilvermeer",
IF($C358 = "Info (Europa Direct)", "europa",
IF($C358 = "Info (VZW Kempens Landschap)", "Kempens Landschap",
IF($C358 = "Jassime Meeusen", "Interreg",
IF($C358 = "Kabinet van de Gouverneur", "Gouverneur",
IF($C358 = "Kasteel d'Ursel", "Kasteel d'Ursel",
IF($C358 = "Kopop", "Veiligheidsinstituut",
IF($C358 = "Mermans Mieke", "De Warande",
IF($C358 = "Pers Provincie Antwerpen", "?",
IF($C358 = "Pluym Maarten", "Regionale Landschappen",
IF($C358 = "Praet Petra", "Havencentrum",
IF($C358 = "Ragas Sophie", "Erfgoed",
IF($C358 = "Rosier Mariel", "Toerisme Provincie Antwerpen",
IF($C358 = "Ruimte Provincie Antwerpen", "?",
IF($C358 = "Sapolaite Justina", "PGRM",
IF($C358 = "Sonja Geurts", "Kempens Landschap",
IF($C358 = "Stuer Soraya", "?",
IF($C358 = "Toerisme Scheldeland", "Toerisme provincie Antwerpen",
IF($C358 = "Van Daele Gert", "Veiligheidsinstituut",
IF($C358 = "Van Houselt Marleen", "Suske en Wiske",
IF($C358 = "Van Malderen Nele", "?",
IF($C358 = "Vandendriessche Kathleen", "De Schorre",
IF($C358 = "Vercammen Katrijn", "?",
IF($C358 = "Wouters Nancy", "PGRK",
IF($C358 = "Wouters Sarah (PGRM)", "PGRM",
IF($C358 = "Gatto Duan", "PGRA - M - K",
IF($C358 = "Verhelst Hilde", "?",
IF($C358 = "de Warande", "De Warande",
IF($C358 = "Galle Inge", "PITO",
IF($C358 = "Maris Sophie", "Regionale Landschappen",
IF($C358 = "OS_Redactie_Persbericht", "?", "?"))))))))))))))))))))))))))))))))))))))))))))))</f>
        <v>PGRK</v>
      </c>
      <c r="K358" s="1" t="s">
        <v>16</v>
      </c>
      <c r="L358" s="2">
        <v>43643</v>
      </c>
      <c r="M358" s="65" t="str">
        <f t="shared" si="16"/>
        <v>jun</v>
      </c>
    </row>
    <row r="359" spans="1:13" x14ac:dyDescent="0.25">
      <c r="A359" s="1" t="s">
        <v>600</v>
      </c>
      <c r="B359" s="1" t="str">
        <f t="shared" si="15"/>
        <v>Persdienst</v>
      </c>
      <c r="C359" s="1" t="s">
        <v>84</v>
      </c>
      <c r="D359" s="22" t="s">
        <v>472</v>
      </c>
      <c r="E359" s="2" t="s">
        <v>855</v>
      </c>
      <c r="F359" s="2" t="s">
        <v>855</v>
      </c>
      <c r="G359" s="68" t="str">
        <f>IF($F359= "Nee", "Nee",  IF(F359 = "Ja", "?", ""))</f>
        <v>Nee</v>
      </c>
      <c r="H359" s="68" t="s">
        <v>855</v>
      </c>
      <c r="I359" s="17" t="s">
        <v>590</v>
      </c>
      <c r="J359" s="17" t="s">
        <v>642</v>
      </c>
      <c r="K359" s="1" t="s">
        <v>16</v>
      </c>
      <c r="L359" s="2">
        <v>43644</v>
      </c>
      <c r="M359" s="65" t="str">
        <f t="shared" si="16"/>
        <v>jun</v>
      </c>
    </row>
    <row r="360" spans="1:13" x14ac:dyDescent="0.25">
      <c r="A360" s="1" t="s">
        <v>600</v>
      </c>
      <c r="B360" s="1" t="str">
        <f t="shared" si="15"/>
        <v>Persdienst</v>
      </c>
      <c r="C360" s="1" t="s">
        <v>22</v>
      </c>
      <c r="D360" s="1" t="s">
        <v>473</v>
      </c>
      <c r="E360" s="2" t="s">
        <v>855</v>
      </c>
      <c r="F360" s="2" t="s">
        <v>626</v>
      </c>
      <c r="G360" s="68" t="str">
        <f>IF($F360= "Nee", "Nee",  IF(F360 = "Ja", "?", ""))</f>
        <v>?</v>
      </c>
      <c r="H360" s="68" t="s">
        <v>855</v>
      </c>
      <c r="I360" s="1" t="str">
        <f>IF($C360 = "Aerts Evelien", "Economie",
IF($C360 = "Agyei Nena", "Vrije Tijd",
IF($C360 = "Antwerpen Fietsprovincie", "Mobilteit",
IF($C360 = "APS Marijke", "Leefmileu",
IF($C360 = "ART Kathleen", "Economie",
IF($C360 = "Brinckman Lobke", "Leefmileu",
IF($C360 = "communicatie@denekker.be", "Vrije Tijd",
IF($C360 = "De Keyzer Anouche", "Vrije Tijd",
IF($C360 = "Deman Sabine", "Onderwijs en Educatie",
IF($C360 = "D'Haenens Eva", "Vrije Tijd",
IF($C360 = "Dienst Economie (DEIS)", "Economie",
IF($C360 = "Dienst Erfgoed", "Ruimte",
IF($C360 = "Druart Valerie", "Provinciebestuur",
IF($C360 = "Gijsbrechts Thalia", "Leefmileu",
IF($C360 = "Grasso Diana", "Leefmileu",
IF($C360 = "Hofkens Dorien", "Vrije Tijd",
IF($C360 = "Info (Europa Direct)", "Economie",
IF($C360 = "Info (VZW Kempens Landschap)", "Vrije Tijd",
IF($C360 = "Jassime Meeusen", "Extern",
IF($C360 = "Kabinet van de Gouverneur", "Provinciebestuur",
IF($C360 = "Kasteel d'Ursel", "Vrije Tijd",
IF($C360 = "Kopop", "Onderwijs en Educatie",
IF($C360 = "Mermans Mieke", "Vrije Tijd",
IF($C360 = "Pers Provincie Antwerpen", "Provinciebestuur",
IF($C360 = "Pluym Maarten", "Leefmileu",
IF($C360 = "Praet Petra", "Economie",
IF($C360 = "Ragas Sophie", "Ruimte",
IF($C360 = "Rosier Mariel", "Vrije Tijd",
IF($C360 = "Ruimte Provincie Antwerpen", "Ruimte",
IF($C360 = "Sapolaite Justina", "Vrije Tijd",
IF($C360 = "Sonja Geurts", "Extern - Vrije Tijd",
IF($C360 = "Stuer Soraya", "Economie",
IF($C360 = "Toerisme Scheldeland", "Vrije Tijd",
IF($C360 = "Van Daele Gert", "Onderwijs en Educatie",
IF($C360 = "Van Houselt Marleen", "Onderwijs en Educatie",
IF($C360 = "Van Malderen Nele", "Onderwijs en Educatie",
IF($C360 = "Vandendriessche Kathleen", "Vrije Tijd",
IF($C360 = "Vercammen Katrijn", "Ruimte",
IF($C360 = "Wouters Nancy", "Vrije Tijd",
IF($C360 = "Wouters Sarah (PGRM)", "Vrije Tijd",
IF($C360 = "Gatto Duan", "Vrije Tijd",
IF($C360 = "Verhelst Hilde", "Provinciebestuur",
IF($C360 = "de Warande", "Vrije Tijd",
IF($C360 = "Galle Inge", "Onderwijs en Educatie",
IF($C360 = "Verhaert Katleen", "Ruimte",
IF($C360 = "Interreg", "Economie",
IF($C360 = "Maris Sophie", "Leefmileu",
IF($C360 = "Van Grieken Heleen", "Economie",
IF($C360 = "Koninklijk conservatorium Antwerpen", "Vrije Tijd",
IF($C360 = "Art Katleen", "Economie",
IF($C360 = "OS_Redactie_Persbericht", "Provinciebestuur", "?")))))))))))))))))))))))))))))))))))))))))))))))))))</f>
        <v>Provinciebestuur</v>
      </c>
      <c r="J360" s="1" t="s">
        <v>638</v>
      </c>
      <c r="K360" s="1" t="s">
        <v>20</v>
      </c>
      <c r="L360" s="2">
        <v>43644</v>
      </c>
      <c r="M360" s="65" t="str">
        <f t="shared" si="16"/>
        <v>jun</v>
      </c>
    </row>
    <row r="361" spans="1:13" x14ac:dyDescent="0.25">
      <c r="A361" s="1" t="s">
        <v>601</v>
      </c>
      <c r="B361" s="1" t="str">
        <f t="shared" si="15"/>
        <v>Provincie</v>
      </c>
      <c r="C361" s="1" t="s">
        <v>70</v>
      </c>
      <c r="D361" s="4" t="s">
        <v>477</v>
      </c>
      <c r="E361" s="1" t="s">
        <v>626</v>
      </c>
      <c r="F361" s="1" t="s">
        <v>855</v>
      </c>
      <c r="G361" s="68" t="str">
        <f>IF($F361= "Nee", "Nee",  IF(F361 = "Ja", "?", ""))</f>
        <v>Nee</v>
      </c>
      <c r="H361" s="68" t="str">
        <f>IF($F361= "Nee", "Nee",  IF($F361 = "Ja", "?", ""))</f>
        <v>Nee</v>
      </c>
      <c r="I361" s="1" t="s">
        <v>593</v>
      </c>
      <c r="J361" s="1" t="s">
        <v>646</v>
      </c>
      <c r="K361" s="1" t="s">
        <v>11</v>
      </c>
      <c r="L361" s="2">
        <v>43647</v>
      </c>
      <c r="M361" s="65" t="str">
        <f t="shared" si="16"/>
        <v>jul</v>
      </c>
    </row>
    <row r="362" spans="1:13" x14ac:dyDescent="0.25">
      <c r="A362" s="1" t="s">
        <v>601</v>
      </c>
      <c r="B362" s="1" t="str">
        <f t="shared" si="15"/>
        <v>Provincie</v>
      </c>
      <c r="C362" s="1" t="s">
        <v>148</v>
      </c>
      <c r="D362" s="84" t="s">
        <v>479</v>
      </c>
      <c r="E362" s="1" t="s">
        <v>855</v>
      </c>
      <c r="F362" s="1" t="s">
        <v>626</v>
      </c>
      <c r="G362" s="68" t="s">
        <v>626</v>
      </c>
      <c r="H362" s="68" t="s">
        <v>626</v>
      </c>
      <c r="I362" s="1" t="str">
        <f>IF($C362 = "Aerts Evelien", "Economie",
IF($C362 = "Agyei Nena", "Vrije Tijd",
IF($C362 = "Antwerpen Fietsprovincie", "Mobilteit",
IF($C362 = "APS Marijke", "Leefmileu",
IF($C362 = "ART Kathleen", "Economie",
IF($C362 = "Brinckman Lobke", "Leefmileu",
IF($C362 = "communicatie@denekker.be", "Vrije Tijd",
IF($C362 = "De Keyzer Anouche", "Vrije Tijd",
IF($C362 = "Deman Sabine", "Onderwijs en Educatie",
IF($C362 = "D'Haenens Eva", "Vrije Tijd",
IF($C362 = "Dienst Economie (DEIS)", "Economie",
IF($C362 = "Dienst Erfgoed", "Ruimte",
IF($C362 = "Druart Valerie", "Provinciebestuur",
IF($C362 = "Gijsbrechts Thalia", "Leefmileu",
IF($C362 = "Grasso Diana", "Leefmileu",
IF($C362 = "Hofkens Dorien", "Vrije Tijd",
IF($C362 = "Info (Europa Direct)", "Economie",
IF($C362 = "Info (VZW Kempens Landschap)", "Vrije Tijd",
IF($C362 = "Jassime Meeusen", "Extern",
IF($C362 = "Kabinet van de Gouverneur", "Provinciebestuur",
IF($C362 = "Kasteel d'Ursel", "Vrije Tijd",
IF($C362 = "Kopop", "Onderwijs en Educatie",
IF($C362 = "Mermans Mieke", "Vrije Tijd",
IF($C362 = "Pers Provincie Antwerpen", "Provinciebestuur",
IF($C362 = "Pluym Maarten", "Leefmileu",
IF($C362 = "Praet Petra", "Economie",
IF($C362 = "Ragas Sophie", "Ruimte",
IF($C362 = "Rosier Mariel", "Vrije Tijd",
IF($C362 = "Ruimte Provincie Antwerpen", "Ruimte",
IF($C362 = "Sapolaite Justina", "Vrije Tijd",
IF($C362 = "Sonja Geurts", "Extern - Vrije Tijd",
IF($C362 = "Stuer Soraya", "Economie",
IF($C362 = "Toerisme Scheldeland", "Vrije Tijd",
IF($C362 = "Van Daele Gert", "Onderwijs en Educatie",
IF($C362 = "Van Houselt Marleen", "Onderwijs en Educatie",
IF($C362 = "Van Malderen Nele", "Onderwijs en Educatie",
IF($C362 = "Vandendriessche Kathleen", "Vrije Tijd",
IF($C362 = "Vercammen Katrijn", "Ruimte",
IF($C362 = "Wouters Nancy", "Vrije Tijd",
IF($C362 = "Wouters Sarah (PGRM)", "Vrije Tijd",
IF($C362 = "Gatto Duan", "Vrije Tijd",
IF($C362 = "Verhelst Hilde", "Provinciebestuur",
IF($C362 = "de Warande", "Vrije Tijd",
IF($C362 = "Galle Inge", "Onderwijs en Educatie",
IF($C362 = "Verhaert Katleen", "Ruimte",
IF($C362 = "Interreg", "Economie",
IF($C362 = "Maris Sophie", "Leefmileu",
IF($C362 = "Van Grieken Heleen", "Economie",
IF($C362 = "Koninklijk conservatorium Antwerpen", "Vrije Tijd",
IF($C362 = "Art Katleen", "Economie",
IF($C362 = "OS_Redactie_Persbericht", "Provinciebestuur", "?")))))))))))))))))))))))))))))))))))))))))))))))))))</f>
        <v>Onderwijs en Educatie</v>
      </c>
      <c r="J362" s="1" t="str">
        <f>IF($C362 = "Aerts Evelien", "?",
IF($C362 = "Agyei Nena", "zilvermeer",
IF($C362 = "Antwerpen Fietsprovincie", "?",
IF($C362 = "APS Marijke", "?",
IF($C362 = "ART Kathleen", "POM Antwerpen",
IF($C362 = "Brinckman Lobke", "MOS",
IF($C362 = "communicatie@denekker.be", "De Nekker",
IF($C362 = "De Keyzer Anouche", "PGRA",
IF($C362 = "Deman Sabine", "Campus Vesta",
IF($C362 = "D'Haenens Eva", "Arboretum",
IF($C362 = "Dienst Economie (DEIS)", "Economie, innovatie en Samenleving",
IF($C362 = "Dienst Erfgoed", "Erfgoed",
IF($C362 = "Druart Valerie", "?",
IF($C362 = "Gijsbrechts Thalia", "Waterbeleid",
IF($C362 = "Grasso Diana", "Kamp C",
IF($C362 = "Hofkens Dorien", "Zilvermeer",
IF($C362 = "Info (Europa Direct)", "europa",
IF($C362 = "Info (VZW Kempens Landschap)", "Kempens Landschap",
IF($C362 = "Jassime Meeusen", "Interreg",
IF($C362 = "Kabinet van de Gouverneur", "Gouverneur",
IF($C362 = "Kasteel d'Ursel", "Kasteel d'Ursel",
IF($C362 = "Kopop", "Veiligheidsinstituut",
IF($C362 = "Mermans Mieke", "De Warande",
IF($C362 = "Pers Provincie Antwerpen", "?",
IF($C362 = "Pluym Maarten", "Regionale Landschappen",
IF($C362 = "Praet Petra", "Havencentrum",
IF($C362 = "Ragas Sophie", "Erfgoed",
IF($C362 = "Rosier Mariel", "Toerisme Provincie Antwerpen",
IF($C362 = "Ruimte Provincie Antwerpen", "?",
IF($C362 = "Sapolaite Justina", "PGRM",
IF($C362 = "Sonja Geurts", "Kempens Landschap",
IF($C362 = "Stuer Soraya", "?",
IF($C362 = "Toerisme Scheldeland", "Toerisme provincie Antwerpen",
IF($C362 = "Van Daele Gert", "Veiligheidsinstituut",
IF($C362 = "Van Houselt Marleen", "Suske en Wiske",
IF($C362 = "Van Malderen Nele", "?",
IF($C362 = "Vandendriessche Kathleen", "De Schorre",
IF($C362 = "Vercammen Katrijn", "?",
IF($C362 = "Wouters Nancy", "PGRK",
IF($C362 = "Wouters Sarah (PGRM)", "PGRM",
IF($C362 = "Gatto Duan", "PGRA - M - K",
IF($C362 = "Verhelst Hilde", "?",
IF($C362 = "de Warande", "De Warande",
IF($C362 = "Galle Inge", "PITO",
IF($C362 = "Maris Sophie", "Regionale Landschappen",
IF($C362 = "OS_Redactie_Persbericht", "?", "?"))))))))))))))))))))))))))))))))))))))))))))))</f>
        <v>Suske en Wiske</v>
      </c>
      <c r="K362" s="1" t="s">
        <v>653</v>
      </c>
      <c r="L362" s="2">
        <v>43647</v>
      </c>
      <c r="M362" s="65" t="str">
        <f t="shared" si="16"/>
        <v>jul</v>
      </c>
    </row>
    <row r="363" spans="1:13" x14ac:dyDescent="0.25">
      <c r="A363" s="1" t="s">
        <v>601</v>
      </c>
      <c r="B363" s="1" t="str">
        <f t="shared" si="15"/>
        <v>Provincie</v>
      </c>
      <c r="C363" s="1" t="s">
        <v>64</v>
      </c>
      <c r="D363" s="1" t="s">
        <v>478</v>
      </c>
      <c r="E363" s="1" t="s">
        <v>855</v>
      </c>
      <c r="F363" s="1" t="s">
        <v>626</v>
      </c>
      <c r="G363" s="68" t="s">
        <v>855</v>
      </c>
      <c r="H363" s="68" t="s">
        <v>855</v>
      </c>
      <c r="I363" s="1" t="str">
        <f>IF($C363 = "Aerts Evelien", "Economie",
IF($C363 = "Agyei Nena", "Vrije Tijd",
IF($C363 = "Antwerpen Fietsprovincie", "Mobilteit",
IF($C363 = "APS Marijke", "Leefmileu",
IF($C363 = "ART Kathleen", "Economie",
IF($C363 = "Brinckman Lobke", "Leefmileu",
IF($C363 = "communicatie@denekker.be", "Vrije Tijd",
IF($C363 = "De Keyzer Anouche", "Vrije Tijd",
IF($C363 = "Deman Sabine", "Onderwijs en Educatie",
IF($C363 = "D'Haenens Eva", "Vrije Tijd",
IF($C363 = "Dienst Economie (DEIS)", "Economie",
IF($C363 = "Dienst Erfgoed", "Ruimte",
IF($C363 = "Druart Valerie", "Provinciebestuur",
IF($C363 = "Gijsbrechts Thalia", "Leefmileu",
IF($C363 = "Grasso Diana", "Leefmileu",
IF($C363 = "Hofkens Dorien", "Vrije Tijd",
IF($C363 = "Info (Europa Direct)", "Economie",
IF($C363 = "Info (VZW Kempens Landschap)", "Vrije Tijd",
IF($C363 = "Jassime Meeusen", "Extern",
IF($C363 = "Kabinet van de Gouverneur", "Provinciebestuur",
IF($C363 = "Kasteel d'Ursel", "Vrije Tijd",
IF($C363 = "Kopop", "Onderwijs en Educatie",
IF($C363 = "Mermans Mieke", "Vrije Tijd",
IF($C363 = "Pers Provincie Antwerpen", "Provinciebestuur",
IF($C363 = "Pluym Maarten", "Leefmileu",
IF($C363 = "Praet Petra", "Economie",
IF($C363 = "Ragas Sophie", "Ruimte",
IF($C363 = "Rosier Mariel", "Vrije Tijd",
IF($C363 = "Ruimte Provincie Antwerpen", "Ruimte",
IF($C363 = "Sapolaite Justina", "Vrije Tijd",
IF($C363 = "Sonja Geurts", "Extern - Vrije Tijd",
IF($C363 = "Stuer Soraya", "Economie",
IF($C363 = "Toerisme Scheldeland", "Vrije Tijd",
IF($C363 = "Van Daele Gert", "Onderwijs en Educatie",
IF($C363 = "Van Houselt Marleen", "Onderwijs en Educatie",
IF($C363 = "Van Malderen Nele", "Onderwijs en Educatie",
IF($C363 = "Vandendriessche Kathleen", "Vrije Tijd",
IF($C363 = "Vercammen Katrijn", "Ruimte",
IF($C363 = "Wouters Nancy", "Vrije Tijd",
IF($C363 = "Wouters Sarah (PGRM)", "Vrije Tijd",
IF($C363 = "Gatto Duan", "Vrije Tijd",
IF($C363 = "Verhelst Hilde", "Provinciebestuur",
IF($C363 = "de Warande", "Vrije Tijd",
IF($C363 = "Galle Inge", "Onderwijs en Educatie",
IF($C363 = "Verhaert Katleen", "Ruimte",
IF($C363 = "Interreg", "Economie",
IF($C363 = "Maris Sophie", "Leefmileu",
IF($C363 = "Van Grieken Heleen", "Economie",
IF($C363 = "Koninklijk conservatorium Antwerpen", "Vrije Tijd",
IF($C363 = "Art Katleen", "Economie",
IF($C363 = "OS_Redactie_Persbericht", "Provinciebestuur", "?")))))))))))))))))))))))))))))))))))))))))))))))))))</f>
        <v>Vrije Tijd</v>
      </c>
      <c r="J363" s="1" t="str">
        <f>IF($C363 = "Aerts Evelien", "?",
IF($C363 = "Agyei Nena", "zilvermeer",
IF($C363 = "Antwerpen Fietsprovincie", "?",
IF($C363 = "APS Marijke", "?",
IF($C363 = "ART Kathleen", "POM Antwerpen",
IF($C363 = "Brinckman Lobke", "MOS",
IF($C363 = "communicatie@denekker.be", "De Nekker",
IF($C363 = "De Keyzer Anouche", "PGRA",
IF($C363 = "Deman Sabine", "Campus Vesta",
IF($C363 = "D'Haenens Eva", "Arboretum",
IF($C363 = "Dienst Economie (DEIS)", "Economie, innovatie en Samenleving",
IF($C363 = "Dienst Erfgoed", "Erfgoed",
IF($C363 = "Druart Valerie", "?",
IF($C363 = "Gijsbrechts Thalia", "Waterbeleid",
IF($C363 = "Grasso Diana", "Kamp C",
IF($C363 = "Hofkens Dorien", "Zilvermeer",
IF($C363 = "Info (Europa Direct)", "europa",
IF($C363 = "Info (VZW Kempens Landschap)", "Kempens Landschap",
IF($C363 = "Jassime Meeusen", "Interreg",
IF($C363 = "Kabinet van de Gouverneur", "Gouverneur",
IF($C363 = "Kasteel d'Ursel", "Kasteel d'Ursel",
IF($C363 = "Kopop", "Veiligheidsinstituut",
IF($C363 = "Mermans Mieke", "De Warande",
IF($C363 = "Pers Provincie Antwerpen", "?",
IF($C363 = "Pluym Maarten", "Regionale Landschappen",
IF($C363 = "Praet Petra", "Havencentrum",
IF($C363 = "Ragas Sophie", "Erfgoed",
IF($C363 = "Rosier Mariel", "Toerisme Provincie Antwerpen",
IF($C363 = "Ruimte Provincie Antwerpen", "?",
IF($C363 = "Sapolaite Justina", "PGRM",
IF($C363 = "Sonja Geurts", "Kempens Landschap",
IF($C363 = "Stuer Soraya", "?",
IF($C363 = "Toerisme Scheldeland", "Toerisme provincie Antwerpen",
IF($C363 = "Van Daele Gert", "Veiligheidsinstituut",
IF($C363 = "Van Houselt Marleen", "Suske en Wiske",
IF($C363 = "Van Malderen Nele", "?",
IF($C363 = "Vandendriessche Kathleen", "De Schorre",
IF($C363 = "Vercammen Katrijn", "?",
IF($C363 = "Wouters Nancy", "PGRK",
IF($C363 = "Wouters Sarah (PGRM)", "PGRM",
IF($C363 = "Gatto Duan", "PGRA - M - K",
IF($C363 = "Verhelst Hilde", "?",
IF($C363 = "de Warande", "De Warande",
IF($C363 = "Galle Inge", "PITO",
IF($C363 = "Maris Sophie", "Regionale Landschappen",
IF($C363 = "OS_Redactie_Persbericht", "?", "?"))))))))))))))))))))))))))))))))))))))))))))))</f>
        <v>Arboretum</v>
      </c>
      <c r="K363" s="1" t="s">
        <v>653</v>
      </c>
      <c r="L363" s="2">
        <v>43647</v>
      </c>
      <c r="M363" s="65" t="str">
        <f t="shared" si="16"/>
        <v>jul</v>
      </c>
    </row>
    <row r="364" spans="1:13" x14ac:dyDescent="0.25">
      <c r="A364" s="1" t="s">
        <v>601</v>
      </c>
      <c r="B364" s="1" t="str">
        <f t="shared" si="15"/>
        <v>Provincie</v>
      </c>
      <c r="C364" s="1" t="s">
        <v>96</v>
      </c>
      <c r="D364" s="1" t="s">
        <v>480</v>
      </c>
      <c r="E364" s="1" t="s">
        <v>855</v>
      </c>
      <c r="F364" s="1" t="s">
        <v>855</v>
      </c>
      <c r="G364" s="68" t="str">
        <f>IF($F364= "Nee", "Nee",  IF(F364 = "Ja", "?", ""))</f>
        <v>Nee</v>
      </c>
      <c r="H364" s="68" t="str">
        <f>IF($F364= "Nee", "Nee",  IF($F364 = "Ja", "?", ""))</f>
        <v>Nee</v>
      </c>
      <c r="I364" s="1" t="str">
        <f>IF($C364 = "Aerts Evelien", "Economie",
IF($C364 = "Agyei Nena", "Vrije Tijd",
IF($C364 = "Antwerpen Fietsprovincie", "Mobilteit",
IF($C364 = "APS Marijke", "Leefmileu",
IF($C364 = "ART Kathleen", "Economie",
IF($C364 = "Brinckman Lobke", "Leefmileu",
IF($C364 = "communicatie@denekker.be", "Vrije Tijd",
IF($C364 = "De Keyzer Anouche", "Vrije Tijd",
IF($C364 = "Deman Sabine", "Onderwijs en Educatie",
IF($C364 = "D'Haenens Eva", "Vrije Tijd",
IF($C364 = "Dienst Economie (DEIS)", "Economie",
IF($C364 = "Dienst Erfgoed", "Ruimte",
IF($C364 = "Druart Valerie", "Provinciebestuur",
IF($C364 = "Gijsbrechts Thalia", "Leefmileu",
IF($C364 = "Grasso Diana", "Leefmileu",
IF($C364 = "Hofkens Dorien", "Vrije Tijd",
IF($C364 = "Info (Europa Direct)", "Economie",
IF($C364 = "Info (VZW Kempens Landschap)", "Vrije Tijd",
IF($C364 = "Jassime Meeusen", "Extern",
IF($C364 = "Kabinet van de Gouverneur", "Provinciebestuur",
IF($C364 = "Kasteel d'Ursel", "Vrije Tijd",
IF($C364 = "Kopop", "Onderwijs en Educatie",
IF($C364 = "Mermans Mieke", "Vrije Tijd",
IF($C364 = "Pers Provincie Antwerpen", "Provinciebestuur",
IF($C364 = "Pluym Maarten", "Leefmileu",
IF($C364 = "Praet Petra", "Economie",
IF($C364 = "Ragas Sophie", "Ruimte",
IF($C364 = "Rosier Mariel", "Vrije Tijd",
IF($C364 = "Ruimte Provincie Antwerpen", "Ruimte",
IF($C364 = "Sapolaite Justina", "Vrije Tijd",
IF($C364 = "Sonja Geurts", "Extern - Vrije Tijd",
IF($C364 = "Stuer Soraya", "Economie",
IF($C364 = "Toerisme Scheldeland", "Vrije Tijd",
IF($C364 = "Van Daele Gert", "Onderwijs en Educatie",
IF($C364 = "Van Houselt Marleen", "Onderwijs en Educatie",
IF($C364 = "Van Malderen Nele", "Onderwijs en Educatie",
IF($C364 = "Vandendriessche Kathleen", "Vrije Tijd",
IF($C364 = "Vercammen Katrijn", "Ruimte",
IF($C364 = "Wouters Nancy", "Vrije Tijd",
IF($C364 = "Wouters Sarah (PGRM)", "Vrije Tijd",
IF($C364 = "Gatto Duan", "Vrije Tijd",
IF($C364 = "Verhelst Hilde", "Provinciebestuur",
IF($C364 = "de Warande", "Vrije Tijd",
IF($C364 = "Galle Inge", "Onderwijs en Educatie",
IF($C364 = "Verhaert Katleen", "Ruimte",
IF($C364 = "Interreg", "Economie",
IF($C364 = "Maris Sophie", "Leefmileu",
IF($C364 = "Van Grieken Heleen", "Economie",
IF($C364 = "Koninklijk conservatorium Antwerpen", "Vrije Tijd",
IF($C364 = "Art Katleen", "Economie",
IF($C364 = "OS_Redactie_Persbericht", "Provinciebestuur", "?")))))))))))))))))))))))))))))))))))))))))))))))))))</f>
        <v>Vrije Tijd</v>
      </c>
      <c r="J364" s="1" t="str">
        <f>IF($C364 = "Aerts Evelien", "?",
IF($C364 = "Agyei Nena", "zilvermeer",
IF($C364 = "Antwerpen Fietsprovincie", "?",
IF($C364 = "APS Marijke", "?",
IF($C364 = "ART Kathleen", "POM Antwerpen",
IF($C364 = "Brinckman Lobke", "MOS",
IF($C364 = "communicatie@denekker.be", "De Nekker",
IF($C364 = "De Keyzer Anouche", "PGRA",
IF($C364 = "Deman Sabine", "Campus Vesta",
IF($C364 = "D'Haenens Eva", "Arboretum",
IF($C364 = "Dienst Economie (DEIS)", "Economie, innovatie en Samenleving",
IF($C364 = "Dienst Erfgoed", "Erfgoed",
IF($C364 = "Druart Valerie", "?",
IF($C364 = "Gijsbrechts Thalia", "Waterbeleid",
IF($C364 = "Grasso Diana", "Kamp C",
IF($C364 = "Hofkens Dorien", "Zilvermeer",
IF($C364 = "Info (Europa Direct)", "europa",
IF($C364 = "Info (VZW Kempens Landschap)", "Kempens Landschap",
IF($C364 = "Jassime Meeusen", "Interreg",
IF($C364 = "Kabinet van de Gouverneur", "Gouverneur",
IF($C364 = "Kasteel d'Ursel", "Kasteel d'Ursel",
IF($C364 = "Kopop", "Veiligheidsinstituut",
IF($C364 = "Mermans Mieke", "De Warande",
IF($C364 = "Pers Provincie Antwerpen", "?",
IF($C364 = "Pluym Maarten", "Regionale Landschappen",
IF($C364 = "Praet Petra", "Havencentrum",
IF($C364 = "Ragas Sophie", "Erfgoed",
IF($C364 = "Rosier Mariel", "Toerisme Provincie Antwerpen",
IF($C364 = "Ruimte Provincie Antwerpen", "?",
IF($C364 = "Sapolaite Justina", "PGRM",
IF($C364 = "Sonja Geurts", "Kempens Landschap",
IF($C364 = "Stuer Soraya", "?",
IF($C364 = "Toerisme Scheldeland", "Toerisme provincie Antwerpen",
IF($C364 = "Van Daele Gert", "Veiligheidsinstituut",
IF($C364 = "Van Houselt Marleen", "Suske en Wiske",
IF($C364 = "Van Malderen Nele", "?",
IF($C364 = "Vandendriessche Kathleen", "De Schorre",
IF($C364 = "Vercammen Katrijn", "?",
IF($C364 = "Wouters Nancy", "PGRK",
IF($C364 = "Wouters Sarah (PGRM)", "PGRM",
IF($C364 = "Gatto Duan", "PGRA - M - K",
IF($C364 = "Verhelst Hilde", "?",
IF($C364 = "de Warande", "De Warande",
IF($C364 = "Galle Inge", "PITO",
IF($C364 = "Maris Sophie", "Regionale Landschappen",
IF($C364 = "OS_Redactie_Persbericht", "?", "?"))))))))))))))))))))))))))))))))))))))))))))))</f>
        <v>Toerisme Provincie Antwerpen</v>
      </c>
      <c r="K364" s="1" t="s">
        <v>653</v>
      </c>
      <c r="L364" s="2">
        <v>43647</v>
      </c>
      <c r="M364" s="65" t="str">
        <f t="shared" si="16"/>
        <v>jul</v>
      </c>
    </row>
    <row r="365" spans="1:13" x14ac:dyDescent="0.25">
      <c r="A365" s="1" t="s">
        <v>601</v>
      </c>
      <c r="B365" s="1" t="str">
        <f t="shared" si="15"/>
        <v>Provincie</v>
      </c>
      <c r="C365" s="1" t="s">
        <v>50</v>
      </c>
      <c r="D365" s="1" t="s">
        <v>483</v>
      </c>
      <c r="E365" s="1" t="s">
        <v>626</v>
      </c>
      <c r="F365" s="1" t="s">
        <v>626</v>
      </c>
      <c r="G365" s="68" t="s">
        <v>855</v>
      </c>
      <c r="H365" s="68" t="s">
        <v>855</v>
      </c>
      <c r="I365" s="1" t="str">
        <f>IF($C365 = "Aerts Evelien", "Economie",
IF($C365 = "Agyei Nena", "Vrije Tijd",
IF($C365 = "Antwerpen Fietsprovincie", "Mobilteit",
IF($C365 = "APS Marijke", "Leefmileu",
IF($C365 = "ART Kathleen", "Economie",
IF($C365 = "Brinckman Lobke", "Leefmileu",
IF($C365 = "communicatie@denekker.be", "Vrije Tijd",
IF($C365 = "De Keyzer Anouche", "Vrije Tijd",
IF($C365 = "Deman Sabine", "Onderwijs en Educatie",
IF($C365 = "D'Haenens Eva", "Vrije Tijd",
IF($C365 = "Dienst Economie (DEIS)", "Economie",
IF($C365 = "Dienst Erfgoed", "Ruimte",
IF($C365 = "Druart Valerie", "Provinciebestuur",
IF($C365 = "Gijsbrechts Thalia", "Leefmileu",
IF($C365 = "Grasso Diana", "Leefmileu",
IF($C365 = "Hofkens Dorien", "Vrije Tijd",
IF($C365 = "Info (Europa Direct)", "Economie",
IF($C365 = "Info (VZW Kempens Landschap)", "Vrije Tijd",
IF($C365 = "Jassime Meeusen", "Extern",
IF($C365 = "Kabinet van de Gouverneur", "Provinciebestuur",
IF($C365 = "Kasteel d'Ursel", "Vrije Tijd",
IF($C365 = "Kopop", "Onderwijs en Educatie",
IF($C365 = "Mermans Mieke", "Vrije Tijd",
IF($C365 = "Pers Provincie Antwerpen", "Provinciebestuur",
IF($C365 = "Pluym Maarten", "Leefmileu",
IF($C365 = "Praet Petra", "Economie",
IF($C365 = "Ragas Sophie", "Ruimte",
IF($C365 = "Rosier Mariel", "Vrije Tijd",
IF($C365 = "Ruimte Provincie Antwerpen", "Ruimte",
IF($C365 = "Sapolaite Justina", "Vrije Tijd",
IF($C365 = "Sonja Geurts", "Extern - Vrije Tijd",
IF($C365 = "Stuer Soraya", "Economie",
IF($C365 = "Toerisme Scheldeland", "Vrije Tijd",
IF($C365 = "Van Daele Gert", "Onderwijs en Educatie",
IF($C365 = "Van Houselt Marleen", "Onderwijs en Educatie",
IF($C365 = "Van Malderen Nele", "Onderwijs en Educatie",
IF($C365 = "Vandendriessche Kathleen", "Vrije Tijd",
IF($C365 = "Vercammen Katrijn", "Ruimte",
IF($C365 = "Wouters Nancy", "Vrije Tijd",
IF($C365 = "Wouters Sarah (PGRM)", "Vrije Tijd",
IF($C365 = "Gatto Duan", "Vrije Tijd",
IF($C365 = "Verhelst Hilde", "Provinciebestuur",
IF($C365 = "de Warande", "Vrije Tijd",
IF($C365 = "Galle Inge", "Onderwijs en Educatie",
IF($C365 = "Verhaert Katleen", "Ruimte",
IF($C365 = "Interreg", "Economie",
IF($C365 = "Maris Sophie", "Leefmileu",
IF($C365 = "Van Grieken Heleen", "Economie",
IF($C365 = "Koninklijk conservatorium Antwerpen", "Vrije Tijd",
IF($C365 = "Art Katleen", "Economie",
IF($C365 = "OS_Redactie_Persbericht", "Provinciebestuur", "?")))))))))))))))))))))))))))))))))))))))))))))))))))</f>
        <v>Economie</v>
      </c>
      <c r="J365" s="1" t="s">
        <v>306</v>
      </c>
      <c r="K365" s="1" t="s">
        <v>11</v>
      </c>
      <c r="L365" s="2">
        <v>43648</v>
      </c>
      <c r="M365" s="65" t="str">
        <f t="shared" si="16"/>
        <v>jul</v>
      </c>
    </row>
    <row r="366" spans="1:13" x14ac:dyDescent="0.25">
      <c r="A366" s="1" t="s">
        <v>601</v>
      </c>
      <c r="B366" s="1" t="str">
        <f t="shared" si="15"/>
        <v>Provincie</v>
      </c>
      <c r="C366" s="1" t="s">
        <v>61</v>
      </c>
      <c r="D366" s="1" t="s">
        <v>481</v>
      </c>
      <c r="E366" s="1" t="s">
        <v>855</v>
      </c>
      <c r="F366" s="1" t="s">
        <v>626</v>
      </c>
      <c r="G366" s="68" t="s">
        <v>855</v>
      </c>
      <c r="H366" s="68" t="s">
        <v>855</v>
      </c>
      <c r="I366" s="1" t="s">
        <v>591</v>
      </c>
      <c r="J366" s="1" t="s">
        <v>863</v>
      </c>
      <c r="K366" s="1" t="s">
        <v>653</v>
      </c>
      <c r="L366" s="2">
        <v>43648</v>
      </c>
      <c r="M366" s="65" t="str">
        <f t="shared" si="16"/>
        <v>jul</v>
      </c>
    </row>
    <row r="367" spans="1:13" x14ac:dyDescent="0.25">
      <c r="A367" s="1" t="s">
        <v>601</v>
      </c>
      <c r="B367" s="1" t="str">
        <f t="shared" si="15"/>
        <v>Provincie</v>
      </c>
      <c r="C367" s="1" t="s">
        <v>29</v>
      </c>
      <c r="D367" s="1" t="s">
        <v>482</v>
      </c>
      <c r="E367" s="1" t="s">
        <v>855</v>
      </c>
      <c r="F367" s="1" t="s">
        <v>626</v>
      </c>
      <c r="G367" s="68" t="s">
        <v>855</v>
      </c>
      <c r="H367" s="68" t="s">
        <v>855</v>
      </c>
      <c r="I367" s="1" t="str">
        <f>IF($C367 = "Aerts Evelien", "Economie",
IF($C367 = "Agyei Nena", "Vrije Tijd",
IF($C367 = "Antwerpen Fietsprovincie", "Mobilteit",
IF($C367 = "APS Marijke", "Leefmileu",
IF($C367 = "ART Kathleen", "Economie",
IF($C367 = "Brinckman Lobke", "Leefmileu",
IF($C367 = "communicatie@denekker.be", "Vrije Tijd",
IF($C367 = "De Keyzer Anouche", "Vrije Tijd",
IF($C367 = "Deman Sabine", "Onderwijs en Educatie",
IF($C367 = "D'Haenens Eva", "Vrije Tijd",
IF($C367 = "Dienst Economie (DEIS)", "Economie",
IF($C367 = "Dienst Erfgoed", "Ruimte",
IF($C367 = "Druart Valerie", "Provinciebestuur",
IF($C367 = "Gijsbrechts Thalia", "Leefmileu",
IF($C367 = "Grasso Diana", "Leefmileu",
IF($C367 = "Hofkens Dorien", "Vrije Tijd",
IF($C367 = "Info (Europa Direct)", "Economie",
IF($C367 = "Info (VZW Kempens Landschap)", "Vrije Tijd",
IF($C367 = "Jassime Meeusen", "Extern",
IF($C367 = "Kabinet van de Gouverneur", "Provinciebestuur",
IF($C367 = "Kasteel d'Ursel", "Vrije Tijd",
IF($C367 = "Kopop", "Onderwijs en Educatie",
IF($C367 = "Mermans Mieke", "Vrije Tijd",
IF($C367 = "Pers Provincie Antwerpen", "Provinciebestuur",
IF($C367 = "Pluym Maarten", "Leefmileu",
IF($C367 = "Praet Petra", "Economie",
IF($C367 = "Ragas Sophie", "Ruimte",
IF($C367 = "Rosier Mariel", "Vrije Tijd",
IF($C367 = "Ruimte Provincie Antwerpen", "Ruimte",
IF($C367 = "Sapolaite Justina", "Vrije Tijd",
IF($C367 = "Sonja Geurts", "Extern - Vrije Tijd",
IF($C367 = "Stuer Soraya", "Economie",
IF($C367 = "Toerisme Scheldeland", "Vrije Tijd",
IF($C367 = "Van Daele Gert", "Onderwijs en Educatie",
IF($C367 = "Van Houselt Marleen", "Onderwijs en Educatie",
IF($C367 = "Van Malderen Nele", "Onderwijs en Educatie",
IF($C367 = "Vandendriessche Kathleen", "Vrije Tijd",
IF($C367 = "Vercammen Katrijn", "Ruimte",
IF($C367 = "Wouters Nancy", "Vrije Tijd",
IF($C367 = "Wouters Sarah (PGRM)", "Vrije Tijd",
IF($C367 = "Gatto Duan", "Vrije Tijd",
IF($C367 = "Verhelst Hilde", "Provinciebestuur",
IF($C367 = "de Warande", "Vrije Tijd",
IF($C367 = "Galle Inge", "Onderwijs en Educatie",
IF($C367 = "Verhaert Katleen", "Ruimte",
IF($C367 = "Interreg", "Economie",
IF($C367 = "Maris Sophie", "Leefmileu",
IF($C367 = "Van Grieken Heleen", "Economie",
IF($C367 = "Koninklijk conservatorium Antwerpen", "Vrije Tijd",
IF($C367 = "Art Katleen", "Economie",
IF($C367 = "OS_Redactie_Persbericht", "Provinciebestuur", "?")))))))))))))))))))))))))))))))))))))))))))))))))))</f>
        <v>Vrije Tijd</v>
      </c>
      <c r="J367" s="1" t="str">
        <f>IF($C367 = "Aerts Evelien", "?",
IF($C367 = "Agyei Nena", "zilvermeer",
IF($C367 = "Antwerpen Fietsprovincie", "?",
IF($C367 = "APS Marijke", "?",
IF($C367 = "ART Kathleen", "POM Antwerpen",
IF($C367 = "Brinckman Lobke", "MOS",
IF($C367 = "communicatie@denekker.be", "De Nekker",
IF($C367 = "De Keyzer Anouche", "PGRA",
IF($C367 = "Deman Sabine", "Campus Vesta",
IF($C367 = "D'Haenens Eva", "Arboretum",
IF($C367 = "Dienst Economie (DEIS)", "Economie, innovatie en Samenleving",
IF($C367 = "Dienst Erfgoed", "Erfgoed",
IF($C367 = "Druart Valerie", "?",
IF($C367 = "Gijsbrechts Thalia", "Waterbeleid",
IF($C367 = "Grasso Diana", "Kamp C",
IF($C367 = "Hofkens Dorien", "Zilvermeer",
IF($C367 = "Info (Europa Direct)", "europa",
IF($C367 = "Info (VZW Kempens Landschap)", "Kempens Landschap",
IF($C367 = "Jassime Meeusen", "Interreg",
IF($C367 = "Kabinet van de Gouverneur", "Gouverneur",
IF($C367 = "Kasteel d'Ursel", "Kasteel d'Ursel",
IF($C367 = "Kopop", "Veiligheidsinstituut",
IF($C367 = "Mermans Mieke", "De Warande",
IF($C367 = "Pers Provincie Antwerpen", "?",
IF($C367 = "Pluym Maarten", "Regionale Landschappen",
IF($C367 = "Praet Petra", "Havencentrum",
IF($C367 = "Ragas Sophie", "Erfgoed",
IF($C367 = "Rosier Mariel", "Toerisme Provincie Antwerpen",
IF($C367 = "Ruimte Provincie Antwerpen", "?",
IF($C367 = "Sapolaite Justina", "PGRM",
IF($C367 = "Sonja Geurts", "Kempens Landschap",
IF($C367 = "Stuer Soraya", "?",
IF($C367 = "Toerisme Scheldeland", "Toerisme provincie Antwerpen",
IF($C367 = "Van Daele Gert", "Veiligheidsinstituut",
IF($C367 = "Van Houselt Marleen", "Suske en Wiske",
IF($C367 = "Van Malderen Nele", "?",
IF($C367 = "Vandendriessche Kathleen", "De Schorre",
IF($C367 = "Vercammen Katrijn", "?",
IF($C367 = "Wouters Nancy", "PGRK",
IF($C367 = "Wouters Sarah (PGRM)", "PGRM",
IF($C367 = "Gatto Duan", "PGRA - M - K",
IF($C367 = "Verhelst Hilde", "?",
IF($C367 = "de Warande", "De Warande",
IF($C367 = "Galle Inge", "PITO",
IF($C367 = "Maris Sophie", "Regionale Landschappen",
IF($C367 = "OS_Redactie_Persbericht", "?", "?"))))))))))))))))))))))))))))))))))))))))))))))</f>
        <v>Kempens Landschap</v>
      </c>
      <c r="K367" s="1" t="s">
        <v>653</v>
      </c>
      <c r="L367" s="2">
        <v>43648</v>
      </c>
      <c r="M367" s="65" t="str">
        <f t="shared" si="16"/>
        <v>jul</v>
      </c>
    </row>
    <row r="368" spans="1:13" x14ac:dyDescent="0.25">
      <c r="A368" s="1" t="s">
        <v>601</v>
      </c>
      <c r="B368" s="1" t="str">
        <f t="shared" si="15"/>
        <v>Provincie</v>
      </c>
      <c r="C368" s="1" t="s">
        <v>50</v>
      </c>
      <c r="D368" s="1" t="s">
        <v>484</v>
      </c>
      <c r="E368" s="1" t="s">
        <v>855</v>
      </c>
      <c r="F368" s="1" t="s">
        <v>855</v>
      </c>
      <c r="G368" s="68" t="str">
        <f>IF($F368= "Nee", "Nee",  IF(F368 = "Ja", "?", ""))</f>
        <v>Nee</v>
      </c>
      <c r="H368" s="68" t="str">
        <f>IF($F368= "Nee", "Nee",  IF($F368 = "Ja", "?", ""))</f>
        <v>Nee</v>
      </c>
      <c r="I368" s="1" t="str">
        <f>IF($C368 = "Aerts Evelien", "Economie",
IF($C368 = "Agyei Nena", "Vrije Tijd",
IF($C368 = "Antwerpen Fietsprovincie", "Mobilteit",
IF($C368 = "APS Marijke", "Leefmileu",
IF($C368 = "ART Kathleen", "Economie",
IF($C368 = "Brinckman Lobke", "Leefmileu",
IF($C368 = "communicatie@denekker.be", "Vrije Tijd",
IF($C368 = "De Keyzer Anouche", "Vrije Tijd",
IF($C368 = "Deman Sabine", "Onderwijs en Educatie",
IF($C368 = "D'Haenens Eva", "Vrije Tijd",
IF($C368 = "Dienst Economie (DEIS)", "Economie",
IF($C368 = "Dienst Erfgoed", "Ruimte",
IF($C368 = "Druart Valerie", "Provinciebestuur",
IF($C368 = "Gijsbrechts Thalia", "Leefmileu",
IF($C368 = "Grasso Diana", "Leefmileu",
IF($C368 = "Hofkens Dorien", "Vrije Tijd",
IF($C368 = "Info (Europa Direct)", "Economie",
IF($C368 = "Info (VZW Kempens Landschap)", "Vrije Tijd",
IF($C368 = "Jassime Meeusen", "Extern",
IF($C368 = "Kabinet van de Gouverneur", "Provinciebestuur",
IF($C368 = "Kasteel d'Ursel", "Vrije Tijd",
IF($C368 = "Kopop", "Onderwijs en Educatie",
IF($C368 = "Mermans Mieke", "Vrije Tijd",
IF($C368 = "Pers Provincie Antwerpen", "Provinciebestuur",
IF($C368 = "Pluym Maarten", "Leefmileu",
IF($C368 = "Praet Petra", "Economie",
IF($C368 = "Ragas Sophie", "Ruimte",
IF($C368 = "Rosier Mariel", "Vrije Tijd",
IF($C368 = "Ruimte Provincie Antwerpen", "Ruimte",
IF($C368 = "Sapolaite Justina", "Vrije Tijd",
IF($C368 = "Sonja Geurts", "Extern - Vrije Tijd",
IF($C368 = "Stuer Soraya", "Economie",
IF($C368 = "Toerisme Scheldeland", "Vrije Tijd",
IF($C368 = "Van Daele Gert", "Onderwijs en Educatie",
IF($C368 = "Van Houselt Marleen", "Onderwijs en Educatie",
IF($C368 = "Van Malderen Nele", "Onderwijs en Educatie",
IF($C368 = "Vandendriessche Kathleen", "Vrije Tijd",
IF($C368 = "Vercammen Katrijn", "Ruimte",
IF($C368 = "Wouters Nancy", "Vrije Tijd",
IF($C368 = "Wouters Sarah (PGRM)", "Vrije Tijd",
IF($C368 = "Gatto Duan", "Vrije Tijd",
IF($C368 = "Verhelst Hilde", "Provinciebestuur",
IF($C368 = "de Warande", "Vrije Tijd",
IF($C368 = "Galle Inge", "Onderwijs en Educatie",
IF($C368 = "Verhaert Katleen", "Ruimte",
IF($C368 = "Interreg", "Economie",
IF($C368 = "Maris Sophie", "Leefmileu",
IF($C368 = "Van Grieken Heleen", "Economie",
IF($C368 = "Koninklijk conservatorium Antwerpen", "Vrije Tijd",
IF($C368 = "Art Katleen", "Economie",
IF($C368 = "OS_Redactie_Persbericht", "Provinciebestuur", "?")))))))))))))))))))))))))))))))))))))))))))))))))))</f>
        <v>Economie</v>
      </c>
      <c r="J368" s="1" t="s">
        <v>306</v>
      </c>
      <c r="K368" s="1" t="s">
        <v>653</v>
      </c>
      <c r="L368" s="2">
        <v>43650</v>
      </c>
      <c r="M368" s="65" t="str">
        <f t="shared" si="16"/>
        <v>jul</v>
      </c>
    </row>
    <row r="369" spans="1:13" x14ac:dyDescent="0.25">
      <c r="A369" s="1" t="s">
        <v>601</v>
      </c>
      <c r="B369" s="1" t="str">
        <f t="shared" si="15"/>
        <v>Persdienst</v>
      </c>
      <c r="C369" s="1" t="s">
        <v>22</v>
      </c>
      <c r="D369" s="6" t="s">
        <v>485</v>
      </c>
      <c r="E369" s="1" t="s">
        <v>626</v>
      </c>
      <c r="F369" s="1" t="s">
        <v>855</v>
      </c>
      <c r="G369" s="68" t="str">
        <f>IF($F369= "Nee", "Nee",  IF(F369 = "Ja", "?", ""))</f>
        <v>Nee</v>
      </c>
      <c r="H369" s="71" t="str">
        <f>IF($F369= "Nee", "Nee",  IF($F369 = "Ja", "?", ""))</f>
        <v>Nee</v>
      </c>
      <c r="I369" s="1" t="s">
        <v>591</v>
      </c>
      <c r="J369" s="1" t="s">
        <v>856</v>
      </c>
      <c r="K369" s="1" t="s">
        <v>11</v>
      </c>
      <c r="L369" s="2">
        <v>43651</v>
      </c>
      <c r="M369" s="65" t="str">
        <f t="shared" si="16"/>
        <v>jul</v>
      </c>
    </row>
    <row r="370" spans="1:13" x14ac:dyDescent="0.25">
      <c r="A370" s="1" t="s">
        <v>601</v>
      </c>
      <c r="B370" s="1" t="str">
        <f t="shared" si="15"/>
        <v>Provincie</v>
      </c>
      <c r="C370" s="1" t="s">
        <v>70</v>
      </c>
      <c r="D370" s="1" t="s">
        <v>487</v>
      </c>
      <c r="E370" s="1" t="s">
        <v>855</v>
      </c>
      <c r="F370" s="1" t="s">
        <v>626</v>
      </c>
      <c r="G370" s="68" t="s">
        <v>855</v>
      </c>
      <c r="H370" s="68" t="s">
        <v>626</v>
      </c>
      <c r="I370" s="1" t="s">
        <v>593</v>
      </c>
      <c r="J370" s="1" t="s">
        <v>646</v>
      </c>
      <c r="K370" s="1" t="s">
        <v>653</v>
      </c>
      <c r="L370" s="2">
        <v>43651</v>
      </c>
      <c r="M370" s="65" t="str">
        <f t="shared" si="16"/>
        <v>jul</v>
      </c>
    </row>
    <row r="371" spans="1:13" x14ac:dyDescent="0.25">
      <c r="A371" s="1" t="s">
        <v>601</v>
      </c>
      <c r="B371" s="1" t="str">
        <f t="shared" ref="B371:B434" si="17">IF($C371 = "Aerts Evelien", "Provincie",
IF($C371 = "Agyei Nena", "Provincie",
IF($C371 = "Antwerpen Fietsprovincie", "Provincie",
IF($C371 = "APS Marijke", "Provincie",
IF($C371 = "ART Kathleen", "Provincie",
IF($C371 = "Brinckman Lobke", "Provincie",
IF($C371 = "communicatie@denekker.be", "Provincie",
IF($C371 = "De Keyzer Anouche", "Provincie",
IF($C371 = "Deman Sabine", "Provincie",
IF($C371 = "D'Haenens Eva", "Provincie",
IF($C371 = "Dienst Economie (DEIS)", "Provincie",
IF($C371 = "Dienst Erfgoed", "Provincie",
IF($C371 = "Druart Valerie", "Persdienst",
IF($C371 = "Gijsbrechts Thalia", "Provincie",
IF($C371 = "Grasso Diana", "Provincie",
IF($C371 = "Hofkens Dorien", "Provincie",
IF($C371 = "Info (Europa Direct)", "Provincie",
IF($C371 = "Info (VZW Kempens Landschap)", "Provincie",
IF($C371 = "Jassime Meeusen", "Provincie",
IF($C371 = "Kabinet van de Gouverneur", "Gouverneur",
IF($C371 = "Kasteel d'Ursel", "Provincie",
IF($C371 = "Kopop", "Provincie",
IF($C371 = "Mermans Mieke", "Provincie",
IF($C371 = "Pers Provincie Antwerpen", "Persdienst",
IF($C371 = "Pluym Maarten", "Provincie",
IF($C371 = "Praet Petra", "Provincie",
IF($C371 = "Ragas Sophie", "Provincie",
IF($C371 = "Rosier Mariel", "Provincie",
IF($C371 = "Ruimte Provincie Antwerpen", "Provincie",
IF($C371 = "Sapolaite Justina", "Provincie",
IF($C371 = "Sonja Geurts", "Extern",
IF($C371 = "Stuer Soraya", "Provincie",
IF($C371 = "Toerisme Scheldeland", "Provincie",
IF($C371 = "Van Daele Gert", "Provincie",
IF($C371 = "Van Houselt Marleen", "Provincie",
IF($C371 = "Van Malderen Nele", "Provincie",
IF($C371 = "Vandendriessche Kathleen", "Provincie",
IF($C371 = "Vercammen Katrijn", "Provincie",
IF($C371 = "Wouters Nancy", "Provincie",
IF($C371 = "Wouters Sarah (PGRM)", "Provincie",
IF($C371 = "Gatto Duan", "Provincie",
IF($C371 = "Verhelst Hilde", "Persdienst",
IF($C371 = "de Warande", "Provincie",
IF($C371 = "Galle Inge", "Provincie",
IF($C371 = "Verhaert Katleen", "Provincie",
IF($C371 = "Interreg", "Extern",
IF($C371 = "Maris Sophie", "Provincie",
IF($C371 = "Persprovincie", "Provincie",
IF($C371 = "Van Grieken Heleen", "Provincie",
IF($C371 = "Persdienst Oost-Vlaanderen", "Extern",
IF($C371 = "Geerinckx Johny", "Provincie",
IF($C371 = "Van Impe Faye", "Provincie",
IF($C371 = "Koninklijk conservatorium Antwerpen", "Extern",
IF($C371 = "Vvp", "Extern",
IF($C371 = "Art Katleen", "Provincie",
IF($C371 = "Claes Sara", "Gouverneur",
IF($C371 = "OS_Redactie_Persbericht","Extern", "?")))))))))))))))))))))))))))))))))))))))))))))))))))))))))</f>
        <v>Provincie</v>
      </c>
      <c r="C371" s="1" t="s">
        <v>70</v>
      </c>
      <c r="D371" s="4" t="s">
        <v>489</v>
      </c>
      <c r="E371" s="1" t="s">
        <v>855</v>
      </c>
      <c r="F371" s="1" t="s">
        <v>626</v>
      </c>
      <c r="G371" s="68" t="s">
        <v>855</v>
      </c>
      <c r="H371" s="68" t="s">
        <v>626</v>
      </c>
      <c r="I371" s="1" t="s">
        <v>593</v>
      </c>
      <c r="J371" s="1" t="s">
        <v>646</v>
      </c>
      <c r="K371" s="1" t="s">
        <v>653</v>
      </c>
      <c r="L371" s="2">
        <v>43651</v>
      </c>
      <c r="M371" s="65" t="str">
        <f t="shared" si="16"/>
        <v>jul</v>
      </c>
    </row>
    <row r="372" spans="1:13" x14ac:dyDescent="0.25">
      <c r="A372" s="1" t="s">
        <v>601</v>
      </c>
      <c r="B372" s="1" t="str">
        <f t="shared" si="17"/>
        <v>Persdienst</v>
      </c>
      <c r="C372" s="1" t="s">
        <v>22</v>
      </c>
      <c r="D372" s="1" t="s">
        <v>488</v>
      </c>
      <c r="E372" s="1" t="s">
        <v>855</v>
      </c>
      <c r="F372" s="1" t="s">
        <v>626</v>
      </c>
      <c r="G372" s="68" t="s">
        <v>855</v>
      </c>
      <c r="H372" s="68" t="s">
        <v>626</v>
      </c>
      <c r="I372" s="1" t="s">
        <v>590</v>
      </c>
      <c r="J372" s="1" t="s">
        <v>857</v>
      </c>
      <c r="K372" s="1" t="s">
        <v>653</v>
      </c>
      <c r="L372" s="2">
        <v>43651</v>
      </c>
      <c r="M372" s="65" t="str">
        <f t="shared" si="16"/>
        <v>jul</v>
      </c>
    </row>
    <row r="373" spans="1:13" x14ac:dyDescent="0.25">
      <c r="A373" s="1" t="s">
        <v>601</v>
      </c>
      <c r="B373" s="1" t="str">
        <f t="shared" si="17"/>
        <v>Persdienst</v>
      </c>
      <c r="C373" s="4" t="s">
        <v>22</v>
      </c>
      <c r="D373" s="1" t="s">
        <v>486</v>
      </c>
      <c r="E373" s="1" t="s">
        <v>855</v>
      </c>
      <c r="F373" s="1" t="s">
        <v>626</v>
      </c>
      <c r="G373" s="68" t="s">
        <v>855</v>
      </c>
      <c r="H373" s="68" t="s">
        <v>855</v>
      </c>
      <c r="I373" s="1" t="str">
        <f>IF($C373 = "Aerts Evelien", "Economie",
IF($C373 = "Agyei Nena", "Vrije Tijd",
IF($C373 = "Antwerpen Fietsprovincie", "Mobilteit",
IF($C373 = "APS Marijke", "Leefmileu",
IF($C373 = "ART Kathleen", "Economie",
IF($C373 = "Brinckman Lobke", "Leefmileu",
IF($C373 = "communicatie@denekker.be", "Vrije Tijd",
IF($C373 = "De Keyzer Anouche", "Vrije Tijd",
IF($C373 = "Deman Sabine", "Onderwijs en Educatie",
IF($C373 = "D'Haenens Eva", "Vrije Tijd",
IF($C373 = "Dienst Economie (DEIS)", "Economie",
IF($C373 = "Dienst Erfgoed", "Ruimte",
IF($C373 = "Druart Valerie", "Provinciebestuur",
IF($C373 = "Gijsbrechts Thalia", "Leefmileu",
IF($C373 = "Grasso Diana", "Leefmileu",
IF($C373 = "Hofkens Dorien", "Vrije Tijd",
IF($C373 = "Info (Europa Direct)", "Economie",
IF($C373 = "Info (VZW Kempens Landschap)", "Vrije Tijd",
IF($C373 = "Jassime Meeusen", "Extern",
IF($C373 = "Kabinet van de Gouverneur", "Provinciebestuur",
IF($C373 = "Kasteel d'Ursel", "Vrije Tijd",
IF($C373 = "Kopop", "Onderwijs en Educatie",
IF($C373 = "Mermans Mieke", "Vrije Tijd",
IF($C373 = "Pers Provincie Antwerpen", "Provinciebestuur",
IF($C373 = "Pluym Maarten", "Leefmileu",
IF($C373 = "Praet Petra", "Economie",
IF($C373 = "Ragas Sophie", "Ruimte",
IF($C373 = "Rosier Mariel", "Vrije Tijd",
IF($C373 = "Ruimte Provincie Antwerpen", "Ruimte",
IF($C373 = "Sapolaite Justina", "Vrije Tijd",
IF($C373 = "Sonja Geurts", "Extern - Vrije Tijd",
IF($C373 = "Stuer Soraya", "Economie",
IF($C373 = "Toerisme Scheldeland", "Vrije Tijd",
IF($C373 = "Van Daele Gert", "Onderwijs en Educatie",
IF($C373 = "Van Houselt Marleen", "Onderwijs en Educatie",
IF($C373 = "Van Malderen Nele", "Onderwijs en Educatie",
IF($C373 = "Vandendriessche Kathleen", "Vrije Tijd",
IF($C373 = "Vercammen Katrijn", "Ruimte",
IF($C373 = "Wouters Nancy", "Vrije Tijd",
IF($C373 = "Wouters Sarah (PGRM)", "Vrije Tijd",
IF($C373 = "Gatto Duan", "Vrije Tijd",
IF($C373 = "Verhelst Hilde", "Provinciebestuur",
IF($C373 = "de Warande", "Vrije Tijd",
IF($C373 = "Galle Inge", "Onderwijs en Educatie",
IF($C373 = "Verhaert Katleen", "Ruimte",
IF($C373 = "Interreg", "Economie",
IF($C373 = "Maris Sophie", "Leefmileu",
IF($C373 = "Van Grieken Heleen", "Economie",
IF($C373 = "Koninklijk conservatorium Antwerpen", "Vrije Tijd",
IF($C373 = "Art Katleen", "Economie",
IF($C373 = "OS_Redactie_Persbericht", "Provinciebestuur", "?")))))))))))))))))))))))))))))))))))))))))))))))))))</f>
        <v>Provinciebestuur</v>
      </c>
      <c r="J373" s="1" t="s">
        <v>638</v>
      </c>
      <c r="K373" s="1" t="s">
        <v>638</v>
      </c>
      <c r="L373" s="2">
        <v>43651</v>
      </c>
      <c r="M373" s="65" t="str">
        <f t="shared" si="16"/>
        <v>jul</v>
      </c>
    </row>
    <row r="374" spans="1:13" x14ac:dyDescent="0.25">
      <c r="A374" s="1" t="s">
        <v>601</v>
      </c>
      <c r="B374" s="1" t="str">
        <f t="shared" si="17"/>
        <v>Provincie</v>
      </c>
      <c r="C374" s="1" t="s">
        <v>233</v>
      </c>
      <c r="D374" s="1" t="s">
        <v>490</v>
      </c>
      <c r="E374" s="1" t="s">
        <v>855</v>
      </c>
      <c r="F374" s="1" t="s">
        <v>626</v>
      </c>
      <c r="G374" s="68" t="s">
        <v>626</v>
      </c>
      <c r="H374" s="68" t="s">
        <v>855</v>
      </c>
      <c r="I374" s="1" t="str">
        <f>IF($C374 = "Aerts Evelien", "Economie",
IF($C374 = "Agyei Nena", "Vrije Tijd",
IF($C374 = "Antwerpen Fietsprovincie", "Mobilteit",
IF($C374 = "APS Marijke", "Leefmileu",
IF($C374 = "ART Kathleen", "Economie",
IF($C374 = "Brinckman Lobke", "Leefmileu",
IF($C374 = "communicatie@denekker.be", "Vrije Tijd",
IF($C374 = "De Keyzer Anouche", "Vrije Tijd",
IF($C374 = "Deman Sabine", "Onderwijs en Educatie",
IF($C374 = "D'Haenens Eva", "Vrije Tijd",
IF($C374 = "Dienst Economie (DEIS)", "Economie",
IF($C374 = "Dienst Erfgoed", "Ruimte",
IF($C374 = "Druart Valerie", "Provinciebestuur",
IF($C374 = "Gijsbrechts Thalia", "Leefmileu",
IF($C374 = "Grasso Diana", "Leefmileu",
IF($C374 = "Hofkens Dorien", "Vrije Tijd",
IF($C374 = "Info (Europa Direct)", "Economie",
IF($C374 = "Info (VZW Kempens Landschap)", "Vrije Tijd",
IF($C374 = "Jassime Meeusen", "Extern",
IF($C374 = "Kabinet van de Gouverneur", "Provinciebestuur",
IF($C374 = "Kasteel d'Ursel", "Vrije Tijd",
IF($C374 = "Kopop", "Onderwijs en Educatie",
IF($C374 = "Mermans Mieke", "Vrije Tijd",
IF($C374 = "Pers Provincie Antwerpen", "Provinciebestuur",
IF($C374 = "Pluym Maarten", "Leefmileu",
IF($C374 = "Praet Petra", "Economie",
IF($C374 = "Ragas Sophie", "Ruimte",
IF($C374 = "Rosier Mariel", "Vrije Tijd",
IF($C374 = "Ruimte Provincie Antwerpen", "Ruimte",
IF($C374 = "Sapolaite Justina", "Vrije Tijd",
IF($C374 = "Sonja Geurts", "Extern - Vrije Tijd",
IF($C374 = "Stuer Soraya", "Economie",
IF($C374 = "Toerisme Scheldeland", "Vrije Tijd",
IF($C374 = "Van Daele Gert", "Onderwijs en Educatie",
IF($C374 = "Van Houselt Marleen", "Onderwijs en Educatie",
IF($C374 = "Van Malderen Nele", "Onderwijs en Educatie",
IF($C374 = "Vandendriessche Kathleen", "Vrije Tijd",
IF($C374 = "Vercammen Katrijn", "Ruimte",
IF($C374 = "Wouters Nancy", "Vrije Tijd",
IF($C374 = "Wouters Sarah (PGRM)", "Vrije Tijd",
IF($C374 = "Gatto Duan", "Vrije Tijd",
IF($C374 = "Verhelst Hilde", "Provinciebestuur",
IF($C374 = "de Warande", "Vrije Tijd",
IF($C374 = "Galle Inge", "Onderwijs en Educatie",
IF($C374 = "Verhaert Katleen", "Ruimte",
IF($C374 = "Interreg", "Economie",
IF($C374 = "Maris Sophie", "Leefmileu",
IF($C374 = "Van Grieken Heleen", "Economie",
IF($C374 = "Koninklijk conservatorium Antwerpen", "Vrije Tijd",
IF($C374 = "Art Katleen", "Economie",
IF($C374 = "OS_Redactie_Persbericht", "Provinciebestuur", "?")))))))))))))))))))))))))))))))))))))))))))))))))))</f>
        <v>Vrije Tijd</v>
      </c>
      <c r="J374" s="1" t="str">
        <f>IF($C374 = "Aerts Evelien", "?",
IF($C374 = "Agyei Nena", "zilvermeer",
IF($C374 = "Antwerpen Fietsprovincie", "?",
IF($C374 = "APS Marijke", "?",
IF($C374 = "ART Kathleen", "POM Antwerpen",
IF($C374 = "Brinckman Lobke", "MOS",
IF($C374 = "communicatie@denekker.be", "De Nekker",
IF($C374 = "De Keyzer Anouche", "PGRA",
IF($C374 = "Deman Sabine", "Campus Vesta",
IF($C374 = "D'Haenens Eva", "Arboretum",
IF($C374 = "Dienst Economie (DEIS)", "Economie, innovatie en Samenleving",
IF($C374 = "Dienst Erfgoed", "Erfgoed",
IF($C374 = "Druart Valerie", "?",
IF($C374 = "Gijsbrechts Thalia", "Waterbeleid",
IF($C374 = "Grasso Diana", "Kamp C",
IF($C374 = "Hofkens Dorien", "Zilvermeer",
IF($C374 = "Info (Europa Direct)", "europa",
IF($C374 = "Info (VZW Kempens Landschap)", "Kempens Landschap",
IF($C374 = "Jassime Meeusen", "Interreg",
IF($C374 = "Kabinet van de Gouverneur", "Gouverneur",
IF($C374 = "Kasteel d'Ursel", "Kasteel d'Ursel",
IF($C374 = "Kopop", "Veiligheidsinstituut",
IF($C374 = "Mermans Mieke", "De Warande",
IF($C374 = "Pers Provincie Antwerpen", "?",
IF($C374 = "Pluym Maarten", "Regionale Landschappen",
IF($C374 = "Praet Petra", "Havencentrum",
IF($C374 = "Ragas Sophie", "Erfgoed",
IF($C374 = "Rosier Mariel", "Toerisme Provincie Antwerpen",
IF($C374 = "Ruimte Provincie Antwerpen", "?",
IF($C374 = "Sapolaite Justina", "PGRM",
IF($C374 = "Sonja Geurts", "Kempens Landschap",
IF($C374 = "Stuer Soraya", "?",
IF($C374 = "Toerisme Scheldeland", "Toerisme provincie Antwerpen",
IF($C374 = "Van Daele Gert", "Veiligheidsinstituut",
IF($C374 = "Van Houselt Marleen", "Suske en Wiske",
IF($C374 = "Van Malderen Nele", "?",
IF($C374 = "Vandendriessche Kathleen", "De Schorre",
IF($C374 = "Vercammen Katrijn", "?",
IF($C374 = "Wouters Nancy", "PGRK",
IF($C374 = "Wouters Sarah (PGRM)", "PGRM",
IF($C374 = "Gatto Duan", "PGRA - M - K",
IF($C374 = "Verhelst Hilde", "?",
IF($C374 = "de Warande", "De Warande",
IF($C374 = "Galle Inge", "PITO",
IF($C374 = "Maris Sophie", "Regionale Landschappen",
IF($C374 = "OS_Redactie_Persbericht", "?", "?"))))))))))))))))))))))))))))))))))))))))))))))</f>
        <v>De Schorre</v>
      </c>
      <c r="K374" s="1" t="s">
        <v>652</v>
      </c>
      <c r="L374" s="2">
        <v>43651</v>
      </c>
      <c r="M374" s="65" t="str">
        <f t="shared" si="16"/>
        <v>jul</v>
      </c>
    </row>
    <row r="375" spans="1:13" x14ac:dyDescent="0.25">
      <c r="A375" s="1" t="s">
        <v>601</v>
      </c>
      <c r="B375" s="1" t="str">
        <f t="shared" si="17"/>
        <v>Provincie</v>
      </c>
      <c r="C375" s="1" t="s">
        <v>29</v>
      </c>
      <c r="D375" s="1" t="s">
        <v>491</v>
      </c>
      <c r="E375" s="1" t="s">
        <v>855</v>
      </c>
      <c r="F375" s="1" t="s">
        <v>626</v>
      </c>
      <c r="G375" s="68" t="s">
        <v>626</v>
      </c>
      <c r="H375" s="68" t="s">
        <v>855</v>
      </c>
      <c r="I375" s="1" t="str">
        <f>IF($C375 = "Aerts Evelien", "Economie",
IF($C375 = "Agyei Nena", "Vrije Tijd",
IF($C375 = "Antwerpen Fietsprovincie", "Mobilteit",
IF($C375 = "APS Marijke", "Leefmileu",
IF($C375 = "ART Kathleen", "Economie",
IF($C375 = "Brinckman Lobke", "Leefmileu",
IF($C375 = "communicatie@denekker.be", "Vrije Tijd",
IF($C375 = "De Keyzer Anouche", "Vrije Tijd",
IF($C375 = "Deman Sabine", "Onderwijs en Educatie",
IF($C375 = "D'Haenens Eva", "Vrije Tijd",
IF($C375 = "Dienst Economie (DEIS)", "Economie",
IF($C375 = "Dienst Erfgoed", "Ruimte",
IF($C375 = "Druart Valerie", "Provinciebestuur",
IF($C375 = "Gijsbrechts Thalia", "Leefmileu",
IF($C375 = "Grasso Diana", "Leefmileu",
IF($C375 = "Hofkens Dorien", "Vrije Tijd",
IF($C375 = "Info (Europa Direct)", "Economie",
IF($C375 = "Info (VZW Kempens Landschap)", "Vrije Tijd",
IF($C375 = "Jassime Meeusen", "Extern",
IF($C375 = "Kabinet van de Gouverneur", "Provinciebestuur",
IF($C375 = "Kasteel d'Ursel", "Vrije Tijd",
IF($C375 = "Kopop", "Onderwijs en Educatie",
IF($C375 = "Mermans Mieke", "Vrije Tijd",
IF($C375 = "Pers Provincie Antwerpen", "Provinciebestuur",
IF($C375 = "Pluym Maarten", "Leefmileu",
IF($C375 = "Praet Petra", "Economie",
IF($C375 = "Ragas Sophie", "Ruimte",
IF($C375 = "Rosier Mariel", "Vrije Tijd",
IF($C375 = "Ruimte Provincie Antwerpen", "Ruimte",
IF($C375 = "Sapolaite Justina", "Vrije Tijd",
IF($C375 = "Sonja Geurts", "Extern - Vrije Tijd",
IF($C375 = "Stuer Soraya", "Economie",
IF($C375 = "Toerisme Scheldeland", "Vrije Tijd",
IF($C375 = "Van Daele Gert", "Onderwijs en Educatie",
IF($C375 = "Van Houselt Marleen", "Onderwijs en Educatie",
IF($C375 = "Van Malderen Nele", "Onderwijs en Educatie",
IF($C375 = "Vandendriessche Kathleen", "Vrije Tijd",
IF($C375 = "Vercammen Katrijn", "Ruimte",
IF($C375 = "Wouters Nancy", "Vrije Tijd",
IF($C375 = "Wouters Sarah (PGRM)", "Vrije Tijd",
IF($C375 = "Gatto Duan", "Vrije Tijd",
IF($C375 = "Verhelst Hilde", "Provinciebestuur",
IF($C375 = "de Warande", "Vrije Tijd",
IF($C375 = "Galle Inge", "Onderwijs en Educatie",
IF($C375 = "Verhaert Katleen", "Ruimte",
IF($C375 = "Interreg", "Economie",
IF($C375 = "Maris Sophie", "Leefmileu",
IF($C375 = "Van Grieken Heleen", "Economie",
IF($C375 = "Koninklijk conservatorium Antwerpen", "Vrije Tijd",
IF($C375 = "Art Katleen", "Economie",
IF($C375 = "OS_Redactie_Persbericht", "Provinciebestuur", "?")))))))))))))))))))))))))))))))))))))))))))))))))))</f>
        <v>Vrije Tijd</v>
      </c>
      <c r="J375" s="1" t="str">
        <f>IF($C375 = "Aerts Evelien", "?",
IF($C375 = "Agyei Nena", "zilvermeer",
IF($C375 = "Antwerpen Fietsprovincie", "?",
IF($C375 = "APS Marijke", "?",
IF($C375 = "ART Kathleen", "POM Antwerpen",
IF($C375 = "Brinckman Lobke", "MOS",
IF($C375 = "communicatie@denekker.be", "De Nekker",
IF($C375 = "De Keyzer Anouche", "PGRA",
IF($C375 = "Deman Sabine", "Campus Vesta",
IF($C375 = "D'Haenens Eva", "Arboretum",
IF($C375 = "Dienst Economie (DEIS)", "Economie, innovatie en Samenleving",
IF($C375 = "Dienst Erfgoed", "Erfgoed",
IF($C375 = "Druart Valerie", "?",
IF($C375 = "Gijsbrechts Thalia", "Waterbeleid",
IF($C375 = "Grasso Diana", "Kamp C",
IF($C375 = "Hofkens Dorien", "Zilvermeer",
IF($C375 = "Info (Europa Direct)", "europa",
IF($C375 = "Info (VZW Kempens Landschap)", "Kempens Landschap",
IF($C375 = "Jassime Meeusen", "Interreg",
IF($C375 = "Kabinet van de Gouverneur", "Gouverneur",
IF($C375 = "Kasteel d'Ursel", "Kasteel d'Ursel",
IF($C375 = "Kopop", "Veiligheidsinstituut",
IF($C375 = "Mermans Mieke", "De Warande",
IF($C375 = "Pers Provincie Antwerpen", "?",
IF($C375 = "Pluym Maarten", "Regionale Landschappen",
IF($C375 = "Praet Petra", "Havencentrum",
IF($C375 = "Ragas Sophie", "Erfgoed",
IF($C375 = "Rosier Mariel", "Toerisme Provincie Antwerpen",
IF($C375 = "Ruimte Provincie Antwerpen", "?",
IF($C375 = "Sapolaite Justina", "PGRM",
IF($C375 = "Sonja Geurts", "Kempens Landschap",
IF($C375 = "Stuer Soraya", "?",
IF($C375 = "Toerisme Scheldeland", "Toerisme provincie Antwerpen",
IF($C375 = "Van Daele Gert", "Veiligheidsinstituut",
IF($C375 = "Van Houselt Marleen", "Suske en Wiske",
IF($C375 = "Van Malderen Nele", "?",
IF($C375 = "Vandendriessche Kathleen", "De Schorre",
IF($C375 = "Vercammen Katrijn", "?",
IF($C375 = "Wouters Nancy", "PGRK",
IF($C375 = "Wouters Sarah (PGRM)", "PGRM",
IF($C375 = "Gatto Duan", "PGRA - M - K",
IF($C375 = "Verhelst Hilde", "?",
IF($C375 = "de Warande", "De Warande",
IF($C375 = "Galle Inge", "PITO",
IF($C375 = "Maris Sophie", "Regionale Landschappen",
IF($C375 = "OS_Redactie_Persbericht", "?", "?"))))))))))))))))))))))))))))))))))))))))))))))</f>
        <v>Kempens Landschap</v>
      </c>
      <c r="K375" s="1" t="s">
        <v>653</v>
      </c>
      <c r="L375" s="2">
        <v>43651</v>
      </c>
      <c r="M375" s="65" t="str">
        <f t="shared" si="16"/>
        <v>jul</v>
      </c>
    </row>
    <row r="376" spans="1:13" x14ac:dyDescent="0.25">
      <c r="A376" s="1" t="s">
        <v>601</v>
      </c>
      <c r="B376" s="1" t="str">
        <f t="shared" si="17"/>
        <v>Provincie</v>
      </c>
      <c r="C376" s="1" t="s">
        <v>29</v>
      </c>
      <c r="D376" s="1" t="s">
        <v>492</v>
      </c>
      <c r="E376" s="1" t="s">
        <v>855</v>
      </c>
      <c r="F376" s="1" t="s">
        <v>626</v>
      </c>
      <c r="G376" s="68" t="str">
        <f>IF($F376= "Nee", "Nee",  IF(F376 = "Ja", "?", ""))</f>
        <v>?</v>
      </c>
      <c r="H376" s="68" t="s">
        <v>855</v>
      </c>
      <c r="I376" s="1" t="str">
        <f>IF($C376 = "Aerts Evelien", "Economie",
IF($C376 = "Agyei Nena", "Vrije Tijd",
IF($C376 = "Antwerpen Fietsprovincie", "Mobilteit",
IF($C376 = "APS Marijke", "Leefmileu",
IF($C376 = "ART Kathleen", "Economie",
IF($C376 = "Brinckman Lobke", "Leefmileu",
IF($C376 = "communicatie@denekker.be", "Vrije Tijd",
IF($C376 = "De Keyzer Anouche", "Vrije Tijd",
IF($C376 = "Deman Sabine", "Onderwijs en Educatie",
IF($C376 = "D'Haenens Eva", "Vrije Tijd",
IF($C376 = "Dienst Economie (DEIS)", "Economie",
IF($C376 = "Dienst Erfgoed", "Ruimte",
IF($C376 = "Druart Valerie", "Provinciebestuur",
IF($C376 = "Gijsbrechts Thalia", "Leefmileu",
IF($C376 = "Grasso Diana", "Leefmileu",
IF($C376 = "Hofkens Dorien", "Vrije Tijd",
IF($C376 = "Info (Europa Direct)", "Economie",
IF($C376 = "Info (VZW Kempens Landschap)", "Vrije Tijd",
IF($C376 = "Jassime Meeusen", "Extern",
IF($C376 = "Kabinet van de Gouverneur", "Provinciebestuur",
IF($C376 = "Kasteel d'Ursel", "Vrije Tijd",
IF($C376 = "Kopop", "Onderwijs en Educatie",
IF($C376 = "Mermans Mieke", "Vrije Tijd",
IF($C376 = "Pers Provincie Antwerpen", "Provinciebestuur",
IF($C376 = "Pluym Maarten", "Leefmileu",
IF($C376 = "Praet Petra", "Economie",
IF($C376 = "Ragas Sophie", "Ruimte",
IF($C376 = "Rosier Mariel", "Vrije Tijd",
IF($C376 = "Ruimte Provincie Antwerpen", "Ruimte",
IF($C376 = "Sapolaite Justina", "Vrije Tijd",
IF($C376 = "Sonja Geurts", "Extern - Vrije Tijd",
IF($C376 = "Stuer Soraya", "Economie",
IF($C376 = "Toerisme Scheldeland", "Vrije Tijd",
IF($C376 = "Van Daele Gert", "Onderwijs en Educatie",
IF($C376 = "Van Houselt Marleen", "Onderwijs en Educatie",
IF($C376 = "Van Malderen Nele", "Onderwijs en Educatie",
IF($C376 = "Vandendriessche Kathleen", "Vrije Tijd",
IF($C376 = "Vercammen Katrijn", "Ruimte",
IF($C376 = "Wouters Nancy", "Vrije Tijd",
IF($C376 = "Wouters Sarah (PGRM)", "Vrije Tijd",
IF($C376 = "Gatto Duan", "Vrije Tijd",
IF($C376 = "Verhelst Hilde", "Provinciebestuur",
IF($C376 = "de Warande", "Vrije Tijd",
IF($C376 = "Galle Inge", "Onderwijs en Educatie",
IF($C376 = "Verhaert Katleen", "Ruimte",
IF($C376 = "Interreg", "Economie",
IF($C376 = "Maris Sophie", "Leefmileu",
IF($C376 = "Van Grieken Heleen", "Economie",
IF($C376 = "Koninklijk conservatorium Antwerpen", "Vrije Tijd",
IF($C376 = "Art Katleen", "Economie",
IF($C376 = "OS_Redactie_Persbericht", "Provinciebestuur", "?")))))))))))))))))))))))))))))))))))))))))))))))))))</f>
        <v>Vrije Tijd</v>
      </c>
      <c r="J376" s="1" t="str">
        <f>IF($C376 = "Aerts Evelien", "?",
IF($C376 = "Agyei Nena", "zilvermeer",
IF($C376 = "Antwerpen Fietsprovincie", "?",
IF($C376 = "APS Marijke", "?",
IF($C376 = "ART Kathleen", "POM Antwerpen",
IF($C376 = "Brinckman Lobke", "MOS",
IF($C376 = "communicatie@denekker.be", "De Nekker",
IF($C376 = "De Keyzer Anouche", "PGRA",
IF($C376 = "Deman Sabine", "Campus Vesta",
IF($C376 = "D'Haenens Eva", "Arboretum",
IF($C376 = "Dienst Economie (DEIS)", "Economie, innovatie en Samenleving",
IF($C376 = "Dienst Erfgoed", "Erfgoed",
IF($C376 = "Druart Valerie", "?",
IF($C376 = "Gijsbrechts Thalia", "Waterbeleid",
IF($C376 = "Grasso Diana", "Kamp C",
IF($C376 = "Hofkens Dorien", "Zilvermeer",
IF($C376 = "Info (Europa Direct)", "europa",
IF($C376 = "Info (VZW Kempens Landschap)", "Kempens Landschap",
IF($C376 = "Jassime Meeusen", "Interreg",
IF($C376 = "Kabinet van de Gouverneur", "Gouverneur",
IF($C376 = "Kasteel d'Ursel", "Kasteel d'Ursel",
IF($C376 = "Kopop", "Veiligheidsinstituut",
IF($C376 = "Mermans Mieke", "De Warande",
IF($C376 = "Pers Provincie Antwerpen", "?",
IF($C376 = "Pluym Maarten", "Regionale Landschappen",
IF($C376 = "Praet Petra", "Havencentrum",
IF($C376 = "Ragas Sophie", "Erfgoed",
IF($C376 = "Rosier Mariel", "Toerisme Provincie Antwerpen",
IF($C376 = "Ruimte Provincie Antwerpen", "?",
IF($C376 = "Sapolaite Justina", "PGRM",
IF($C376 = "Sonja Geurts", "Kempens Landschap",
IF($C376 = "Stuer Soraya", "?",
IF($C376 = "Toerisme Scheldeland", "Toerisme provincie Antwerpen",
IF($C376 = "Van Daele Gert", "Veiligheidsinstituut",
IF($C376 = "Van Houselt Marleen", "Suske en Wiske",
IF($C376 = "Van Malderen Nele", "?",
IF($C376 = "Vandendriessche Kathleen", "De Schorre",
IF($C376 = "Vercammen Katrijn", "?",
IF($C376 = "Wouters Nancy", "PGRK",
IF($C376 = "Wouters Sarah (PGRM)", "PGRM",
IF($C376 = "Gatto Duan", "PGRA - M - K",
IF($C376 = "Verhelst Hilde", "?",
IF($C376 = "de Warande", "De Warande",
IF($C376 = "Galle Inge", "PITO",
IF($C376 = "Maris Sophie", "Regionale Landschappen",
IF($C376 = "OS_Redactie_Persbericht", "?", "?"))))))))))))))))))))))))))))))))))))))))))))))</f>
        <v>Kempens Landschap</v>
      </c>
      <c r="K376" s="1" t="s">
        <v>653</v>
      </c>
      <c r="L376" s="2">
        <v>43654</v>
      </c>
      <c r="M376" s="65" t="str">
        <f t="shared" si="16"/>
        <v>jul</v>
      </c>
    </row>
    <row r="377" spans="1:13" x14ac:dyDescent="0.25">
      <c r="A377" s="1" t="s">
        <v>601</v>
      </c>
      <c r="B377" s="1" t="str">
        <f t="shared" si="17"/>
        <v>Persdienst</v>
      </c>
      <c r="C377" s="1" t="s">
        <v>22</v>
      </c>
      <c r="D377" s="6" t="s">
        <v>494</v>
      </c>
      <c r="E377" s="1" t="s">
        <v>626</v>
      </c>
      <c r="F377" s="1" t="s">
        <v>626</v>
      </c>
      <c r="G377" s="68" t="s">
        <v>855</v>
      </c>
      <c r="H377" s="68" t="s">
        <v>626</v>
      </c>
      <c r="I377" s="1" t="s">
        <v>591</v>
      </c>
      <c r="J377" s="1" t="s">
        <v>856</v>
      </c>
      <c r="K377" s="1" t="s">
        <v>653</v>
      </c>
      <c r="L377" s="2">
        <v>43655</v>
      </c>
      <c r="M377" s="65" t="str">
        <f t="shared" si="16"/>
        <v>jul</v>
      </c>
    </row>
    <row r="378" spans="1:13" x14ac:dyDescent="0.25">
      <c r="A378" s="1" t="s">
        <v>601</v>
      </c>
      <c r="B378" s="1" t="str">
        <f t="shared" si="17"/>
        <v>Provincie</v>
      </c>
      <c r="C378" s="1" t="s">
        <v>56</v>
      </c>
      <c r="D378" s="1" t="s">
        <v>493</v>
      </c>
      <c r="E378" s="1" t="s">
        <v>855</v>
      </c>
      <c r="F378" s="1" t="s">
        <v>855</v>
      </c>
      <c r="G378" s="68" t="str">
        <f>IF($F378= "Nee", "Nee",  IF(F378 = "Ja", "?", ""))</f>
        <v>Nee</v>
      </c>
      <c r="H378" s="68" t="str">
        <f>IF($F378= "Nee", "Nee",  IF($F378 = "Ja", "?", ""))</f>
        <v>Nee</v>
      </c>
      <c r="I378" s="1" t="str">
        <f t="shared" ref="I378:I386" si="18">IF($C378 = "Aerts Evelien", "Economie",
IF($C378 = "Agyei Nena", "Vrije Tijd",
IF($C378 = "Antwerpen Fietsprovincie", "Mobilteit",
IF($C378 = "APS Marijke", "Leefmileu",
IF($C378 = "ART Kathleen", "Economie",
IF($C378 = "Brinckman Lobke", "Leefmileu",
IF($C378 = "communicatie@denekker.be", "Vrije Tijd",
IF($C378 = "De Keyzer Anouche", "Vrije Tijd",
IF($C378 = "Deman Sabine", "Onderwijs en Educatie",
IF($C378 = "D'Haenens Eva", "Vrije Tijd",
IF($C378 = "Dienst Economie (DEIS)", "Economie",
IF($C378 = "Dienst Erfgoed", "Ruimte",
IF($C378 = "Druart Valerie", "Provinciebestuur",
IF($C378 = "Gijsbrechts Thalia", "Leefmileu",
IF($C378 = "Grasso Diana", "Leefmileu",
IF($C378 = "Hofkens Dorien", "Vrije Tijd",
IF($C378 = "Info (Europa Direct)", "Economie",
IF($C378 = "Info (VZW Kempens Landschap)", "Vrije Tijd",
IF($C378 = "Jassime Meeusen", "Extern",
IF($C378 = "Kabinet van de Gouverneur", "Provinciebestuur",
IF($C378 = "Kasteel d'Ursel", "Vrije Tijd",
IF($C378 = "Kopop", "Onderwijs en Educatie",
IF($C378 = "Mermans Mieke", "Vrije Tijd",
IF($C378 = "Pers Provincie Antwerpen", "Provinciebestuur",
IF($C378 = "Pluym Maarten", "Leefmileu",
IF($C378 = "Praet Petra", "Economie",
IF($C378 = "Ragas Sophie", "Ruimte",
IF($C378 = "Rosier Mariel", "Vrije Tijd",
IF($C378 = "Ruimte Provincie Antwerpen", "Ruimte",
IF($C378 = "Sapolaite Justina", "Vrije Tijd",
IF($C378 = "Sonja Geurts", "Extern - Vrije Tijd",
IF($C378 = "Stuer Soraya", "Economie",
IF($C378 = "Toerisme Scheldeland", "Vrije Tijd",
IF($C378 = "Van Daele Gert", "Onderwijs en Educatie",
IF($C378 = "Van Houselt Marleen", "Onderwijs en Educatie",
IF($C378 = "Van Malderen Nele", "Onderwijs en Educatie",
IF($C378 = "Vandendriessche Kathleen", "Vrije Tijd",
IF($C378 = "Vercammen Katrijn", "Ruimte",
IF($C378 = "Wouters Nancy", "Vrije Tijd",
IF($C378 = "Wouters Sarah (PGRM)", "Vrije Tijd",
IF($C378 = "Gatto Duan", "Vrije Tijd",
IF($C378 = "Verhelst Hilde", "Provinciebestuur",
IF($C378 = "de Warande", "Vrije Tijd",
IF($C378 = "Galle Inge", "Onderwijs en Educatie",
IF($C378 = "Verhaert Katleen", "Ruimte",
IF($C378 = "Interreg", "Economie",
IF($C378 = "Maris Sophie", "Leefmileu",
IF($C378 = "Van Grieken Heleen", "Economie",
IF($C378 = "Koninklijk conservatorium Antwerpen", "Vrije Tijd",
IF($C378 = "Art Katleen", "Economie",
IF($C378 = "OS_Redactie_Persbericht", "Provinciebestuur", "?")))))))))))))))))))))))))))))))))))))))))))))))))))</f>
        <v>Vrije Tijd</v>
      </c>
      <c r="J378" s="1" t="str">
        <f>IF($C378 = "Aerts Evelien", "?",
IF($C378 = "Agyei Nena", "zilvermeer",
IF($C378 = "Antwerpen Fietsprovincie", "?",
IF($C378 = "APS Marijke", "?",
IF($C378 = "ART Kathleen", "POM Antwerpen",
IF($C378 = "Brinckman Lobke", "MOS",
IF($C378 = "communicatie@denekker.be", "De Nekker",
IF($C378 = "De Keyzer Anouche", "PGRA",
IF($C378 = "Deman Sabine", "Campus Vesta",
IF($C378 = "D'Haenens Eva", "Arboretum",
IF($C378 = "Dienst Economie (DEIS)", "Economie, innovatie en Samenleving",
IF($C378 = "Dienst Erfgoed", "Erfgoed",
IF($C378 = "Druart Valerie", "?",
IF($C378 = "Gijsbrechts Thalia", "Waterbeleid",
IF($C378 = "Grasso Diana", "Kamp C",
IF($C378 = "Hofkens Dorien", "Zilvermeer",
IF($C378 = "Info (Europa Direct)", "europa",
IF($C378 = "Info (VZW Kempens Landschap)", "Kempens Landschap",
IF($C378 = "Jassime Meeusen", "Interreg",
IF($C378 = "Kabinet van de Gouverneur", "Gouverneur",
IF($C378 = "Kasteel d'Ursel", "Kasteel d'Ursel",
IF($C378 = "Kopop", "Veiligheidsinstituut",
IF($C378 = "Mermans Mieke", "De Warande",
IF($C378 = "Pers Provincie Antwerpen", "?",
IF($C378 = "Pluym Maarten", "Regionale Landschappen",
IF($C378 = "Praet Petra", "Havencentrum",
IF($C378 = "Ragas Sophie", "Erfgoed",
IF($C378 = "Rosier Mariel", "Toerisme Provincie Antwerpen",
IF($C378 = "Ruimte Provincie Antwerpen", "?",
IF($C378 = "Sapolaite Justina", "PGRM",
IF($C378 = "Sonja Geurts", "Kempens Landschap",
IF($C378 = "Stuer Soraya", "?",
IF($C378 = "Toerisme Scheldeland", "Toerisme provincie Antwerpen",
IF($C378 = "Van Daele Gert", "Veiligheidsinstituut",
IF($C378 = "Van Houselt Marleen", "Suske en Wiske",
IF($C378 = "Van Malderen Nele", "?",
IF($C378 = "Vandendriessche Kathleen", "De Schorre",
IF($C378 = "Vercammen Katrijn", "?",
IF($C378 = "Wouters Nancy", "PGRK",
IF($C378 = "Wouters Sarah (PGRM)", "PGRM",
IF($C378 = "Gatto Duan", "PGRA - M - K",
IF($C378 = "Verhelst Hilde", "?",
IF($C378 = "de Warande", "De Warande",
IF($C378 = "Galle Inge", "PITO",
IF($C378 = "Maris Sophie", "Regionale Landschappen",
IF($C378 = "OS_Redactie_Persbericht", "?", "?"))))))))))))))))))))))))))))))))))))))))))))))</f>
        <v>Kasteel d'Ursel</v>
      </c>
      <c r="K378" s="1" t="s">
        <v>652</v>
      </c>
      <c r="L378" s="2">
        <v>43655</v>
      </c>
      <c r="M378" s="65" t="str">
        <f t="shared" si="16"/>
        <v>jul</v>
      </c>
    </row>
    <row r="379" spans="1:13" x14ac:dyDescent="0.25">
      <c r="A379" s="1" t="s">
        <v>601</v>
      </c>
      <c r="B379" s="1" t="str">
        <f t="shared" si="17"/>
        <v>Persdienst</v>
      </c>
      <c r="C379" s="4" t="s">
        <v>22</v>
      </c>
      <c r="D379" s="1" t="s">
        <v>495</v>
      </c>
      <c r="E379" s="1" t="s">
        <v>855</v>
      </c>
      <c r="F379" s="1" t="s">
        <v>626</v>
      </c>
      <c r="G379" s="68" t="s">
        <v>855</v>
      </c>
      <c r="H379" s="68" t="s">
        <v>855</v>
      </c>
      <c r="I379" s="1" t="str">
        <f t="shared" si="18"/>
        <v>Provinciebestuur</v>
      </c>
      <c r="J379" s="1" t="s">
        <v>638</v>
      </c>
      <c r="K379" s="1" t="s">
        <v>638</v>
      </c>
      <c r="L379" s="2">
        <v>43658</v>
      </c>
      <c r="M379" s="65" t="str">
        <f t="shared" si="16"/>
        <v>jul</v>
      </c>
    </row>
    <row r="380" spans="1:13" x14ac:dyDescent="0.25">
      <c r="A380" s="1" t="s">
        <v>601</v>
      </c>
      <c r="B380" s="1" t="str">
        <f t="shared" si="17"/>
        <v>Provincie</v>
      </c>
      <c r="C380" s="1" t="s">
        <v>33</v>
      </c>
      <c r="D380" s="1" t="s">
        <v>831</v>
      </c>
      <c r="E380" s="1" t="s">
        <v>855</v>
      </c>
      <c r="F380" s="1" t="s">
        <v>855</v>
      </c>
      <c r="G380" s="68" t="str">
        <f>IF($F380= "Nee", "Nee",  IF(F380 = "Ja", "?", ""))</f>
        <v>Nee</v>
      </c>
      <c r="H380" s="68" t="str">
        <f>IF($F380= "Nee", "Nee",  IF($F380 = "Ja", "?", ""))</f>
        <v>Nee</v>
      </c>
      <c r="I380" s="1" t="str">
        <f t="shared" si="18"/>
        <v>Vrije Tijd</v>
      </c>
      <c r="J380" s="1" t="str">
        <f t="shared" ref="J380:J385" si="19">IF($C380 = "Aerts Evelien", "?",
IF($C380 = "Agyei Nena", "zilvermeer",
IF($C380 = "Antwerpen Fietsprovincie", "?",
IF($C380 = "APS Marijke", "?",
IF($C380 = "ART Kathleen", "POM Antwerpen",
IF($C380 = "Brinckman Lobke", "MOS",
IF($C380 = "communicatie@denekker.be", "De Nekker",
IF($C380 = "De Keyzer Anouche", "PGRA",
IF($C380 = "Deman Sabine", "Campus Vesta",
IF($C380 = "D'Haenens Eva", "Arboretum",
IF($C380 = "Dienst Economie (DEIS)", "Economie, innovatie en Samenleving",
IF($C380 = "Dienst Erfgoed", "Erfgoed",
IF($C380 = "Druart Valerie", "?",
IF($C380 = "Gijsbrechts Thalia", "Waterbeleid",
IF($C380 = "Grasso Diana", "Kamp C",
IF($C380 = "Hofkens Dorien", "Zilvermeer",
IF($C380 = "Info (Europa Direct)", "europa",
IF($C380 = "Info (VZW Kempens Landschap)", "Kempens Landschap",
IF($C380 = "Jassime Meeusen", "Interreg",
IF($C380 = "Kabinet van de Gouverneur", "Gouverneur",
IF($C380 = "Kasteel d'Ursel", "Kasteel d'Ursel",
IF($C380 = "Kopop", "Veiligheidsinstituut",
IF($C380 = "Mermans Mieke", "De Warande",
IF($C380 = "Pers Provincie Antwerpen", "?",
IF($C380 = "Pluym Maarten", "Regionale Landschappen",
IF($C380 = "Praet Petra", "Havencentrum",
IF($C380 = "Ragas Sophie", "Erfgoed",
IF($C380 = "Rosier Mariel", "Toerisme Provincie Antwerpen",
IF($C380 = "Ruimte Provincie Antwerpen", "?",
IF($C380 = "Sapolaite Justina", "PGRM",
IF($C380 = "Sonja Geurts", "Kempens Landschap",
IF($C380 = "Stuer Soraya", "?",
IF($C380 = "Toerisme Scheldeland", "Toerisme provincie Antwerpen",
IF($C380 = "Van Daele Gert", "Veiligheidsinstituut",
IF($C380 = "Van Houselt Marleen", "Suske en Wiske",
IF($C380 = "Van Malderen Nele", "?",
IF($C380 = "Vandendriessche Kathleen", "De Schorre",
IF($C380 = "Vercammen Katrijn", "?",
IF($C380 = "Wouters Nancy", "PGRK",
IF($C380 = "Wouters Sarah (PGRM)", "PGRM",
IF($C380 = "Gatto Duan", "PGRA - M - K",
IF($C380 = "Verhelst Hilde", "?",
IF($C380 = "de Warande", "De Warande",
IF($C380 = "Galle Inge", "PITO",
IF($C380 = "Maris Sophie", "Regionale Landschappen",
IF($C380 = "OS_Redactie_Persbericht", "?", "?"))))))))))))))))))))))))))))))))))))))))))))))</f>
        <v>PGRA</v>
      </c>
      <c r="K380" s="1" t="s">
        <v>652</v>
      </c>
      <c r="L380" s="2">
        <v>43661</v>
      </c>
      <c r="M380" s="65" t="str">
        <f t="shared" si="16"/>
        <v>jul</v>
      </c>
    </row>
    <row r="381" spans="1:13" x14ac:dyDescent="0.25">
      <c r="A381" s="1" t="s">
        <v>601</v>
      </c>
      <c r="B381" s="1" t="str">
        <f t="shared" si="17"/>
        <v>Provincie</v>
      </c>
      <c r="C381" s="1" t="s">
        <v>33</v>
      </c>
      <c r="D381" s="15" t="s">
        <v>829</v>
      </c>
      <c r="E381" s="1" t="s">
        <v>626</v>
      </c>
      <c r="F381" s="1" t="s">
        <v>855</v>
      </c>
      <c r="G381" s="68" t="s">
        <v>855</v>
      </c>
      <c r="H381" s="68" t="s">
        <v>626</v>
      </c>
      <c r="I381" s="1" t="str">
        <f t="shared" si="18"/>
        <v>Vrije Tijd</v>
      </c>
      <c r="J381" s="1" t="str">
        <f t="shared" si="19"/>
        <v>PGRA</v>
      </c>
      <c r="K381" s="1" t="s">
        <v>11</v>
      </c>
      <c r="L381" s="2">
        <v>43661</v>
      </c>
      <c r="M381" s="65" t="str">
        <f t="shared" si="16"/>
        <v>jul</v>
      </c>
    </row>
    <row r="382" spans="1:13" x14ac:dyDescent="0.25">
      <c r="A382" s="1" t="s">
        <v>601</v>
      </c>
      <c r="B382" s="1" t="str">
        <f t="shared" si="17"/>
        <v>Provincie</v>
      </c>
      <c r="C382" s="1" t="s">
        <v>33</v>
      </c>
      <c r="D382" s="1" t="s">
        <v>832</v>
      </c>
      <c r="E382" s="1" t="s">
        <v>855</v>
      </c>
      <c r="F382" s="1" t="s">
        <v>626</v>
      </c>
      <c r="G382" s="68" t="s">
        <v>626</v>
      </c>
      <c r="H382" s="68" t="s">
        <v>855</v>
      </c>
      <c r="I382" s="1" t="str">
        <f t="shared" si="18"/>
        <v>Vrije Tijd</v>
      </c>
      <c r="J382" s="1" t="str">
        <f t="shared" si="19"/>
        <v>PGRA</v>
      </c>
      <c r="K382" s="1" t="s">
        <v>652</v>
      </c>
      <c r="L382" s="2">
        <v>43661</v>
      </c>
      <c r="M382" s="65" t="str">
        <f t="shared" si="16"/>
        <v>jul</v>
      </c>
    </row>
    <row r="383" spans="1:13" x14ac:dyDescent="0.25">
      <c r="A383" s="1" t="s">
        <v>601</v>
      </c>
      <c r="B383" s="1" t="str">
        <f t="shared" si="17"/>
        <v>Provincie</v>
      </c>
      <c r="C383" s="1" t="s">
        <v>56</v>
      </c>
      <c r="D383" s="1" t="s">
        <v>496</v>
      </c>
      <c r="E383" s="1" t="s">
        <v>855</v>
      </c>
      <c r="F383" s="1" t="s">
        <v>626</v>
      </c>
      <c r="G383" s="68" t="s">
        <v>855</v>
      </c>
      <c r="H383" s="68" t="s">
        <v>626</v>
      </c>
      <c r="I383" s="1" t="str">
        <f t="shared" si="18"/>
        <v>Vrije Tijd</v>
      </c>
      <c r="J383" s="1" t="str">
        <f t="shared" si="19"/>
        <v>Kasteel d'Ursel</v>
      </c>
      <c r="K383" s="1" t="s">
        <v>11</v>
      </c>
      <c r="L383" s="2">
        <v>43662</v>
      </c>
      <c r="M383" s="65" t="str">
        <f t="shared" si="16"/>
        <v>jul</v>
      </c>
    </row>
    <row r="384" spans="1:13" x14ac:dyDescent="0.25">
      <c r="A384" s="1" t="s">
        <v>601</v>
      </c>
      <c r="B384" s="1" t="str">
        <f t="shared" si="17"/>
        <v>Provincie</v>
      </c>
      <c r="C384" s="1" t="s">
        <v>33</v>
      </c>
      <c r="D384" s="72" t="s">
        <v>830</v>
      </c>
      <c r="E384" s="1" t="s">
        <v>855</v>
      </c>
      <c r="F384" s="1" t="s">
        <v>626</v>
      </c>
      <c r="G384" s="68" t="s">
        <v>855</v>
      </c>
      <c r="H384" s="68" t="s">
        <v>855</v>
      </c>
      <c r="I384" s="1" t="str">
        <f t="shared" si="18"/>
        <v>Vrije Tijd</v>
      </c>
      <c r="J384" s="1" t="str">
        <f t="shared" si="19"/>
        <v>PGRA</v>
      </c>
      <c r="K384" s="1" t="s">
        <v>653</v>
      </c>
      <c r="L384" s="2">
        <v>43662</v>
      </c>
      <c r="M384" s="65" t="str">
        <f t="shared" si="16"/>
        <v>jul</v>
      </c>
    </row>
    <row r="385" spans="1:13" x14ac:dyDescent="0.25">
      <c r="A385" s="1" t="s">
        <v>601</v>
      </c>
      <c r="B385" s="1" t="str">
        <f t="shared" si="17"/>
        <v>Provincie</v>
      </c>
      <c r="C385" s="1" t="s">
        <v>48</v>
      </c>
      <c r="D385" s="1" t="s">
        <v>497</v>
      </c>
      <c r="E385" s="1" t="s">
        <v>855</v>
      </c>
      <c r="F385" s="1" t="s">
        <v>626</v>
      </c>
      <c r="G385" s="68" t="s">
        <v>626</v>
      </c>
      <c r="H385" s="68" t="s">
        <v>855</v>
      </c>
      <c r="I385" s="1" t="str">
        <f t="shared" si="18"/>
        <v>Vrije Tijd</v>
      </c>
      <c r="J385" s="1" t="str">
        <f t="shared" si="19"/>
        <v>PGRM</v>
      </c>
      <c r="K385" s="1" t="s">
        <v>652</v>
      </c>
      <c r="L385" s="2">
        <v>43662</v>
      </c>
      <c r="M385" s="65" t="str">
        <f t="shared" si="16"/>
        <v>jul</v>
      </c>
    </row>
    <row r="386" spans="1:13" x14ac:dyDescent="0.25">
      <c r="A386" s="1" t="s">
        <v>601</v>
      </c>
      <c r="B386" s="1" t="str">
        <f t="shared" si="17"/>
        <v>Persdienst</v>
      </c>
      <c r="C386" s="92" t="s">
        <v>22</v>
      </c>
      <c r="D386" s="1" t="s">
        <v>498</v>
      </c>
      <c r="E386" s="1" t="s">
        <v>855</v>
      </c>
      <c r="F386" s="1" t="s">
        <v>626</v>
      </c>
      <c r="G386" s="68" t="s">
        <v>855</v>
      </c>
      <c r="H386" s="68" t="s">
        <v>855</v>
      </c>
      <c r="I386" s="1" t="str">
        <f t="shared" si="18"/>
        <v>Provinciebestuur</v>
      </c>
      <c r="J386" s="1" t="s">
        <v>649</v>
      </c>
      <c r="K386" s="1" t="s">
        <v>649</v>
      </c>
      <c r="L386" s="2">
        <v>43663</v>
      </c>
      <c r="M386" s="65" t="str">
        <f t="shared" ref="M386:M449" si="20">IF(MONTH($L386) = 1, "jan",
IF(MONTH($L386) = 2, "feb",
IF(MONTH($L386) = 3, "mrt",
IF(MONTH($L386) = 4, "apr",
IF(MONTH($L386) = 5, "mei",
IF(MONTH($L386) = 6, "jun",
IF(MONTH($L386) = 7, "jul",
IF(MONTH($L386) = 8, "aug",
IF(MONTH($L386) = 9, "sep",
IF(MONTH($L386) = 10, "okt",
IF(MONTH($L386) = 11, "nov", "dec")))))))))))</f>
        <v>jul</v>
      </c>
    </row>
    <row r="387" spans="1:13" x14ac:dyDescent="0.25">
      <c r="A387" s="1" t="s">
        <v>601</v>
      </c>
      <c r="B387" s="1" t="str">
        <f t="shared" si="17"/>
        <v>Gouverneur</v>
      </c>
      <c r="C387" s="1" t="s">
        <v>13</v>
      </c>
      <c r="D387" s="1" t="s">
        <v>499</v>
      </c>
      <c r="E387" s="1" t="s">
        <v>855</v>
      </c>
      <c r="F387" s="1" t="s">
        <v>626</v>
      </c>
      <c r="G387" s="68" t="s">
        <v>855</v>
      </c>
      <c r="H387" s="68" t="s">
        <v>626</v>
      </c>
      <c r="I387" s="1" t="s">
        <v>644</v>
      </c>
      <c r="J387" s="1" t="s">
        <v>869</v>
      </c>
      <c r="K387" s="1" t="s">
        <v>653</v>
      </c>
      <c r="L387" s="2">
        <v>43664</v>
      </c>
      <c r="M387" s="65" t="str">
        <f t="shared" si="20"/>
        <v>jul</v>
      </c>
    </row>
    <row r="388" spans="1:13" x14ac:dyDescent="0.25">
      <c r="A388" s="1" t="s">
        <v>601</v>
      </c>
      <c r="B388" s="1" t="str">
        <f t="shared" si="17"/>
        <v>Persdienst</v>
      </c>
      <c r="C388" s="4" t="s">
        <v>22</v>
      </c>
      <c r="D388" s="1" t="s">
        <v>500</v>
      </c>
      <c r="E388" s="1" t="s">
        <v>855</v>
      </c>
      <c r="F388" s="1" t="s">
        <v>626</v>
      </c>
      <c r="G388" s="68" t="s">
        <v>855</v>
      </c>
      <c r="H388" s="68" t="s">
        <v>855</v>
      </c>
      <c r="I388" s="1" t="str">
        <f>IF($C388 = "Aerts Evelien", "Economie",
IF($C388 = "Agyei Nena", "Vrije Tijd",
IF($C388 = "Antwerpen Fietsprovincie", "Mobilteit",
IF($C388 = "APS Marijke", "Leefmileu",
IF($C388 = "ART Kathleen", "Economie",
IF($C388 = "Brinckman Lobke", "Leefmileu",
IF($C388 = "communicatie@denekker.be", "Vrije Tijd",
IF($C388 = "De Keyzer Anouche", "Vrije Tijd",
IF($C388 = "Deman Sabine", "Onderwijs en Educatie",
IF($C388 = "D'Haenens Eva", "Vrije Tijd",
IF($C388 = "Dienst Economie (DEIS)", "Economie",
IF($C388 = "Dienst Erfgoed", "Ruimte",
IF($C388 = "Druart Valerie", "Provinciebestuur",
IF($C388 = "Gijsbrechts Thalia", "Leefmileu",
IF($C388 = "Grasso Diana", "Leefmileu",
IF($C388 = "Hofkens Dorien", "Vrije Tijd",
IF($C388 = "Info (Europa Direct)", "Economie",
IF($C388 = "Info (VZW Kempens Landschap)", "Vrije Tijd",
IF($C388 = "Jassime Meeusen", "Extern",
IF($C388 = "Kabinet van de Gouverneur", "Provinciebestuur",
IF($C388 = "Kasteel d'Ursel", "Vrije Tijd",
IF($C388 = "Kopop", "Onderwijs en Educatie",
IF($C388 = "Mermans Mieke", "Vrije Tijd",
IF($C388 = "Pers Provincie Antwerpen", "Provinciebestuur",
IF($C388 = "Pluym Maarten", "Leefmileu",
IF($C388 = "Praet Petra", "Economie",
IF($C388 = "Ragas Sophie", "Ruimte",
IF($C388 = "Rosier Mariel", "Vrije Tijd",
IF($C388 = "Ruimte Provincie Antwerpen", "Ruimte",
IF($C388 = "Sapolaite Justina", "Vrije Tijd",
IF($C388 = "Sonja Geurts", "Extern - Vrije Tijd",
IF($C388 = "Stuer Soraya", "Economie",
IF($C388 = "Toerisme Scheldeland", "Vrije Tijd",
IF($C388 = "Van Daele Gert", "Onderwijs en Educatie",
IF($C388 = "Van Houselt Marleen", "Onderwijs en Educatie",
IF($C388 = "Van Malderen Nele", "Onderwijs en Educatie",
IF($C388 = "Vandendriessche Kathleen", "Vrije Tijd",
IF($C388 = "Vercammen Katrijn", "Ruimte",
IF($C388 = "Wouters Nancy", "Vrije Tijd",
IF($C388 = "Wouters Sarah (PGRM)", "Vrije Tijd",
IF($C388 = "Gatto Duan", "Vrije Tijd",
IF($C388 = "Verhelst Hilde", "Provinciebestuur",
IF($C388 = "de Warande", "Vrije Tijd",
IF($C388 = "Galle Inge", "Onderwijs en Educatie",
IF($C388 = "Verhaert Katleen", "Ruimte",
IF($C388 = "Interreg", "Economie",
IF($C388 = "Maris Sophie", "Leefmileu",
IF($C388 = "Van Grieken Heleen", "Economie",
IF($C388 = "Koninklijk conservatorium Antwerpen", "Vrije Tijd",
IF($C388 = "Art Katleen", "Economie",
IF($C388 = "OS_Redactie_Persbericht", "Provinciebestuur", "?")))))))))))))))))))))))))))))))))))))))))))))))))))</f>
        <v>Provinciebestuur</v>
      </c>
      <c r="J388" s="1" t="s">
        <v>638</v>
      </c>
      <c r="K388" s="1" t="s">
        <v>638</v>
      </c>
      <c r="L388" s="2">
        <v>43665</v>
      </c>
      <c r="M388" s="65" t="str">
        <f t="shared" si="20"/>
        <v>jul</v>
      </c>
    </row>
    <row r="389" spans="1:13" x14ac:dyDescent="0.25">
      <c r="A389" s="1" t="s">
        <v>601</v>
      </c>
      <c r="B389" s="1" t="str">
        <f t="shared" si="17"/>
        <v>Provincie</v>
      </c>
      <c r="C389" s="1" t="s">
        <v>64</v>
      </c>
      <c r="D389" s="1" t="s">
        <v>501</v>
      </c>
      <c r="E389" s="1" t="s">
        <v>855</v>
      </c>
      <c r="F389" s="1" t="s">
        <v>626</v>
      </c>
      <c r="G389" s="68" t="s">
        <v>626</v>
      </c>
      <c r="H389" s="68" t="s">
        <v>855</v>
      </c>
      <c r="I389" s="1" t="str">
        <f>IF($C389 = "Aerts Evelien", "Economie",
IF($C389 = "Agyei Nena", "Vrije Tijd",
IF($C389 = "Antwerpen Fietsprovincie", "Mobilteit",
IF($C389 = "APS Marijke", "Leefmileu",
IF($C389 = "ART Kathleen", "Economie",
IF($C389 = "Brinckman Lobke", "Leefmileu",
IF($C389 = "communicatie@denekker.be", "Vrije Tijd",
IF($C389 = "De Keyzer Anouche", "Vrije Tijd",
IF($C389 = "Deman Sabine", "Onderwijs en Educatie",
IF($C389 = "D'Haenens Eva", "Vrije Tijd",
IF($C389 = "Dienst Economie (DEIS)", "Economie",
IF($C389 = "Dienst Erfgoed", "Ruimte",
IF($C389 = "Druart Valerie", "Provinciebestuur",
IF($C389 = "Gijsbrechts Thalia", "Leefmileu",
IF($C389 = "Grasso Diana", "Leefmileu",
IF($C389 = "Hofkens Dorien", "Vrije Tijd",
IF($C389 = "Info (Europa Direct)", "Economie",
IF($C389 = "Info (VZW Kempens Landschap)", "Vrije Tijd",
IF($C389 = "Jassime Meeusen", "Extern",
IF($C389 = "Kabinet van de Gouverneur", "Provinciebestuur",
IF($C389 = "Kasteel d'Ursel", "Vrije Tijd",
IF($C389 = "Kopop", "Onderwijs en Educatie",
IF($C389 = "Mermans Mieke", "Vrije Tijd",
IF($C389 = "Pers Provincie Antwerpen", "Provinciebestuur",
IF($C389 = "Pluym Maarten", "Leefmileu",
IF($C389 = "Praet Petra", "Economie",
IF($C389 = "Ragas Sophie", "Ruimte",
IF($C389 = "Rosier Mariel", "Vrije Tijd",
IF($C389 = "Ruimte Provincie Antwerpen", "Ruimte",
IF($C389 = "Sapolaite Justina", "Vrije Tijd",
IF($C389 = "Sonja Geurts", "Extern - Vrije Tijd",
IF($C389 = "Stuer Soraya", "Economie",
IF($C389 = "Toerisme Scheldeland", "Vrije Tijd",
IF($C389 = "Van Daele Gert", "Onderwijs en Educatie",
IF($C389 = "Van Houselt Marleen", "Onderwijs en Educatie",
IF($C389 = "Van Malderen Nele", "Onderwijs en Educatie",
IF($C389 = "Vandendriessche Kathleen", "Vrije Tijd",
IF($C389 = "Vercammen Katrijn", "Ruimte",
IF($C389 = "Wouters Nancy", "Vrije Tijd",
IF($C389 = "Wouters Sarah (PGRM)", "Vrije Tijd",
IF($C389 = "Gatto Duan", "Vrije Tijd",
IF($C389 = "Verhelst Hilde", "Provinciebestuur",
IF($C389 = "de Warande", "Vrije Tijd",
IF($C389 = "Galle Inge", "Onderwijs en Educatie",
IF($C389 = "Verhaert Katleen", "Ruimte",
IF($C389 = "Interreg", "Economie",
IF($C389 = "Maris Sophie", "Leefmileu",
IF($C389 = "Van Grieken Heleen", "Economie",
IF($C389 = "Koninklijk conservatorium Antwerpen", "Vrije Tijd",
IF($C389 = "Art Katleen", "Economie",
IF($C389 = "OS_Redactie_Persbericht", "Provinciebestuur", "?")))))))))))))))))))))))))))))))))))))))))))))))))))</f>
        <v>Vrije Tijd</v>
      </c>
      <c r="J389" s="1" t="str">
        <f>IF($C389 = "Aerts Evelien", "?",
IF($C389 = "Agyei Nena", "zilvermeer",
IF($C389 = "Antwerpen Fietsprovincie", "?",
IF($C389 = "APS Marijke", "?",
IF($C389 = "ART Kathleen", "POM Antwerpen",
IF($C389 = "Brinckman Lobke", "MOS",
IF($C389 = "communicatie@denekker.be", "De Nekker",
IF($C389 = "De Keyzer Anouche", "PGRA",
IF($C389 = "Deman Sabine", "Campus Vesta",
IF($C389 = "D'Haenens Eva", "Arboretum",
IF($C389 = "Dienst Economie (DEIS)", "Economie, innovatie en Samenleving",
IF($C389 = "Dienst Erfgoed", "Erfgoed",
IF($C389 = "Druart Valerie", "?",
IF($C389 = "Gijsbrechts Thalia", "Waterbeleid",
IF($C389 = "Grasso Diana", "Kamp C",
IF($C389 = "Hofkens Dorien", "Zilvermeer",
IF($C389 = "Info (Europa Direct)", "europa",
IF($C389 = "Info (VZW Kempens Landschap)", "Kempens Landschap",
IF($C389 = "Jassime Meeusen", "Interreg",
IF($C389 = "Kabinet van de Gouverneur", "Gouverneur",
IF($C389 = "Kasteel d'Ursel", "Kasteel d'Ursel",
IF($C389 = "Kopop", "Veiligheidsinstituut",
IF($C389 = "Mermans Mieke", "De Warande",
IF($C389 = "Pers Provincie Antwerpen", "?",
IF($C389 = "Pluym Maarten", "Regionale Landschappen",
IF($C389 = "Praet Petra", "Havencentrum",
IF($C389 = "Ragas Sophie", "Erfgoed",
IF($C389 = "Rosier Mariel", "Toerisme Provincie Antwerpen",
IF($C389 = "Ruimte Provincie Antwerpen", "?",
IF($C389 = "Sapolaite Justina", "PGRM",
IF($C389 = "Sonja Geurts", "Kempens Landschap",
IF($C389 = "Stuer Soraya", "?",
IF($C389 = "Toerisme Scheldeland", "Toerisme provincie Antwerpen",
IF($C389 = "Van Daele Gert", "Veiligheidsinstituut",
IF($C389 = "Van Houselt Marleen", "Suske en Wiske",
IF($C389 = "Van Malderen Nele", "?",
IF($C389 = "Vandendriessche Kathleen", "De Schorre",
IF($C389 = "Vercammen Katrijn", "?",
IF($C389 = "Wouters Nancy", "PGRK",
IF($C389 = "Wouters Sarah (PGRM)", "PGRM",
IF($C389 = "Gatto Duan", "PGRA - M - K",
IF($C389 = "Verhelst Hilde", "?",
IF($C389 = "de Warande", "De Warande",
IF($C389 = "Galle Inge", "PITO",
IF($C389 = "Maris Sophie", "Regionale Landschappen",
IF($C389 = "OS_Redactie_Persbericht", "?", "?"))))))))))))))))))))))))))))))))))))))))))))))</f>
        <v>Arboretum</v>
      </c>
      <c r="K389" s="1" t="s">
        <v>652</v>
      </c>
      <c r="L389" s="2">
        <v>43665</v>
      </c>
      <c r="M389" s="65" t="str">
        <f t="shared" si="20"/>
        <v>jul</v>
      </c>
    </row>
    <row r="390" spans="1:13" x14ac:dyDescent="0.25">
      <c r="A390" s="1" t="s">
        <v>601</v>
      </c>
      <c r="B390" s="1" t="str">
        <f t="shared" si="17"/>
        <v>Provincie</v>
      </c>
      <c r="C390" s="1" t="s">
        <v>64</v>
      </c>
      <c r="D390" s="1" t="s">
        <v>502</v>
      </c>
      <c r="E390" s="1" t="s">
        <v>855</v>
      </c>
      <c r="F390" s="1" t="s">
        <v>626</v>
      </c>
      <c r="G390" s="68" t="s">
        <v>855</v>
      </c>
      <c r="H390" s="68" t="s">
        <v>626</v>
      </c>
      <c r="I390" s="1" t="str">
        <f>IF($C390 = "Aerts Evelien", "Economie",
IF($C390 = "Agyei Nena", "Vrije Tijd",
IF($C390 = "Antwerpen Fietsprovincie", "Mobilteit",
IF($C390 = "APS Marijke", "Leefmileu",
IF($C390 = "ART Kathleen", "Economie",
IF($C390 = "Brinckman Lobke", "Leefmileu",
IF($C390 = "communicatie@denekker.be", "Vrije Tijd",
IF($C390 = "De Keyzer Anouche", "Vrije Tijd",
IF($C390 = "Deman Sabine", "Onderwijs en Educatie",
IF($C390 = "D'Haenens Eva", "Vrije Tijd",
IF($C390 = "Dienst Economie (DEIS)", "Economie",
IF($C390 = "Dienst Erfgoed", "Ruimte",
IF($C390 = "Druart Valerie", "Provinciebestuur",
IF($C390 = "Gijsbrechts Thalia", "Leefmileu",
IF($C390 = "Grasso Diana", "Leefmileu",
IF($C390 = "Hofkens Dorien", "Vrije Tijd",
IF($C390 = "Info (Europa Direct)", "Economie",
IF($C390 = "Info (VZW Kempens Landschap)", "Vrije Tijd",
IF($C390 = "Jassime Meeusen", "Extern",
IF($C390 = "Kabinet van de Gouverneur", "Provinciebestuur",
IF($C390 = "Kasteel d'Ursel", "Vrije Tijd",
IF($C390 = "Kopop", "Onderwijs en Educatie",
IF($C390 = "Mermans Mieke", "Vrije Tijd",
IF($C390 = "Pers Provincie Antwerpen", "Provinciebestuur",
IF($C390 = "Pluym Maarten", "Leefmileu",
IF($C390 = "Praet Petra", "Economie",
IF($C390 = "Ragas Sophie", "Ruimte",
IF($C390 = "Rosier Mariel", "Vrije Tijd",
IF($C390 = "Ruimte Provincie Antwerpen", "Ruimte",
IF($C390 = "Sapolaite Justina", "Vrije Tijd",
IF($C390 = "Sonja Geurts", "Extern - Vrije Tijd",
IF($C390 = "Stuer Soraya", "Economie",
IF($C390 = "Toerisme Scheldeland", "Vrije Tijd",
IF($C390 = "Van Daele Gert", "Onderwijs en Educatie",
IF($C390 = "Van Houselt Marleen", "Onderwijs en Educatie",
IF($C390 = "Van Malderen Nele", "Onderwijs en Educatie",
IF($C390 = "Vandendriessche Kathleen", "Vrije Tijd",
IF($C390 = "Vercammen Katrijn", "Ruimte",
IF($C390 = "Wouters Nancy", "Vrije Tijd",
IF($C390 = "Wouters Sarah (PGRM)", "Vrije Tijd",
IF($C390 = "Gatto Duan", "Vrije Tijd",
IF($C390 = "Verhelst Hilde", "Provinciebestuur",
IF($C390 = "de Warande", "Vrije Tijd",
IF($C390 = "Galle Inge", "Onderwijs en Educatie",
IF($C390 = "Verhaert Katleen", "Ruimte",
IF($C390 = "Interreg", "Economie",
IF($C390 = "Maris Sophie", "Leefmileu",
IF($C390 = "Van Grieken Heleen", "Economie",
IF($C390 = "Koninklijk conservatorium Antwerpen", "Vrije Tijd",
IF($C390 = "Art Katleen", "Economie",
IF($C390 = "OS_Redactie_Persbericht", "Provinciebestuur", "?")))))))))))))))))))))))))))))))))))))))))))))))))))</f>
        <v>Vrije Tijd</v>
      </c>
      <c r="J390" s="1" t="str">
        <f>IF($C390 = "Aerts Evelien", "?",
IF($C390 = "Agyei Nena", "zilvermeer",
IF($C390 = "Antwerpen Fietsprovincie", "?",
IF($C390 = "APS Marijke", "?",
IF($C390 = "ART Kathleen", "POM Antwerpen",
IF($C390 = "Brinckman Lobke", "MOS",
IF($C390 = "communicatie@denekker.be", "De Nekker",
IF($C390 = "De Keyzer Anouche", "PGRA",
IF($C390 = "Deman Sabine", "Campus Vesta",
IF($C390 = "D'Haenens Eva", "Arboretum",
IF($C390 = "Dienst Economie (DEIS)", "Economie, innovatie en Samenleving",
IF($C390 = "Dienst Erfgoed", "Erfgoed",
IF($C390 = "Druart Valerie", "?",
IF($C390 = "Gijsbrechts Thalia", "Waterbeleid",
IF($C390 = "Grasso Diana", "Kamp C",
IF($C390 = "Hofkens Dorien", "Zilvermeer",
IF($C390 = "Info (Europa Direct)", "europa",
IF($C390 = "Info (VZW Kempens Landschap)", "Kempens Landschap",
IF($C390 = "Jassime Meeusen", "Interreg",
IF($C390 = "Kabinet van de Gouverneur", "Gouverneur",
IF($C390 = "Kasteel d'Ursel", "Kasteel d'Ursel",
IF($C390 = "Kopop", "Veiligheidsinstituut",
IF($C390 = "Mermans Mieke", "De Warande",
IF($C390 = "Pers Provincie Antwerpen", "?",
IF($C390 = "Pluym Maarten", "Regionale Landschappen",
IF($C390 = "Praet Petra", "Havencentrum",
IF($C390 = "Ragas Sophie", "Erfgoed",
IF($C390 = "Rosier Mariel", "Toerisme Provincie Antwerpen",
IF($C390 = "Ruimte Provincie Antwerpen", "?",
IF($C390 = "Sapolaite Justina", "PGRM",
IF($C390 = "Sonja Geurts", "Kempens Landschap",
IF($C390 = "Stuer Soraya", "?",
IF($C390 = "Toerisme Scheldeland", "Toerisme provincie Antwerpen",
IF($C390 = "Van Daele Gert", "Veiligheidsinstituut",
IF($C390 = "Van Houselt Marleen", "Suske en Wiske",
IF($C390 = "Van Malderen Nele", "?",
IF($C390 = "Vandendriessche Kathleen", "De Schorre",
IF($C390 = "Vercammen Katrijn", "?",
IF($C390 = "Wouters Nancy", "PGRK",
IF($C390 = "Wouters Sarah (PGRM)", "PGRM",
IF($C390 = "Gatto Duan", "PGRA - M - K",
IF($C390 = "Verhelst Hilde", "?",
IF($C390 = "de Warande", "De Warande",
IF($C390 = "Galle Inge", "PITO",
IF($C390 = "Maris Sophie", "Regionale Landschappen",
IF($C390 = "OS_Redactie_Persbericht", "?", "?"))))))))))))))))))))))))))))))))))))))))))))))</f>
        <v>Arboretum</v>
      </c>
      <c r="K390" s="1" t="s">
        <v>653</v>
      </c>
      <c r="L390" s="2">
        <v>43668</v>
      </c>
      <c r="M390" s="65" t="str">
        <f t="shared" si="20"/>
        <v>jul</v>
      </c>
    </row>
    <row r="391" spans="1:13" x14ac:dyDescent="0.25">
      <c r="A391" s="1" t="s">
        <v>601</v>
      </c>
      <c r="B391" s="1" t="str">
        <f t="shared" si="17"/>
        <v>Persdienst</v>
      </c>
      <c r="C391" s="1" t="s">
        <v>22</v>
      </c>
      <c r="D391" s="1" t="s">
        <v>503</v>
      </c>
      <c r="E391" s="1" t="s">
        <v>855</v>
      </c>
      <c r="F391" s="1" t="s">
        <v>626</v>
      </c>
      <c r="G391" s="68" t="s">
        <v>855</v>
      </c>
      <c r="H391" s="68" t="s">
        <v>855</v>
      </c>
      <c r="I391" s="1" t="s">
        <v>593</v>
      </c>
      <c r="J391" s="1" t="s">
        <v>645</v>
      </c>
      <c r="K391" s="1" t="s">
        <v>653</v>
      </c>
      <c r="L391" s="2">
        <v>43672</v>
      </c>
      <c r="M391" s="65" t="str">
        <f t="shared" si="20"/>
        <v>jul</v>
      </c>
    </row>
    <row r="392" spans="1:13" x14ac:dyDescent="0.25">
      <c r="A392" s="1" t="s">
        <v>601</v>
      </c>
      <c r="B392" s="1" t="str">
        <f t="shared" si="17"/>
        <v>Persdienst</v>
      </c>
      <c r="C392" s="4" t="s">
        <v>22</v>
      </c>
      <c r="D392" s="1" t="s">
        <v>858</v>
      </c>
      <c r="E392" s="1" t="s">
        <v>855</v>
      </c>
      <c r="F392" s="1" t="s">
        <v>626</v>
      </c>
      <c r="G392" s="68" t="s">
        <v>855</v>
      </c>
      <c r="H392" s="68" t="s">
        <v>855</v>
      </c>
      <c r="I392" s="1" t="str">
        <f>IF($C392 = "Aerts Evelien", "Economie",
IF($C392 = "Agyei Nena", "Vrije Tijd",
IF($C392 = "Antwerpen Fietsprovincie", "Mobilteit",
IF($C392 = "APS Marijke", "Leefmileu",
IF($C392 = "ART Kathleen", "Economie",
IF($C392 = "Brinckman Lobke", "Leefmileu",
IF($C392 = "communicatie@denekker.be", "Vrije Tijd",
IF($C392 = "De Keyzer Anouche", "Vrije Tijd",
IF($C392 = "Deman Sabine", "Onderwijs en Educatie",
IF($C392 = "D'Haenens Eva", "Vrije Tijd",
IF($C392 = "Dienst Economie (DEIS)", "Economie",
IF($C392 = "Dienst Erfgoed", "Ruimte",
IF($C392 = "Druart Valerie", "Provinciebestuur",
IF($C392 = "Gijsbrechts Thalia", "Leefmileu",
IF($C392 = "Grasso Diana", "Leefmileu",
IF($C392 = "Hofkens Dorien", "Vrije Tijd",
IF($C392 = "Info (Europa Direct)", "Economie",
IF($C392 = "Info (VZW Kempens Landschap)", "Vrije Tijd",
IF($C392 = "Jassime Meeusen", "Extern",
IF($C392 = "Kabinet van de Gouverneur", "Provinciebestuur",
IF($C392 = "Kasteel d'Ursel", "Vrije Tijd",
IF($C392 = "Kopop", "Onderwijs en Educatie",
IF($C392 = "Mermans Mieke", "Vrije Tijd",
IF($C392 = "Pers Provincie Antwerpen", "Provinciebestuur",
IF($C392 = "Pluym Maarten", "Leefmileu",
IF($C392 = "Praet Petra", "Economie",
IF($C392 = "Ragas Sophie", "Ruimte",
IF($C392 = "Rosier Mariel", "Vrije Tijd",
IF($C392 = "Ruimte Provincie Antwerpen", "Ruimte",
IF($C392 = "Sapolaite Justina", "Vrije Tijd",
IF($C392 = "Sonja Geurts", "Extern - Vrije Tijd",
IF($C392 = "Stuer Soraya", "Economie",
IF($C392 = "Toerisme Scheldeland", "Vrije Tijd",
IF($C392 = "Van Daele Gert", "Onderwijs en Educatie",
IF($C392 = "Van Houselt Marleen", "Onderwijs en Educatie",
IF($C392 = "Van Malderen Nele", "Onderwijs en Educatie",
IF($C392 = "Vandendriessche Kathleen", "Vrije Tijd",
IF($C392 = "Vercammen Katrijn", "Ruimte",
IF($C392 = "Wouters Nancy", "Vrije Tijd",
IF($C392 = "Wouters Sarah (PGRM)", "Vrije Tijd",
IF($C392 = "Gatto Duan", "Vrije Tijd",
IF($C392 = "Verhelst Hilde", "Provinciebestuur",
IF($C392 = "de Warande", "Vrije Tijd",
IF($C392 = "Galle Inge", "Onderwijs en Educatie",
IF($C392 = "Verhaert Katleen", "Ruimte",
IF($C392 = "Interreg", "Economie",
IF($C392 = "Maris Sophie", "Leefmileu",
IF($C392 = "Van Grieken Heleen", "Economie",
IF($C392 = "Koninklijk conservatorium Antwerpen", "Vrije Tijd",
IF($C392 = "Art Katleen", "Economie",
IF($C392 = "OS_Redactie_Persbericht", "Provinciebestuur", "?")))))))))))))))))))))))))))))))))))))))))))))))))))</f>
        <v>Provinciebestuur</v>
      </c>
      <c r="J392" s="1" t="s">
        <v>638</v>
      </c>
      <c r="K392" s="1" t="s">
        <v>638</v>
      </c>
      <c r="L392" s="2">
        <v>43672</v>
      </c>
      <c r="M392" s="65" t="str">
        <f t="shared" si="20"/>
        <v>jul</v>
      </c>
    </row>
    <row r="393" spans="1:13" x14ac:dyDescent="0.25">
      <c r="A393" s="1" t="s">
        <v>601</v>
      </c>
      <c r="B393" s="1" t="str">
        <f t="shared" si="17"/>
        <v>Persdienst</v>
      </c>
      <c r="C393" s="1" t="s">
        <v>22</v>
      </c>
      <c r="D393" s="1" t="s">
        <v>504</v>
      </c>
      <c r="E393" s="1" t="s">
        <v>855</v>
      </c>
      <c r="F393" s="1" t="s">
        <v>626</v>
      </c>
      <c r="G393" s="68" t="s">
        <v>855</v>
      </c>
      <c r="H393" s="68" t="s">
        <v>626</v>
      </c>
      <c r="I393" s="17" t="s">
        <v>590</v>
      </c>
      <c r="J393" s="1" t="s">
        <v>642</v>
      </c>
      <c r="K393" s="1" t="s">
        <v>653</v>
      </c>
      <c r="L393" s="2">
        <v>43676</v>
      </c>
      <c r="M393" s="65" t="str">
        <f t="shared" si="20"/>
        <v>jul</v>
      </c>
    </row>
    <row r="394" spans="1:13" x14ac:dyDescent="0.25">
      <c r="A394" s="1" t="s">
        <v>601</v>
      </c>
      <c r="B394" s="1" t="str">
        <f t="shared" si="17"/>
        <v>Gouverneur</v>
      </c>
      <c r="C394" s="1" t="s">
        <v>100</v>
      </c>
      <c r="D394" s="1" t="s">
        <v>506</v>
      </c>
      <c r="E394" s="1" t="s">
        <v>855</v>
      </c>
      <c r="F394" s="1" t="s">
        <v>626</v>
      </c>
      <c r="G394" s="68" t="s">
        <v>855</v>
      </c>
      <c r="H394" s="68" t="s">
        <v>626</v>
      </c>
      <c r="I394" s="1" t="s">
        <v>644</v>
      </c>
      <c r="J394" s="1" t="s">
        <v>869</v>
      </c>
      <c r="K394" s="1" t="s">
        <v>653</v>
      </c>
      <c r="L394" s="2">
        <v>43678</v>
      </c>
      <c r="M394" s="65" t="str">
        <f t="shared" si="20"/>
        <v>aug</v>
      </c>
    </row>
    <row r="395" spans="1:13" x14ac:dyDescent="0.25">
      <c r="A395" s="1" t="s">
        <v>601</v>
      </c>
      <c r="B395" s="1" t="str">
        <f t="shared" si="17"/>
        <v>Provincie</v>
      </c>
      <c r="C395" s="1" t="s">
        <v>56</v>
      </c>
      <c r="D395" s="1" t="s">
        <v>505</v>
      </c>
      <c r="E395" s="1" t="s">
        <v>855</v>
      </c>
      <c r="F395" s="1" t="s">
        <v>855</v>
      </c>
      <c r="G395" s="68" t="str">
        <f>IF($F395= "Nee", "Nee",  IF(F395 = "Ja", "?", ""))</f>
        <v>Nee</v>
      </c>
      <c r="H395" s="68" t="str">
        <f>IF($F395= "Nee", "Nee",  IF($F395 = "Ja", "?", ""))</f>
        <v>Nee</v>
      </c>
      <c r="I395" s="1" t="str">
        <f>IF($C395 = "Aerts Evelien", "Economie",
IF($C395 = "Agyei Nena", "Vrije Tijd",
IF($C395 = "Antwerpen Fietsprovincie", "Mobilteit",
IF($C395 = "APS Marijke", "Leefmileu",
IF($C395 = "ART Kathleen", "Economie",
IF($C395 = "Brinckman Lobke", "Leefmileu",
IF($C395 = "communicatie@denekker.be", "Vrije Tijd",
IF($C395 = "De Keyzer Anouche", "Vrije Tijd",
IF($C395 = "Deman Sabine", "Onderwijs en Educatie",
IF($C395 = "D'Haenens Eva", "Vrije Tijd",
IF($C395 = "Dienst Economie (DEIS)", "Economie",
IF($C395 = "Dienst Erfgoed", "Ruimte",
IF($C395 = "Druart Valerie", "Provinciebestuur",
IF($C395 = "Gijsbrechts Thalia", "Leefmileu",
IF($C395 = "Grasso Diana", "Leefmileu",
IF($C395 = "Hofkens Dorien", "Vrije Tijd",
IF($C395 = "Info (Europa Direct)", "Economie",
IF($C395 = "Info (VZW Kempens Landschap)", "Vrije Tijd",
IF($C395 = "Jassime Meeusen", "Extern",
IF($C395 = "Kabinet van de Gouverneur", "Provinciebestuur",
IF($C395 = "Kasteel d'Ursel", "Vrije Tijd",
IF($C395 = "Kopop", "Onderwijs en Educatie",
IF($C395 = "Mermans Mieke", "Vrije Tijd",
IF($C395 = "Pers Provincie Antwerpen", "Provinciebestuur",
IF($C395 = "Pluym Maarten", "Leefmileu",
IF($C395 = "Praet Petra", "Economie",
IF($C395 = "Ragas Sophie", "Ruimte",
IF($C395 = "Rosier Mariel", "Vrije Tijd",
IF($C395 = "Ruimte Provincie Antwerpen", "Ruimte",
IF($C395 = "Sapolaite Justina", "Vrije Tijd",
IF($C395 = "Sonja Geurts", "Extern - Vrije Tijd",
IF($C395 = "Stuer Soraya", "Economie",
IF($C395 = "Toerisme Scheldeland", "Vrije Tijd",
IF($C395 = "Van Daele Gert", "Onderwijs en Educatie",
IF($C395 = "Van Houselt Marleen", "Onderwijs en Educatie",
IF($C395 = "Van Malderen Nele", "Onderwijs en Educatie",
IF($C395 = "Vandendriessche Kathleen", "Vrije Tijd",
IF($C395 = "Vercammen Katrijn", "Ruimte",
IF($C395 = "Wouters Nancy", "Vrije Tijd",
IF($C395 = "Wouters Sarah (PGRM)", "Vrije Tijd",
IF($C395 = "Gatto Duan", "Vrije Tijd",
IF($C395 = "Verhelst Hilde", "Provinciebestuur",
IF($C395 = "de Warande", "Vrije Tijd",
IF($C395 = "Galle Inge", "Onderwijs en Educatie",
IF($C395 = "Verhaert Katleen", "Ruimte",
IF($C395 = "Interreg", "Economie",
IF($C395 = "Maris Sophie", "Leefmileu",
IF($C395 = "Van Grieken Heleen", "Economie",
IF($C395 = "Koninklijk conservatorium Antwerpen", "Vrije Tijd",
IF($C395 = "Art Katleen", "Economie",
IF($C395 = "OS_Redactie_Persbericht", "Provinciebestuur", "?")))))))))))))))))))))))))))))))))))))))))))))))))))</f>
        <v>Vrije Tijd</v>
      </c>
      <c r="J395" s="1" t="str">
        <f>IF($C395 = "Aerts Evelien", "?",
IF($C395 = "Agyei Nena", "zilvermeer",
IF($C395 = "Antwerpen Fietsprovincie", "?",
IF($C395 = "APS Marijke", "?",
IF($C395 = "ART Kathleen", "POM Antwerpen",
IF($C395 = "Brinckman Lobke", "MOS",
IF($C395 = "communicatie@denekker.be", "De Nekker",
IF($C395 = "De Keyzer Anouche", "PGRA",
IF($C395 = "Deman Sabine", "Campus Vesta",
IF($C395 = "D'Haenens Eva", "Arboretum",
IF($C395 = "Dienst Economie (DEIS)", "Economie, innovatie en Samenleving",
IF($C395 = "Dienst Erfgoed", "Erfgoed",
IF($C395 = "Druart Valerie", "?",
IF($C395 = "Gijsbrechts Thalia", "Waterbeleid",
IF($C395 = "Grasso Diana", "Kamp C",
IF($C395 = "Hofkens Dorien", "Zilvermeer",
IF($C395 = "Info (Europa Direct)", "europa",
IF($C395 = "Info (VZW Kempens Landschap)", "Kempens Landschap",
IF($C395 = "Jassime Meeusen", "Interreg",
IF($C395 = "Kabinet van de Gouverneur", "Gouverneur",
IF($C395 = "Kasteel d'Ursel", "Kasteel d'Ursel",
IF($C395 = "Kopop", "Veiligheidsinstituut",
IF($C395 = "Mermans Mieke", "De Warande",
IF($C395 = "Pers Provincie Antwerpen", "?",
IF($C395 = "Pluym Maarten", "Regionale Landschappen",
IF($C395 = "Praet Petra", "Havencentrum",
IF($C395 = "Ragas Sophie", "Erfgoed",
IF($C395 = "Rosier Mariel", "Toerisme Provincie Antwerpen",
IF($C395 = "Ruimte Provincie Antwerpen", "?",
IF($C395 = "Sapolaite Justina", "PGRM",
IF($C395 = "Sonja Geurts", "Kempens Landschap",
IF($C395 = "Stuer Soraya", "?",
IF($C395 = "Toerisme Scheldeland", "Toerisme provincie Antwerpen",
IF($C395 = "Van Daele Gert", "Veiligheidsinstituut",
IF($C395 = "Van Houselt Marleen", "Suske en Wiske",
IF($C395 = "Van Malderen Nele", "?",
IF($C395 = "Vandendriessche Kathleen", "De Schorre",
IF($C395 = "Vercammen Katrijn", "?",
IF($C395 = "Wouters Nancy", "PGRK",
IF($C395 = "Wouters Sarah (PGRM)", "PGRM",
IF($C395 = "Gatto Duan", "PGRA - M - K",
IF($C395 = "Verhelst Hilde", "?",
IF($C395 = "de Warande", "De Warande",
IF($C395 = "Galle Inge", "PITO",
IF($C395 = "Maris Sophie", "Regionale Landschappen",
IF($C395 = "OS_Redactie_Persbericht", "?", "?"))))))))))))))))))))))))))))))))))))))))))))))</f>
        <v>Kasteel d'Ursel</v>
      </c>
      <c r="K395" s="1" t="s">
        <v>653</v>
      </c>
      <c r="L395" s="2">
        <v>43678</v>
      </c>
      <c r="M395" s="65" t="str">
        <f t="shared" si="20"/>
        <v>aug</v>
      </c>
    </row>
    <row r="396" spans="1:13" x14ac:dyDescent="0.25">
      <c r="A396" s="1" t="s">
        <v>601</v>
      </c>
      <c r="B396" s="1" t="str">
        <f t="shared" si="17"/>
        <v>Persdienst</v>
      </c>
      <c r="C396" s="1" t="s">
        <v>84</v>
      </c>
      <c r="D396" s="1" t="s">
        <v>507</v>
      </c>
      <c r="E396" s="1" t="s">
        <v>855</v>
      </c>
      <c r="F396" s="1" t="s">
        <v>626</v>
      </c>
      <c r="G396" s="68" t="s">
        <v>855</v>
      </c>
      <c r="H396" s="68" t="s">
        <v>855</v>
      </c>
      <c r="I396" s="1" t="s">
        <v>591</v>
      </c>
      <c r="J396" s="1" t="s">
        <v>643</v>
      </c>
      <c r="K396" s="1" t="s">
        <v>653</v>
      </c>
      <c r="L396" s="2">
        <v>43679</v>
      </c>
      <c r="M396" s="65" t="str">
        <f t="shared" si="20"/>
        <v>aug</v>
      </c>
    </row>
    <row r="397" spans="1:13" x14ac:dyDescent="0.25">
      <c r="A397" s="1" t="s">
        <v>601</v>
      </c>
      <c r="B397" s="1" t="str">
        <f t="shared" si="17"/>
        <v>Persdienst</v>
      </c>
      <c r="C397" s="4" t="s">
        <v>22</v>
      </c>
      <c r="D397" s="1" t="s">
        <v>509</v>
      </c>
      <c r="E397" s="1" t="s">
        <v>855</v>
      </c>
      <c r="F397" s="1" t="s">
        <v>626</v>
      </c>
      <c r="G397" s="68" t="s">
        <v>855</v>
      </c>
      <c r="H397" s="68" t="s">
        <v>855</v>
      </c>
      <c r="I397" s="1" t="str">
        <f>IF($C397 = "Aerts Evelien", "Economie",
IF($C397 = "Agyei Nena", "Vrije Tijd",
IF($C397 = "Antwerpen Fietsprovincie", "Mobilteit",
IF($C397 = "APS Marijke", "Leefmileu",
IF($C397 = "ART Kathleen", "Economie",
IF($C397 = "Brinckman Lobke", "Leefmileu",
IF($C397 = "communicatie@denekker.be", "Vrije Tijd",
IF($C397 = "De Keyzer Anouche", "Vrije Tijd",
IF($C397 = "Deman Sabine", "Onderwijs en Educatie",
IF($C397 = "D'Haenens Eva", "Vrije Tijd",
IF($C397 = "Dienst Economie (DEIS)", "Economie",
IF($C397 = "Dienst Erfgoed", "Ruimte",
IF($C397 = "Druart Valerie", "Provinciebestuur",
IF($C397 = "Gijsbrechts Thalia", "Leefmileu",
IF($C397 = "Grasso Diana", "Leefmileu",
IF($C397 = "Hofkens Dorien", "Vrije Tijd",
IF($C397 = "Info (Europa Direct)", "Economie",
IF($C397 = "Info (VZW Kempens Landschap)", "Vrije Tijd",
IF($C397 = "Jassime Meeusen", "Extern",
IF($C397 = "Kabinet van de Gouverneur", "Provinciebestuur",
IF($C397 = "Kasteel d'Ursel", "Vrije Tijd",
IF($C397 = "Kopop", "Onderwijs en Educatie",
IF($C397 = "Mermans Mieke", "Vrije Tijd",
IF($C397 = "Pers Provincie Antwerpen", "Provinciebestuur",
IF($C397 = "Pluym Maarten", "Leefmileu",
IF($C397 = "Praet Petra", "Economie",
IF($C397 = "Ragas Sophie", "Ruimte",
IF($C397 = "Rosier Mariel", "Vrije Tijd",
IF($C397 = "Ruimte Provincie Antwerpen", "Ruimte",
IF($C397 = "Sapolaite Justina", "Vrije Tijd",
IF($C397 = "Sonja Geurts", "Extern - Vrije Tijd",
IF($C397 = "Stuer Soraya", "Economie",
IF($C397 = "Toerisme Scheldeland", "Vrije Tijd",
IF($C397 = "Van Daele Gert", "Onderwijs en Educatie",
IF($C397 = "Van Houselt Marleen", "Onderwijs en Educatie",
IF($C397 = "Van Malderen Nele", "Onderwijs en Educatie",
IF($C397 = "Vandendriessche Kathleen", "Vrije Tijd",
IF($C397 = "Vercammen Katrijn", "Ruimte",
IF($C397 = "Wouters Nancy", "Vrije Tijd",
IF($C397 = "Wouters Sarah (PGRM)", "Vrije Tijd",
IF($C397 = "Gatto Duan", "Vrije Tijd",
IF($C397 = "Verhelst Hilde", "Provinciebestuur",
IF($C397 = "de Warande", "Vrije Tijd",
IF($C397 = "Galle Inge", "Onderwijs en Educatie",
IF($C397 = "Verhaert Katleen", "Ruimte",
IF($C397 = "Interreg", "Economie",
IF($C397 = "Maris Sophie", "Leefmileu",
IF($C397 = "Van Grieken Heleen", "Economie",
IF($C397 = "Koninklijk conservatorium Antwerpen", "Vrije Tijd",
IF($C397 = "Art Katleen", "Economie",
IF($C397 = "OS_Redactie_Persbericht", "Provinciebestuur", "?")))))))))))))))))))))))))))))))))))))))))))))))))))</f>
        <v>Provinciebestuur</v>
      </c>
      <c r="J397" s="1" t="s">
        <v>638</v>
      </c>
      <c r="K397" s="1" t="s">
        <v>638</v>
      </c>
      <c r="L397" s="2">
        <v>43679</v>
      </c>
      <c r="M397" s="65" t="str">
        <f t="shared" si="20"/>
        <v>aug</v>
      </c>
    </row>
    <row r="398" spans="1:13" x14ac:dyDescent="0.25">
      <c r="A398" s="1" t="s">
        <v>601</v>
      </c>
      <c r="B398" s="1" t="str">
        <f t="shared" si="17"/>
        <v>Persdienst</v>
      </c>
      <c r="C398" s="1" t="s">
        <v>22</v>
      </c>
      <c r="D398" s="1" t="s">
        <v>508</v>
      </c>
      <c r="E398" s="1" t="s">
        <v>855</v>
      </c>
      <c r="F398" s="1" t="s">
        <v>626</v>
      </c>
      <c r="G398" s="68" t="s">
        <v>855</v>
      </c>
      <c r="H398" s="68" t="s">
        <v>855</v>
      </c>
      <c r="I398" s="1" t="s">
        <v>596</v>
      </c>
      <c r="J398" s="1" t="s">
        <v>647</v>
      </c>
      <c r="K398" s="1" t="s">
        <v>652</v>
      </c>
      <c r="L398" s="2">
        <v>43679</v>
      </c>
      <c r="M398" s="65" t="str">
        <f t="shared" si="20"/>
        <v>aug</v>
      </c>
    </row>
    <row r="399" spans="1:13" x14ac:dyDescent="0.25">
      <c r="A399" s="1" t="s">
        <v>601</v>
      </c>
      <c r="B399" s="1" t="str">
        <f t="shared" si="17"/>
        <v>Persdienst</v>
      </c>
      <c r="C399" s="1" t="s">
        <v>22</v>
      </c>
      <c r="D399" s="1" t="s">
        <v>510</v>
      </c>
      <c r="E399" s="1" t="s">
        <v>855</v>
      </c>
      <c r="F399" s="1" t="s">
        <v>626</v>
      </c>
      <c r="G399" s="68" t="s">
        <v>855</v>
      </c>
      <c r="H399" s="68" t="s">
        <v>855</v>
      </c>
      <c r="I399" s="1" t="s">
        <v>591</v>
      </c>
      <c r="J399" s="1" t="s">
        <v>863</v>
      </c>
      <c r="K399" s="1" t="s">
        <v>653</v>
      </c>
      <c r="L399" s="2">
        <v>43683</v>
      </c>
      <c r="M399" s="65" t="str">
        <f t="shared" si="20"/>
        <v>aug</v>
      </c>
    </row>
    <row r="400" spans="1:13" x14ac:dyDescent="0.25">
      <c r="A400" s="1" t="s">
        <v>601</v>
      </c>
      <c r="B400" s="1" t="str">
        <f t="shared" si="17"/>
        <v>Provincie</v>
      </c>
      <c r="C400" s="1" t="s">
        <v>70</v>
      </c>
      <c r="D400" s="1" t="s">
        <v>511</v>
      </c>
      <c r="E400" s="1" t="s">
        <v>855</v>
      </c>
      <c r="F400" s="1" t="s">
        <v>855</v>
      </c>
      <c r="G400" s="68" t="str">
        <f>IF($F400= "Nee", "Nee",  IF(F400 = "Ja", "?", ""))</f>
        <v>Nee</v>
      </c>
      <c r="H400" s="68" t="str">
        <f>IF($F400= "Nee", "Nee",  IF($F400 = "Ja", "?", ""))</f>
        <v>Nee</v>
      </c>
      <c r="I400" s="1" t="s">
        <v>593</v>
      </c>
      <c r="J400" s="1" t="s">
        <v>645</v>
      </c>
      <c r="K400" s="1" t="s">
        <v>653</v>
      </c>
      <c r="L400" s="2">
        <v>43683</v>
      </c>
      <c r="M400" s="65" t="str">
        <f t="shared" si="20"/>
        <v>aug</v>
      </c>
    </row>
    <row r="401" spans="1:13" x14ac:dyDescent="0.25">
      <c r="A401" s="1" t="s">
        <v>601</v>
      </c>
      <c r="B401" s="1" t="str">
        <f t="shared" si="17"/>
        <v>Provincie</v>
      </c>
      <c r="C401" s="1" t="s">
        <v>33</v>
      </c>
      <c r="D401" s="1" t="s">
        <v>833</v>
      </c>
      <c r="E401" s="1" t="s">
        <v>855</v>
      </c>
      <c r="F401" s="1" t="s">
        <v>855</v>
      </c>
      <c r="G401" s="68" t="str">
        <f>IF($F401= "Nee", "Nee",  IF(F401 = "Ja", "?", ""))</f>
        <v>Nee</v>
      </c>
      <c r="H401" s="68" t="str">
        <f>IF($F401= "Nee", "Nee",  IF($F401 = "Ja", "?", ""))</f>
        <v>Nee</v>
      </c>
      <c r="I401" s="1" t="str">
        <f>IF($C401 = "Aerts Evelien", "Economie",
IF($C401 = "Agyei Nena", "Vrije Tijd",
IF($C401 = "Antwerpen Fietsprovincie", "Mobilteit",
IF($C401 = "APS Marijke", "Leefmileu",
IF($C401 = "ART Kathleen", "Economie",
IF($C401 = "Brinckman Lobke", "Leefmileu",
IF($C401 = "communicatie@denekker.be", "Vrije Tijd",
IF($C401 = "De Keyzer Anouche", "Vrije Tijd",
IF($C401 = "Deman Sabine", "Onderwijs en Educatie",
IF($C401 = "D'Haenens Eva", "Vrije Tijd",
IF($C401 = "Dienst Economie (DEIS)", "Economie",
IF($C401 = "Dienst Erfgoed", "Ruimte",
IF($C401 = "Druart Valerie", "Provinciebestuur",
IF($C401 = "Gijsbrechts Thalia", "Leefmileu",
IF($C401 = "Grasso Diana", "Leefmileu",
IF($C401 = "Hofkens Dorien", "Vrije Tijd",
IF($C401 = "Info (Europa Direct)", "Economie",
IF($C401 = "Info (VZW Kempens Landschap)", "Vrije Tijd",
IF($C401 = "Jassime Meeusen", "Extern",
IF($C401 = "Kabinet van de Gouverneur", "Provinciebestuur",
IF($C401 = "Kasteel d'Ursel", "Vrije Tijd",
IF($C401 = "Kopop", "Onderwijs en Educatie",
IF($C401 = "Mermans Mieke", "Vrije Tijd",
IF($C401 = "Pers Provincie Antwerpen", "Provinciebestuur",
IF($C401 = "Pluym Maarten", "Leefmileu",
IF($C401 = "Praet Petra", "Economie",
IF($C401 = "Ragas Sophie", "Ruimte",
IF($C401 = "Rosier Mariel", "Vrije Tijd",
IF($C401 = "Ruimte Provincie Antwerpen", "Ruimte",
IF($C401 = "Sapolaite Justina", "Vrije Tijd",
IF($C401 = "Sonja Geurts", "Extern - Vrije Tijd",
IF($C401 = "Stuer Soraya", "Economie",
IF($C401 = "Toerisme Scheldeland", "Vrije Tijd",
IF($C401 = "Van Daele Gert", "Onderwijs en Educatie",
IF($C401 = "Van Houselt Marleen", "Onderwijs en Educatie",
IF($C401 = "Van Malderen Nele", "Onderwijs en Educatie",
IF($C401 = "Vandendriessche Kathleen", "Vrije Tijd",
IF($C401 = "Vercammen Katrijn", "Ruimte",
IF($C401 = "Wouters Nancy", "Vrije Tijd",
IF($C401 = "Wouters Sarah (PGRM)", "Vrije Tijd",
IF($C401 = "Gatto Duan", "Vrije Tijd",
IF($C401 = "Verhelst Hilde", "Provinciebestuur",
IF($C401 = "de Warande", "Vrije Tijd",
IF($C401 = "Galle Inge", "Onderwijs en Educatie",
IF($C401 = "Verhaert Katleen", "Ruimte",
IF($C401 = "Interreg", "Economie",
IF($C401 = "Maris Sophie", "Leefmileu",
IF($C401 = "Van Grieken Heleen", "Economie",
IF($C401 = "Koninklijk conservatorium Antwerpen", "Vrije Tijd",
IF($C401 = "Art Katleen", "Economie",
IF($C401 = "OS_Redactie_Persbericht", "Provinciebestuur", "?")))))))))))))))))))))))))))))))))))))))))))))))))))</f>
        <v>Vrije Tijd</v>
      </c>
      <c r="J401" s="1" t="str">
        <f>IF($C401 = "Aerts Evelien", "?",
IF($C401 = "Agyei Nena", "zilvermeer",
IF($C401 = "Antwerpen Fietsprovincie", "?",
IF($C401 = "APS Marijke", "?",
IF($C401 = "ART Kathleen", "POM Antwerpen",
IF($C401 = "Brinckman Lobke", "MOS",
IF($C401 = "communicatie@denekker.be", "De Nekker",
IF($C401 = "De Keyzer Anouche", "PGRA",
IF($C401 = "Deman Sabine", "Campus Vesta",
IF($C401 = "D'Haenens Eva", "Arboretum",
IF($C401 = "Dienst Economie (DEIS)", "Economie, innovatie en Samenleving",
IF($C401 = "Dienst Erfgoed", "Erfgoed",
IF($C401 = "Druart Valerie", "?",
IF($C401 = "Gijsbrechts Thalia", "Waterbeleid",
IF($C401 = "Grasso Diana", "Kamp C",
IF($C401 = "Hofkens Dorien", "Zilvermeer",
IF($C401 = "Info (Europa Direct)", "europa",
IF($C401 = "Info (VZW Kempens Landschap)", "Kempens Landschap",
IF($C401 = "Jassime Meeusen", "Interreg",
IF($C401 = "Kabinet van de Gouverneur", "Gouverneur",
IF($C401 = "Kasteel d'Ursel", "Kasteel d'Ursel",
IF($C401 = "Kopop", "Veiligheidsinstituut",
IF($C401 = "Mermans Mieke", "De Warande",
IF($C401 = "Pers Provincie Antwerpen", "?",
IF($C401 = "Pluym Maarten", "Regionale Landschappen",
IF($C401 = "Praet Petra", "Havencentrum",
IF($C401 = "Ragas Sophie", "Erfgoed",
IF($C401 = "Rosier Mariel", "Toerisme Provincie Antwerpen",
IF($C401 = "Ruimte Provincie Antwerpen", "?",
IF($C401 = "Sapolaite Justina", "PGRM",
IF($C401 = "Sonja Geurts", "Kempens Landschap",
IF($C401 = "Stuer Soraya", "?",
IF($C401 = "Toerisme Scheldeland", "Toerisme provincie Antwerpen",
IF($C401 = "Van Daele Gert", "Veiligheidsinstituut",
IF($C401 = "Van Houselt Marleen", "Suske en Wiske",
IF($C401 = "Van Malderen Nele", "?",
IF($C401 = "Vandendriessche Kathleen", "De Schorre",
IF($C401 = "Vercammen Katrijn", "?",
IF($C401 = "Wouters Nancy", "PGRK",
IF($C401 = "Wouters Sarah (PGRM)", "PGRM",
IF($C401 = "Gatto Duan", "PGRA - M - K",
IF($C401 = "Verhelst Hilde", "?",
IF($C401 = "de Warande", "De Warande",
IF($C401 = "Galle Inge", "PITO",
IF($C401 = "Maris Sophie", "Regionale Landschappen",
IF($C401 = "OS_Redactie_Persbericht", "?", "?"))))))))))))))))))))))))))))))))))))))))))))))</f>
        <v>PGRA</v>
      </c>
      <c r="K401" s="1" t="s">
        <v>652</v>
      </c>
      <c r="L401" s="2">
        <v>43683</v>
      </c>
      <c r="M401" s="65" t="str">
        <f t="shared" si="20"/>
        <v>aug</v>
      </c>
    </row>
    <row r="402" spans="1:13" x14ac:dyDescent="0.25">
      <c r="A402" s="1" t="s">
        <v>601</v>
      </c>
      <c r="B402" s="1" t="str">
        <f t="shared" si="17"/>
        <v>Provincie</v>
      </c>
      <c r="C402" s="1" t="s">
        <v>33</v>
      </c>
      <c r="D402" s="1" t="s">
        <v>834</v>
      </c>
      <c r="E402" s="1" t="s">
        <v>855</v>
      </c>
      <c r="F402" s="1" t="s">
        <v>855</v>
      </c>
      <c r="G402" s="68" t="str">
        <f>IF($F402= "Nee", "Nee",  IF(F402 = "Ja", "?", ""))</f>
        <v>Nee</v>
      </c>
      <c r="H402" s="68" t="str">
        <f>IF($F402= "Nee", "Nee",  IF($F402 = "Ja", "?", ""))</f>
        <v>Nee</v>
      </c>
      <c r="I402" s="1" t="str">
        <f>IF($C402 = "Aerts Evelien", "Economie",
IF($C402 = "Agyei Nena", "Vrije Tijd",
IF($C402 = "Antwerpen Fietsprovincie", "Mobilteit",
IF($C402 = "APS Marijke", "Leefmileu",
IF($C402 = "ART Kathleen", "Economie",
IF($C402 = "Brinckman Lobke", "Leefmileu",
IF($C402 = "communicatie@denekker.be", "Vrije Tijd",
IF($C402 = "De Keyzer Anouche", "Vrije Tijd",
IF($C402 = "Deman Sabine", "Onderwijs en Educatie",
IF($C402 = "D'Haenens Eva", "Vrije Tijd",
IF($C402 = "Dienst Economie (DEIS)", "Economie",
IF($C402 = "Dienst Erfgoed", "Ruimte",
IF($C402 = "Druart Valerie", "Provinciebestuur",
IF($C402 = "Gijsbrechts Thalia", "Leefmileu",
IF($C402 = "Grasso Diana", "Leefmileu",
IF($C402 = "Hofkens Dorien", "Vrije Tijd",
IF($C402 = "Info (Europa Direct)", "Economie",
IF($C402 = "Info (VZW Kempens Landschap)", "Vrije Tijd",
IF($C402 = "Jassime Meeusen", "Extern",
IF($C402 = "Kabinet van de Gouverneur", "Provinciebestuur",
IF($C402 = "Kasteel d'Ursel", "Vrije Tijd",
IF($C402 = "Kopop", "Onderwijs en Educatie",
IF($C402 = "Mermans Mieke", "Vrije Tijd",
IF($C402 = "Pers Provincie Antwerpen", "Provinciebestuur",
IF($C402 = "Pluym Maarten", "Leefmileu",
IF($C402 = "Praet Petra", "Economie",
IF($C402 = "Ragas Sophie", "Ruimte",
IF($C402 = "Rosier Mariel", "Vrije Tijd",
IF($C402 = "Ruimte Provincie Antwerpen", "Ruimte",
IF($C402 = "Sapolaite Justina", "Vrije Tijd",
IF($C402 = "Sonja Geurts", "Extern - Vrije Tijd",
IF($C402 = "Stuer Soraya", "Economie",
IF($C402 = "Toerisme Scheldeland", "Vrije Tijd",
IF($C402 = "Van Daele Gert", "Onderwijs en Educatie",
IF($C402 = "Van Houselt Marleen", "Onderwijs en Educatie",
IF($C402 = "Van Malderen Nele", "Onderwijs en Educatie",
IF($C402 = "Vandendriessche Kathleen", "Vrije Tijd",
IF($C402 = "Vercammen Katrijn", "Ruimte",
IF($C402 = "Wouters Nancy", "Vrije Tijd",
IF($C402 = "Wouters Sarah (PGRM)", "Vrije Tijd",
IF($C402 = "Gatto Duan", "Vrije Tijd",
IF($C402 = "Verhelst Hilde", "Provinciebestuur",
IF($C402 = "de Warande", "Vrije Tijd",
IF($C402 = "Galle Inge", "Onderwijs en Educatie",
IF($C402 = "Verhaert Katleen", "Ruimte",
IF($C402 = "Interreg", "Economie",
IF($C402 = "Maris Sophie", "Leefmileu",
IF($C402 = "Van Grieken Heleen", "Economie",
IF($C402 = "Koninklijk conservatorium Antwerpen", "Vrije Tijd",
IF($C402 = "Art Katleen", "Economie",
IF($C402 = "OS_Redactie_Persbericht", "Provinciebestuur", "?")))))))))))))))))))))))))))))))))))))))))))))))))))</f>
        <v>Vrije Tijd</v>
      </c>
      <c r="J402" s="1" t="str">
        <f>IF($C402 = "Aerts Evelien", "?",
IF($C402 = "Agyei Nena", "zilvermeer",
IF($C402 = "Antwerpen Fietsprovincie", "?",
IF($C402 = "APS Marijke", "?",
IF($C402 = "ART Kathleen", "POM Antwerpen",
IF($C402 = "Brinckman Lobke", "MOS",
IF($C402 = "communicatie@denekker.be", "De Nekker",
IF($C402 = "De Keyzer Anouche", "PGRA",
IF($C402 = "Deman Sabine", "Campus Vesta",
IF($C402 = "D'Haenens Eva", "Arboretum",
IF($C402 = "Dienst Economie (DEIS)", "Economie, innovatie en Samenleving",
IF($C402 = "Dienst Erfgoed", "Erfgoed",
IF($C402 = "Druart Valerie", "?",
IF($C402 = "Gijsbrechts Thalia", "Waterbeleid",
IF($C402 = "Grasso Diana", "Kamp C",
IF($C402 = "Hofkens Dorien", "Zilvermeer",
IF($C402 = "Info (Europa Direct)", "europa",
IF($C402 = "Info (VZW Kempens Landschap)", "Kempens Landschap",
IF($C402 = "Jassime Meeusen", "Interreg",
IF($C402 = "Kabinet van de Gouverneur", "Gouverneur",
IF($C402 = "Kasteel d'Ursel", "Kasteel d'Ursel",
IF($C402 = "Kopop", "Veiligheidsinstituut",
IF($C402 = "Mermans Mieke", "De Warande",
IF($C402 = "Pers Provincie Antwerpen", "?",
IF($C402 = "Pluym Maarten", "Regionale Landschappen",
IF($C402 = "Praet Petra", "Havencentrum",
IF($C402 = "Ragas Sophie", "Erfgoed",
IF($C402 = "Rosier Mariel", "Toerisme Provincie Antwerpen",
IF($C402 = "Ruimte Provincie Antwerpen", "?",
IF($C402 = "Sapolaite Justina", "PGRM",
IF($C402 = "Sonja Geurts", "Kempens Landschap",
IF($C402 = "Stuer Soraya", "?",
IF($C402 = "Toerisme Scheldeland", "Toerisme provincie Antwerpen",
IF($C402 = "Van Daele Gert", "Veiligheidsinstituut",
IF($C402 = "Van Houselt Marleen", "Suske en Wiske",
IF($C402 = "Van Malderen Nele", "?",
IF($C402 = "Vandendriessche Kathleen", "De Schorre",
IF($C402 = "Vercammen Katrijn", "?",
IF($C402 = "Wouters Nancy", "PGRK",
IF($C402 = "Wouters Sarah (PGRM)", "PGRM",
IF($C402 = "Gatto Duan", "PGRA - M - K",
IF($C402 = "Verhelst Hilde", "?",
IF($C402 = "de Warande", "De Warande",
IF($C402 = "Galle Inge", "PITO",
IF($C402 = "Maris Sophie", "Regionale Landschappen",
IF($C402 = "OS_Redactie_Persbericht", "?", "?"))))))))))))))))))))))))))))))))))))))))))))))</f>
        <v>PGRA</v>
      </c>
      <c r="K402" s="1" t="s">
        <v>652</v>
      </c>
      <c r="L402" s="2">
        <v>43683</v>
      </c>
      <c r="M402" s="65" t="str">
        <f t="shared" si="20"/>
        <v>aug</v>
      </c>
    </row>
    <row r="403" spans="1:13" x14ac:dyDescent="0.25">
      <c r="A403" s="1" t="s">
        <v>601</v>
      </c>
      <c r="B403" s="1" t="str">
        <f t="shared" si="17"/>
        <v>Provincie</v>
      </c>
      <c r="C403" s="1" t="s">
        <v>76</v>
      </c>
      <c r="D403" s="1" t="s">
        <v>512</v>
      </c>
      <c r="E403" s="1" t="s">
        <v>855</v>
      </c>
      <c r="F403" s="1" t="s">
        <v>626</v>
      </c>
      <c r="G403" s="68" t="s">
        <v>855</v>
      </c>
      <c r="H403" s="68" t="s">
        <v>855</v>
      </c>
      <c r="I403" s="1" t="str">
        <f>IF($C403 = "Aerts Evelien", "Economie",
IF($C403 = "Agyei Nena", "Vrije Tijd",
IF($C403 = "Antwerpen Fietsprovincie", "Mobilteit",
IF($C403 = "APS Marijke", "Leefmileu",
IF($C403 = "ART Kathleen", "Economie",
IF($C403 = "Brinckman Lobke", "Leefmileu",
IF($C403 = "communicatie@denekker.be", "Vrije Tijd",
IF($C403 = "De Keyzer Anouche", "Vrije Tijd",
IF($C403 = "Deman Sabine", "Onderwijs en Educatie",
IF($C403 = "D'Haenens Eva", "Vrije Tijd",
IF($C403 = "Dienst Economie (DEIS)", "Economie",
IF($C403 = "Dienst Erfgoed", "Ruimte",
IF($C403 = "Druart Valerie", "Provinciebestuur",
IF($C403 = "Gijsbrechts Thalia", "Leefmileu",
IF($C403 = "Grasso Diana", "Leefmileu",
IF($C403 = "Hofkens Dorien", "Vrije Tijd",
IF($C403 = "Info (Europa Direct)", "Economie",
IF($C403 = "Info (VZW Kempens Landschap)", "Vrije Tijd",
IF($C403 = "Jassime Meeusen", "Extern",
IF($C403 = "Kabinet van de Gouverneur", "Provinciebestuur",
IF($C403 = "Kasteel d'Ursel", "Vrije Tijd",
IF($C403 = "Kopop", "Onderwijs en Educatie",
IF($C403 = "Mermans Mieke", "Vrije Tijd",
IF($C403 = "Pers Provincie Antwerpen", "Provinciebestuur",
IF($C403 = "Pluym Maarten", "Leefmileu",
IF($C403 = "Praet Petra", "Economie",
IF($C403 = "Ragas Sophie", "Ruimte",
IF($C403 = "Rosier Mariel", "Vrije Tijd",
IF($C403 = "Ruimte Provincie Antwerpen", "Ruimte",
IF($C403 = "Sapolaite Justina", "Vrije Tijd",
IF($C403 = "Sonja Geurts", "Extern - Vrije Tijd",
IF($C403 = "Stuer Soraya", "Economie",
IF($C403 = "Toerisme Scheldeland", "Vrije Tijd",
IF($C403 = "Van Daele Gert", "Onderwijs en Educatie",
IF($C403 = "Van Houselt Marleen", "Onderwijs en Educatie",
IF($C403 = "Van Malderen Nele", "Onderwijs en Educatie",
IF($C403 = "Vandendriessche Kathleen", "Vrije Tijd",
IF($C403 = "Vercammen Katrijn", "Ruimte",
IF($C403 = "Wouters Nancy", "Vrije Tijd",
IF($C403 = "Wouters Sarah (PGRM)", "Vrije Tijd",
IF($C403 = "Gatto Duan", "Vrije Tijd",
IF($C403 = "Verhelst Hilde", "Provinciebestuur",
IF($C403 = "de Warande", "Vrije Tijd",
IF($C403 = "Galle Inge", "Onderwijs en Educatie",
IF($C403 = "Verhaert Katleen", "Ruimte",
IF($C403 = "Interreg", "Economie",
IF($C403 = "Maris Sophie", "Leefmileu",
IF($C403 = "Van Grieken Heleen", "Economie",
IF($C403 = "Koninklijk conservatorium Antwerpen", "Vrije Tijd",
IF($C403 = "Art Katleen", "Economie",
IF($C403 = "OS_Redactie_Persbericht", "Provinciebestuur", "?")))))))))))))))))))))))))))))))))))))))))))))))))))</f>
        <v>Vrije Tijd</v>
      </c>
      <c r="J403" s="1" t="s">
        <v>73</v>
      </c>
      <c r="K403" s="1" t="s">
        <v>11</v>
      </c>
      <c r="L403" s="2">
        <v>43684</v>
      </c>
      <c r="M403" s="65" t="str">
        <f t="shared" si="20"/>
        <v>aug</v>
      </c>
    </row>
    <row r="404" spans="1:13" x14ac:dyDescent="0.25">
      <c r="A404" s="1" t="s">
        <v>601</v>
      </c>
      <c r="B404" s="1" t="str">
        <f t="shared" si="17"/>
        <v>Persdienst</v>
      </c>
      <c r="C404" s="4" t="s">
        <v>22</v>
      </c>
      <c r="D404" s="1" t="s">
        <v>513</v>
      </c>
      <c r="E404" s="1" t="s">
        <v>855</v>
      </c>
      <c r="F404" s="1" t="s">
        <v>626</v>
      </c>
      <c r="G404" s="68" t="s">
        <v>855</v>
      </c>
      <c r="H404" s="68" t="s">
        <v>855</v>
      </c>
      <c r="I404" s="1" t="str">
        <f>IF($C404 = "Aerts Evelien", "Economie",
IF($C404 = "Agyei Nena", "Vrije Tijd",
IF($C404 = "Antwerpen Fietsprovincie", "Mobilteit",
IF($C404 = "APS Marijke", "Leefmileu",
IF($C404 = "ART Kathleen", "Economie",
IF($C404 = "Brinckman Lobke", "Leefmileu",
IF($C404 = "communicatie@denekker.be", "Vrije Tijd",
IF($C404 = "De Keyzer Anouche", "Vrije Tijd",
IF($C404 = "Deman Sabine", "Onderwijs en Educatie",
IF($C404 = "D'Haenens Eva", "Vrije Tijd",
IF($C404 = "Dienst Economie (DEIS)", "Economie",
IF($C404 = "Dienst Erfgoed", "Ruimte",
IF($C404 = "Druart Valerie", "Provinciebestuur",
IF($C404 = "Gijsbrechts Thalia", "Leefmileu",
IF($C404 = "Grasso Diana", "Leefmileu",
IF($C404 = "Hofkens Dorien", "Vrije Tijd",
IF($C404 = "Info (Europa Direct)", "Economie",
IF($C404 = "Info (VZW Kempens Landschap)", "Vrije Tijd",
IF($C404 = "Jassime Meeusen", "Extern",
IF($C404 = "Kabinet van de Gouverneur", "Provinciebestuur",
IF($C404 = "Kasteel d'Ursel", "Vrije Tijd",
IF($C404 = "Kopop", "Onderwijs en Educatie",
IF($C404 = "Mermans Mieke", "Vrije Tijd",
IF($C404 = "Pers Provincie Antwerpen", "Provinciebestuur",
IF($C404 = "Pluym Maarten", "Leefmileu",
IF($C404 = "Praet Petra", "Economie",
IF($C404 = "Ragas Sophie", "Ruimte",
IF($C404 = "Rosier Mariel", "Vrije Tijd",
IF($C404 = "Ruimte Provincie Antwerpen", "Ruimte",
IF($C404 = "Sapolaite Justina", "Vrije Tijd",
IF($C404 = "Sonja Geurts", "Extern - Vrije Tijd",
IF($C404 = "Stuer Soraya", "Economie",
IF($C404 = "Toerisme Scheldeland", "Vrije Tijd",
IF($C404 = "Van Daele Gert", "Onderwijs en Educatie",
IF($C404 = "Van Houselt Marleen", "Onderwijs en Educatie",
IF($C404 = "Van Malderen Nele", "Onderwijs en Educatie",
IF($C404 = "Vandendriessche Kathleen", "Vrije Tijd",
IF($C404 = "Vercammen Katrijn", "Ruimte",
IF($C404 = "Wouters Nancy", "Vrije Tijd",
IF($C404 = "Wouters Sarah (PGRM)", "Vrije Tijd",
IF($C404 = "Gatto Duan", "Vrije Tijd",
IF($C404 = "Verhelst Hilde", "Provinciebestuur",
IF($C404 = "de Warande", "Vrije Tijd",
IF($C404 = "Galle Inge", "Onderwijs en Educatie",
IF($C404 = "Verhaert Katleen", "Ruimte",
IF($C404 = "Interreg", "Economie",
IF($C404 = "Maris Sophie", "Leefmileu",
IF($C404 = "Van Grieken Heleen", "Economie",
IF($C404 = "Koninklijk conservatorium Antwerpen", "Vrije Tijd",
IF($C404 = "Art Katleen", "Economie",
IF($C404 = "OS_Redactie_Persbericht", "Provinciebestuur", "?")))))))))))))))))))))))))))))))))))))))))))))))))))</f>
        <v>Provinciebestuur</v>
      </c>
      <c r="J404" s="1" t="s">
        <v>638</v>
      </c>
      <c r="K404" s="1" t="s">
        <v>638</v>
      </c>
      <c r="L404" s="2">
        <v>43686</v>
      </c>
      <c r="M404" s="65" t="str">
        <f t="shared" si="20"/>
        <v>aug</v>
      </c>
    </row>
    <row r="405" spans="1:13" x14ac:dyDescent="0.25">
      <c r="A405" s="1" t="s">
        <v>601</v>
      </c>
      <c r="B405" s="1" t="str">
        <f t="shared" si="17"/>
        <v>Gouverneur</v>
      </c>
      <c r="C405" s="1" t="s">
        <v>13</v>
      </c>
      <c r="D405" s="1" t="s">
        <v>515</v>
      </c>
      <c r="E405" s="1" t="s">
        <v>855</v>
      </c>
      <c r="F405" s="1" t="s">
        <v>626</v>
      </c>
      <c r="G405" s="68" t="s">
        <v>855</v>
      </c>
      <c r="H405" s="68" t="s">
        <v>855</v>
      </c>
      <c r="I405" s="1" t="s">
        <v>644</v>
      </c>
      <c r="J405" s="1" t="s">
        <v>869</v>
      </c>
      <c r="K405" s="1" t="s">
        <v>653</v>
      </c>
      <c r="L405" s="2">
        <v>43689</v>
      </c>
      <c r="M405" s="65" t="str">
        <f t="shared" si="20"/>
        <v>aug</v>
      </c>
    </row>
    <row r="406" spans="1:13" x14ac:dyDescent="0.25">
      <c r="A406" s="1" t="s">
        <v>601</v>
      </c>
      <c r="B406" s="1" t="str">
        <f t="shared" si="17"/>
        <v>Provincie</v>
      </c>
      <c r="C406" s="1" t="s">
        <v>33</v>
      </c>
      <c r="D406" s="1" t="s">
        <v>835</v>
      </c>
      <c r="E406" s="1" t="s">
        <v>855</v>
      </c>
      <c r="F406" s="1" t="s">
        <v>626</v>
      </c>
      <c r="G406" s="68" t="s">
        <v>855</v>
      </c>
      <c r="H406" s="68" t="s">
        <v>626</v>
      </c>
      <c r="I406" s="1" t="str">
        <f>IF($C406 = "Aerts Evelien", "Economie",
IF($C406 = "Agyei Nena", "Vrije Tijd",
IF($C406 = "Antwerpen Fietsprovincie", "Mobilteit",
IF($C406 = "APS Marijke", "Leefmileu",
IF($C406 = "ART Kathleen", "Economie",
IF($C406 = "Brinckman Lobke", "Leefmileu",
IF($C406 = "communicatie@denekker.be", "Vrije Tijd",
IF($C406 = "De Keyzer Anouche", "Vrije Tijd",
IF($C406 = "Deman Sabine", "Onderwijs en Educatie",
IF($C406 = "D'Haenens Eva", "Vrije Tijd",
IF($C406 = "Dienst Economie (DEIS)", "Economie",
IF($C406 = "Dienst Erfgoed", "Ruimte",
IF($C406 = "Druart Valerie", "Provinciebestuur",
IF($C406 = "Gijsbrechts Thalia", "Leefmileu",
IF($C406 = "Grasso Diana", "Leefmileu",
IF($C406 = "Hofkens Dorien", "Vrije Tijd",
IF($C406 = "Info (Europa Direct)", "Economie",
IF($C406 = "Info (VZW Kempens Landschap)", "Vrije Tijd",
IF($C406 = "Jassime Meeusen", "Extern",
IF($C406 = "Kabinet van de Gouverneur", "Provinciebestuur",
IF($C406 = "Kasteel d'Ursel", "Vrije Tijd",
IF($C406 = "Kopop", "Onderwijs en Educatie",
IF($C406 = "Mermans Mieke", "Vrije Tijd",
IF($C406 = "Pers Provincie Antwerpen", "Provinciebestuur",
IF($C406 = "Pluym Maarten", "Leefmileu",
IF($C406 = "Praet Petra", "Economie",
IF($C406 = "Ragas Sophie", "Ruimte",
IF($C406 = "Rosier Mariel", "Vrije Tijd",
IF($C406 = "Ruimte Provincie Antwerpen", "Ruimte",
IF($C406 = "Sapolaite Justina", "Vrije Tijd",
IF($C406 = "Sonja Geurts", "Extern - Vrije Tijd",
IF($C406 = "Stuer Soraya", "Economie",
IF($C406 = "Toerisme Scheldeland", "Vrije Tijd",
IF($C406 = "Van Daele Gert", "Onderwijs en Educatie",
IF($C406 = "Van Houselt Marleen", "Onderwijs en Educatie",
IF($C406 = "Van Malderen Nele", "Onderwijs en Educatie",
IF($C406 = "Vandendriessche Kathleen", "Vrije Tijd",
IF($C406 = "Vercammen Katrijn", "Ruimte",
IF($C406 = "Wouters Nancy", "Vrije Tijd",
IF($C406 = "Wouters Sarah (PGRM)", "Vrije Tijd",
IF($C406 = "Gatto Duan", "Vrije Tijd",
IF($C406 = "Verhelst Hilde", "Provinciebestuur",
IF($C406 = "de Warande", "Vrije Tijd",
IF($C406 = "Galle Inge", "Onderwijs en Educatie",
IF($C406 = "Verhaert Katleen", "Ruimte",
IF($C406 = "Interreg", "Economie",
IF($C406 = "Maris Sophie", "Leefmileu",
IF($C406 = "Van Grieken Heleen", "Economie",
IF($C406 = "Koninklijk conservatorium Antwerpen", "Vrije Tijd",
IF($C406 = "Art Katleen", "Economie",
IF($C406 = "OS_Redactie_Persbericht", "Provinciebestuur", "?")))))))))))))))))))))))))))))))))))))))))))))))))))</f>
        <v>Vrije Tijd</v>
      </c>
      <c r="J406" s="1" t="str">
        <f>IF($C406 = "Aerts Evelien", "?",
IF($C406 = "Agyei Nena", "zilvermeer",
IF($C406 = "Antwerpen Fietsprovincie", "?",
IF($C406 = "APS Marijke", "?",
IF($C406 = "ART Kathleen", "POM Antwerpen",
IF($C406 = "Brinckman Lobke", "MOS",
IF($C406 = "communicatie@denekker.be", "De Nekker",
IF($C406 = "De Keyzer Anouche", "PGRA",
IF($C406 = "Deman Sabine", "Campus Vesta",
IF($C406 = "D'Haenens Eva", "Arboretum",
IF($C406 = "Dienst Economie (DEIS)", "Economie, innovatie en Samenleving",
IF($C406 = "Dienst Erfgoed", "Erfgoed",
IF($C406 = "Druart Valerie", "?",
IF($C406 = "Gijsbrechts Thalia", "Waterbeleid",
IF($C406 = "Grasso Diana", "Kamp C",
IF($C406 = "Hofkens Dorien", "Zilvermeer",
IF($C406 = "Info (Europa Direct)", "europa",
IF($C406 = "Info (VZW Kempens Landschap)", "Kempens Landschap",
IF($C406 = "Jassime Meeusen", "Interreg",
IF($C406 = "Kabinet van de Gouverneur", "Gouverneur",
IF($C406 = "Kasteel d'Ursel", "Kasteel d'Ursel",
IF($C406 = "Kopop", "Veiligheidsinstituut",
IF($C406 = "Mermans Mieke", "De Warande",
IF($C406 = "Pers Provincie Antwerpen", "?",
IF($C406 = "Pluym Maarten", "Regionale Landschappen",
IF($C406 = "Praet Petra", "Havencentrum",
IF($C406 = "Ragas Sophie", "Erfgoed",
IF($C406 = "Rosier Mariel", "Toerisme Provincie Antwerpen",
IF($C406 = "Ruimte Provincie Antwerpen", "?",
IF($C406 = "Sapolaite Justina", "PGRM",
IF($C406 = "Sonja Geurts", "Kempens Landschap",
IF($C406 = "Stuer Soraya", "?",
IF($C406 = "Toerisme Scheldeland", "Toerisme provincie Antwerpen",
IF($C406 = "Van Daele Gert", "Veiligheidsinstituut",
IF($C406 = "Van Houselt Marleen", "Suske en Wiske",
IF($C406 = "Van Malderen Nele", "?",
IF($C406 = "Vandendriessche Kathleen", "De Schorre",
IF($C406 = "Vercammen Katrijn", "?",
IF($C406 = "Wouters Nancy", "PGRK",
IF($C406 = "Wouters Sarah (PGRM)", "PGRM",
IF($C406 = "Gatto Duan", "PGRA - M - K",
IF($C406 = "Verhelst Hilde", "?",
IF($C406 = "de Warande", "De Warande",
IF($C406 = "Galle Inge", "PITO",
IF($C406 = "Maris Sophie", "Regionale Landschappen",
IF($C406 = "OS_Redactie_Persbericht", "?", "?"))))))))))))))))))))))))))))))))))))))))))))))</f>
        <v>PGRA</v>
      </c>
      <c r="K406" s="1" t="s">
        <v>652</v>
      </c>
      <c r="L406" s="2">
        <v>43689</v>
      </c>
      <c r="M406" s="65" t="str">
        <f t="shared" si="20"/>
        <v>aug</v>
      </c>
    </row>
    <row r="407" spans="1:13" x14ac:dyDescent="0.25">
      <c r="A407" s="1" t="s">
        <v>601</v>
      </c>
      <c r="B407" s="1" t="str">
        <f t="shared" si="17"/>
        <v>Provincie</v>
      </c>
      <c r="C407" s="1" t="s">
        <v>33</v>
      </c>
      <c r="D407" s="1" t="s">
        <v>514</v>
      </c>
      <c r="E407" s="1" t="s">
        <v>855</v>
      </c>
      <c r="F407" s="1" t="s">
        <v>626</v>
      </c>
      <c r="G407" s="68" t="s">
        <v>855</v>
      </c>
      <c r="H407" s="68" t="s">
        <v>855</v>
      </c>
      <c r="I407" s="1" t="str">
        <f>IF($C407 = "Aerts Evelien", "Economie",
IF($C407 = "Agyei Nena", "Vrije Tijd",
IF($C407 = "Antwerpen Fietsprovincie", "Mobilteit",
IF($C407 = "APS Marijke", "Leefmileu",
IF($C407 = "ART Kathleen", "Economie",
IF($C407 = "Brinckman Lobke", "Leefmileu",
IF($C407 = "communicatie@denekker.be", "Vrije Tijd",
IF($C407 = "De Keyzer Anouche", "Vrije Tijd",
IF($C407 = "Deman Sabine", "Onderwijs en Educatie",
IF($C407 = "D'Haenens Eva", "Vrije Tijd",
IF($C407 = "Dienst Economie (DEIS)", "Economie",
IF($C407 = "Dienst Erfgoed", "Ruimte",
IF($C407 = "Druart Valerie", "Provinciebestuur",
IF($C407 = "Gijsbrechts Thalia", "Leefmileu",
IF($C407 = "Grasso Diana", "Leefmileu",
IF($C407 = "Hofkens Dorien", "Vrije Tijd",
IF($C407 = "Info (Europa Direct)", "Economie",
IF($C407 = "Info (VZW Kempens Landschap)", "Vrije Tijd",
IF($C407 = "Jassime Meeusen", "Extern",
IF($C407 = "Kabinet van de Gouverneur", "Provinciebestuur",
IF($C407 = "Kasteel d'Ursel", "Vrije Tijd",
IF($C407 = "Kopop", "Onderwijs en Educatie",
IF($C407 = "Mermans Mieke", "Vrije Tijd",
IF($C407 = "Pers Provincie Antwerpen", "Provinciebestuur",
IF($C407 = "Pluym Maarten", "Leefmileu",
IF($C407 = "Praet Petra", "Economie",
IF($C407 = "Ragas Sophie", "Ruimte",
IF($C407 = "Rosier Mariel", "Vrije Tijd",
IF($C407 = "Ruimte Provincie Antwerpen", "Ruimte",
IF($C407 = "Sapolaite Justina", "Vrije Tijd",
IF($C407 = "Sonja Geurts", "Extern - Vrije Tijd",
IF($C407 = "Stuer Soraya", "Economie",
IF($C407 = "Toerisme Scheldeland", "Vrije Tijd",
IF($C407 = "Van Daele Gert", "Onderwijs en Educatie",
IF($C407 = "Van Houselt Marleen", "Onderwijs en Educatie",
IF($C407 = "Van Malderen Nele", "Onderwijs en Educatie",
IF($C407 = "Vandendriessche Kathleen", "Vrije Tijd",
IF($C407 = "Vercammen Katrijn", "Ruimte",
IF($C407 = "Wouters Nancy", "Vrije Tijd",
IF($C407 = "Wouters Sarah (PGRM)", "Vrije Tijd",
IF($C407 = "Gatto Duan", "Vrije Tijd",
IF($C407 = "Verhelst Hilde", "Provinciebestuur",
IF($C407 = "de Warande", "Vrije Tijd",
IF($C407 = "Galle Inge", "Onderwijs en Educatie",
IF($C407 = "Verhaert Katleen", "Ruimte",
IF($C407 = "Interreg", "Economie",
IF($C407 = "Maris Sophie", "Leefmileu",
IF($C407 = "Van Grieken Heleen", "Economie",
IF($C407 = "Koninklijk conservatorium Antwerpen", "Vrije Tijd",
IF($C407 = "Art Katleen", "Economie",
IF($C407 = "OS_Redactie_Persbericht", "Provinciebestuur", "?")))))))))))))))))))))))))))))))))))))))))))))))))))</f>
        <v>Vrije Tijd</v>
      </c>
      <c r="J407" s="1" t="str">
        <f>IF($C407 = "Aerts Evelien", "?",
IF($C407 = "Agyei Nena", "zilvermeer",
IF($C407 = "Antwerpen Fietsprovincie", "?",
IF($C407 = "APS Marijke", "?",
IF($C407 = "ART Kathleen", "POM Antwerpen",
IF($C407 = "Brinckman Lobke", "MOS",
IF($C407 = "communicatie@denekker.be", "De Nekker",
IF($C407 = "De Keyzer Anouche", "PGRA",
IF($C407 = "Deman Sabine", "Campus Vesta",
IF($C407 = "D'Haenens Eva", "Arboretum",
IF($C407 = "Dienst Economie (DEIS)", "Economie, innovatie en Samenleving",
IF($C407 = "Dienst Erfgoed", "Erfgoed",
IF($C407 = "Druart Valerie", "?",
IF($C407 = "Gijsbrechts Thalia", "Waterbeleid",
IF($C407 = "Grasso Diana", "Kamp C",
IF($C407 = "Hofkens Dorien", "Zilvermeer",
IF($C407 = "Info (Europa Direct)", "europa",
IF($C407 = "Info (VZW Kempens Landschap)", "Kempens Landschap",
IF($C407 = "Jassime Meeusen", "Interreg",
IF($C407 = "Kabinet van de Gouverneur", "Gouverneur",
IF($C407 = "Kasteel d'Ursel", "Kasteel d'Ursel",
IF($C407 = "Kopop", "Veiligheidsinstituut",
IF($C407 = "Mermans Mieke", "De Warande",
IF($C407 = "Pers Provincie Antwerpen", "?",
IF($C407 = "Pluym Maarten", "Regionale Landschappen",
IF($C407 = "Praet Petra", "Havencentrum",
IF($C407 = "Ragas Sophie", "Erfgoed",
IF($C407 = "Rosier Mariel", "Toerisme Provincie Antwerpen",
IF($C407 = "Ruimte Provincie Antwerpen", "?",
IF($C407 = "Sapolaite Justina", "PGRM",
IF($C407 = "Sonja Geurts", "Kempens Landschap",
IF($C407 = "Stuer Soraya", "?",
IF($C407 = "Toerisme Scheldeland", "Toerisme provincie Antwerpen",
IF($C407 = "Van Daele Gert", "Veiligheidsinstituut",
IF($C407 = "Van Houselt Marleen", "Suske en Wiske",
IF($C407 = "Van Malderen Nele", "?",
IF($C407 = "Vandendriessche Kathleen", "De Schorre",
IF($C407 = "Vercammen Katrijn", "?",
IF($C407 = "Wouters Nancy", "PGRK",
IF($C407 = "Wouters Sarah (PGRM)", "PGRM",
IF($C407 = "Gatto Duan", "PGRA - M - K",
IF($C407 = "Verhelst Hilde", "?",
IF($C407 = "de Warande", "De Warande",
IF($C407 = "Galle Inge", "PITO",
IF($C407 = "Maris Sophie", "Regionale Landschappen",
IF($C407 = "OS_Redactie_Persbericht", "?", "?"))))))))))))))))))))))))))))))))))))))))))))))</f>
        <v>PGRA</v>
      </c>
      <c r="K407" s="1" t="s">
        <v>652</v>
      </c>
      <c r="L407" s="2">
        <v>43689</v>
      </c>
      <c r="M407" s="65" t="str">
        <f t="shared" si="20"/>
        <v>aug</v>
      </c>
    </row>
    <row r="408" spans="1:13" x14ac:dyDescent="0.25">
      <c r="A408" s="1" t="s">
        <v>601</v>
      </c>
      <c r="B408" s="1" t="str">
        <f t="shared" si="17"/>
        <v>Provincie</v>
      </c>
      <c r="C408" s="1" t="s">
        <v>279</v>
      </c>
      <c r="D408" s="1" t="s">
        <v>516</v>
      </c>
      <c r="E408" s="1" t="s">
        <v>855</v>
      </c>
      <c r="F408" s="1" t="s">
        <v>626</v>
      </c>
      <c r="G408" s="68" t="s">
        <v>855</v>
      </c>
      <c r="H408" s="68" t="s">
        <v>855</v>
      </c>
      <c r="I408" s="1" t="str">
        <f>IF($C408 = "Aerts Evelien", "Economie",
IF($C408 = "Agyei Nena", "Vrije Tijd",
IF($C408 = "Antwerpen Fietsprovincie", "Mobilteit",
IF($C408 = "APS Marijke", "Leefmileu",
IF($C408 = "ART Kathleen", "Economie",
IF($C408 = "Brinckman Lobke", "Leefmileu",
IF($C408 = "communicatie@denekker.be", "Vrije Tijd",
IF($C408 = "De Keyzer Anouche", "Vrije Tijd",
IF($C408 = "Deman Sabine", "Onderwijs en Educatie",
IF($C408 = "D'Haenens Eva", "Vrije Tijd",
IF($C408 = "Dienst Economie (DEIS)", "Economie",
IF($C408 = "Dienst Erfgoed", "Ruimte",
IF($C408 = "Druart Valerie", "Provinciebestuur",
IF($C408 = "Gijsbrechts Thalia", "Leefmileu",
IF($C408 = "Grasso Diana", "Leefmileu",
IF($C408 = "Hofkens Dorien", "Vrije Tijd",
IF($C408 = "Info (Europa Direct)", "Economie",
IF($C408 = "Info (VZW Kempens Landschap)", "Vrije Tijd",
IF($C408 = "Jassime Meeusen", "Extern",
IF($C408 = "Kabinet van de Gouverneur", "Provinciebestuur",
IF($C408 = "Kasteel d'Ursel", "Vrije Tijd",
IF($C408 = "Kopop", "Onderwijs en Educatie",
IF($C408 = "Mermans Mieke", "Vrije Tijd",
IF($C408 = "Pers Provincie Antwerpen", "Provinciebestuur",
IF($C408 = "Pluym Maarten", "Leefmileu",
IF($C408 = "Praet Petra", "Economie",
IF($C408 = "Ragas Sophie", "Ruimte",
IF($C408 = "Rosier Mariel", "Vrije Tijd",
IF($C408 = "Ruimte Provincie Antwerpen", "Ruimte",
IF($C408 = "Sapolaite Justina", "Vrije Tijd",
IF($C408 = "Sonja Geurts", "Extern - Vrije Tijd",
IF($C408 = "Stuer Soraya", "Economie",
IF($C408 = "Toerisme Scheldeland", "Vrije Tijd",
IF($C408 = "Van Daele Gert", "Onderwijs en Educatie",
IF($C408 = "Van Houselt Marleen", "Onderwijs en Educatie",
IF($C408 = "Van Malderen Nele", "Onderwijs en Educatie",
IF($C408 = "Vandendriessche Kathleen", "Vrije Tijd",
IF($C408 = "Vercammen Katrijn", "Ruimte",
IF($C408 = "Wouters Nancy", "Vrije Tijd",
IF($C408 = "Wouters Sarah (PGRM)", "Vrije Tijd",
IF($C408 = "Gatto Duan", "Vrije Tijd",
IF($C408 = "Verhelst Hilde", "Provinciebestuur",
IF($C408 = "de Warande", "Vrije Tijd",
IF($C408 = "Galle Inge", "Onderwijs en Educatie",
IF($C408 = "Verhaert Katleen", "Ruimte",
IF($C408 = "Interreg", "Economie",
IF($C408 = "Maris Sophie", "Leefmileu",
IF($C408 = "Van Grieken Heleen", "Economie",
IF($C408 = "Koninklijk conservatorium Antwerpen", "Vrije Tijd",
IF($C408 = "Art Katleen", "Economie",
IF($C408 = "OS_Redactie_Persbericht", "Provinciebestuur", "?")))))))))))))))))))))))))))))))))))))))))))))))))))</f>
        <v>Vrije Tijd</v>
      </c>
      <c r="J408" s="1" t="str">
        <f>IF($C408 = "Aerts Evelien", "?",
IF($C408 = "Agyei Nena", "zilvermeer",
IF($C408 = "Antwerpen Fietsprovincie", "?",
IF($C408 = "APS Marijke", "?",
IF($C408 = "ART Kathleen", "POM Antwerpen",
IF($C408 = "Brinckman Lobke", "MOS",
IF($C408 = "communicatie@denekker.be", "De Nekker",
IF($C408 = "De Keyzer Anouche", "PGRA",
IF($C408 = "Deman Sabine", "Campus Vesta",
IF($C408 = "D'Haenens Eva", "Arboretum",
IF($C408 = "Dienst Economie (DEIS)", "Economie, innovatie en Samenleving",
IF($C408 = "Dienst Erfgoed", "Erfgoed",
IF($C408 = "Druart Valerie", "?",
IF($C408 = "Gijsbrechts Thalia", "Waterbeleid",
IF($C408 = "Grasso Diana", "Kamp C",
IF($C408 = "Hofkens Dorien", "Zilvermeer",
IF($C408 = "Info (Europa Direct)", "europa",
IF($C408 = "Info (VZW Kempens Landschap)", "Kempens Landschap",
IF($C408 = "Jassime Meeusen", "Interreg",
IF($C408 = "Kabinet van de Gouverneur", "Gouverneur",
IF($C408 = "Kasteel d'Ursel", "Kasteel d'Ursel",
IF($C408 = "Kopop", "Veiligheidsinstituut",
IF($C408 = "Mermans Mieke", "De Warande",
IF($C408 = "Pers Provincie Antwerpen", "?",
IF($C408 = "Pluym Maarten", "Regionale Landschappen",
IF($C408 = "Praet Petra", "Havencentrum",
IF($C408 = "Ragas Sophie", "Erfgoed",
IF($C408 = "Rosier Mariel", "Toerisme Provincie Antwerpen",
IF($C408 = "Ruimte Provincie Antwerpen", "?",
IF($C408 = "Sapolaite Justina", "PGRM",
IF($C408 = "Sonja Geurts", "Kempens Landschap",
IF($C408 = "Stuer Soraya", "?",
IF($C408 = "Toerisme Scheldeland", "Toerisme provincie Antwerpen",
IF($C408 = "Van Daele Gert", "Veiligheidsinstituut",
IF($C408 = "Van Houselt Marleen", "Suske en Wiske",
IF($C408 = "Van Malderen Nele", "?",
IF($C408 = "Vandendriessche Kathleen", "De Schorre",
IF($C408 = "Vercammen Katrijn", "?",
IF($C408 = "Wouters Nancy", "PGRK",
IF($C408 = "Wouters Sarah (PGRM)", "PGRM",
IF($C408 = "Gatto Duan", "PGRA - M - K",
IF($C408 = "Verhelst Hilde", "?",
IF($C408 = "de Warande", "De Warande",
IF($C408 = "Galle Inge", "PITO",
IF($C408 = "Maris Sophie", "Regionale Landschappen",
IF($C408 = "OS_Redactie_Persbericht", "?", "?"))))))))))))))))))))))))))))))))))))))))))))))</f>
        <v>PGRM</v>
      </c>
      <c r="K408" s="1" t="s">
        <v>652</v>
      </c>
      <c r="L408" s="2">
        <v>43690</v>
      </c>
      <c r="M408" s="65" t="str">
        <f t="shared" si="20"/>
        <v>aug</v>
      </c>
    </row>
    <row r="409" spans="1:13" x14ac:dyDescent="0.25">
      <c r="A409" s="1" t="s">
        <v>601</v>
      </c>
      <c r="B409" s="1" t="str">
        <f t="shared" si="17"/>
        <v>Gouverneur</v>
      </c>
      <c r="C409" s="1" t="s">
        <v>13</v>
      </c>
      <c r="D409" s="1" t="s">
        <v>519</v>
      </c>
      <c r="E409" s="1" t="s">
        <v>855</v>
      </c>
      <c r="F409" s="1" t="s">
        <v>626</v>
      </c>
      <c r="G409" s="68" t="s">
        <v>855</v>
      </c>
      <c r="H409" s="68" t="s">
        <v>855</v>
      </c>
      <c r="I409" s="1" t="s">
        <v>644</v>
      </c>
      <c r="J409" s="1" t="s">
        <v>869</v>
      </c>
      <c r="K409" s="1" t="s">
        <v>653</v>
      </c>
      <c r="L409" s="2">
        <v>43691</v>
      </c>
      <c r="M409" s="65" t="str">
        <f t="shared" si="20"/>
        <v>aug</v>
      </c>
    </row>
    <row r="410" spans="1:13" x14ac:dyDescent="0.25">
      <c r="A410" s="1" t="s">
        <v>601</v>
      </c>
      <c r="B410" s="1" t="str">
        <f t="shared" si="17"/>
        <v>Persdienst</v>
      </c>
      <c r="C410" s="1" t="s">
        <v>84</v>
      </c>
      <c r="D410" s="1" t="s">
        <v>518</v>
      </c>
      <c r="E410" s="1" t="s">
        <v>855</v>
      </c>
      <c r="F410" s="1" t="s">
        <v>626</v>
      </c>
      <c r="G410" s="68" t="s">
        <v>626</v>
      </c>
      <c r="H410" s="68" t="s">
        <v>855</v>
      </c>
      <c r="I410" s="1" t="s">
        <v>594</v>
      </c>
      <c r="J410" s="1" t="s">
        <v>631</v>
      </c>
      <c r="K410" s="1" t="s">
        <v>653</v>
      </c>
      <c r="L410" s="2">
        <v>43691</v>
      </c>
      <c r="M410" s="65" t="str">
        <f t="shared" si="20"/>
        <v>aug</v>
      </c>
    </row>
    <row r="411" spans="1:13" x14ac:dyDescent="0.25">
      <c r="A411" s="1" t="s">
        <v>601</v>
      </c>
      <c r="B411" s="1" t="str">
        <f t="shared" si="17"/>
        <v>Provincie</v>
      </c>
      <c r="C411" s="1" t="s">
        <v>96</v>
      </c>
      <c r="D411" s="8" t="s">
        <v>517</v>
      </c>
      <c r="E411" s="1" t="s">
        <v>626</v>
      </c>
      <c r="F411" s="1" t="s">
        <v>855</v>
      </c>
      <c r="G411" s="68" t="s">
        <v>855</v>
      </c>
      <c r="H411" s="68" t="s">
        <v>855</v>
      </c>
      <c r="I411" s="1" t="str">
        <f>IF($C411 = "Aerts Evelien", "Economie",
IF($C411 = "Agyei Nena", "Vrije Tijd",
IF($C411 = "Antwerpen Fietsprovincie", "Mobilteit",
IF($C411 = "APS Marijke", "Leefmileu",
IF($C411 = "ART Kathleen", "Economie",
IF($C411 = "Brinckman Lobke", "Leefmileu",
IF($C411 = "communicatie@denekker.be", "Vrije Tijd",
IF($C411 = "De Keyzer Anouche", "Vrije Tijd",
IF($C411 = "Deman Sabine", "Onderwijs en Educatie",
IF($C411 = "D'Haenens Eva", "Vrije Tijd",
IF($C411 = "Dienst Economie (DEIS)", "Economie",
IF($C411 = "Dienst Erfgoed", "Ruimte",
IF($C411 = "Druart Valerie", "Provinciebestuur",
IF($C411 = "Gijsbrechts Thalia", "Leefmileu",
IF($C411 = "Grasso Diana", "Leefmileu",
IF($C411 = "Hofkens Dorien", "Vrije Tijd",
IF($C411 = "Info (Europa Direct)", "Economie",
IF($C411 = "Info (VZW Kempens Landschap)", "Vrije Tijd",
IF($C411 = "Jassime Meeusen", "Extern",
IF($C411 = "Kabinet van de Gouverneur", "Provinciebestuur",
IF($C411 = "Kasteel d'Ursel", "Vrije Tijd",
IF($C411 = "Kopop", "Onderwijs en Educatie",
IF($C411 = "Mermans Mieke", "Vrije Tijd",
IF($C411 = "Pers Provincie Antwerpen", "Provinciebestuur",
IF($C411 = "Pluym Maarten", "Leefmileu",
IF($C411 = "Praet Petra", "Economie",
IF($C411 = "Ragas Sophie", "Ruimte",
IF($C411 = "Rosier Mariel", "Vrije Tijd",
IF($C411 = "Ruimte Provincie Antwerpen", "Ruimte",
IF($C411 = "Sapolaite Justina", "Vrije Tijd",
IF($C411 = "Sonja Geurts", "Extern - Vrije Tijd",
IF($C411 = "Stuer Soraya", "Economie",
IF($C411 = "Toerisme Scheldeland", "Vrije Tijd",
IF($C411 = "Van Daele Gert", "Onderwijs en Educatie",
IF($C411 = "Van Houselt Marleen", "Onderwijs en Educatie",
IF($C411 = "Van Malderen Nele", "Onderwijs en Educatie",
IF($C411 = "Vandendriessche Kathleen", "Vrije Tijd",
IF($C411 = "Vercammen Katrijn", "Ruimte",
IF($C411 = "Wouters Nancy", "Vrije Tijd",
IF($C411 = "Wouters Sarah (PGRM)", "Vrije Tijd",
IF($C411 = "Gatto Duan", "Vrije Tijd",
IF($C411 = "Verhelst Hilde", "Provinciebestuur",
IF($C411 = "de Warande", "Vrije Tijd",
IF($C411 = "Galle Inge", "Onderwijs en Educatie",
IF($C411 = "Verhaert Katleen", "Ruimte",
IF($C411 = "Interreg", "Economie",
IF($C411 = "Maris Sophie", "Leefmileu",
IF($C411 = "Van Grieken Heleen", "Economie",
IF($C411 = "Koninklijk conservatorium Antwerpen", "Vrije Tijd",
IF($C411 = "Art Katleen", "Economie",
IF($C411 = "OS_Redactie_Persbericht", "Provinciebestuur", "?")))))))))))))))))))))))))))))))))))))))))))))))))))</f>
        <v>Vrije Tijd</v>
      </c>
      <c r="J411" s="1" t="str">
        <f>IF($C411 = "Aerts Evelien", "?",
IF($C411 = "Agyei Nena", "zilvermeer",
IF($C411 = "Antwerpen Fietsprovincie", "?",
IF($C411 = "APS Marijke", "?",
IF($C411 = "ART Kathleen", "POM Antwerpen",
IF($C411 = "Brinckman Lobke", "MOS",
IF($C411 = "communicatie@denekker.be", "De Nekker",
IF($C411 = "De Keyzer Anouche", "PGRA",
IF($C411 = "Deman Sabine", "Campus Vesta",
IF($C411 = "D'Haenens Eva", "Arboretum",
IF($C411 = "Dienst Economie (DEIS)", "Economie, innovatie en Samenleving",
IF($C411 = "Dienst Erfgoed", "Erfgoed",
IF($C411 = "Druart Valerie", "?",
IF($C411 = "Gijsbrechts Thalia", "Waterbeleid",
IF($C411 = "Grasso Diana", "Kamp C",
IF($C411 = "Hofkens Dorien", "Zilvermeer",
IF($C411 = "Info (Europa Direct)", "europa",
IF($C411 = "Info (VZW Kempens Landschap)", "Kempens Landschap",
IF($C411 = "Jassime Meeusen", "Interreg",
IF($C411 = "Kabinet van de Gouverneur", "Gouverneur",
IF($C411 = "Kasteel d'Ursel", "Kasteel d'Ursel",
IF($C411 = "Kopop", "Veiligheidsinstituut",
IF($C411 = "Mermans Mieke", "De Warande",
IF($C411 = "Pers Provincie Antwerpen", "?",
IF($C411 = "Pluym Maarten", "Regionale Landschappen",
IF($C411 = "Praet Petra", "Havencentrum",
IF($C411 = "Ragas Sophie", "Erfgoed",
IF($C411 = "Rosier Mariel", "Toerisme Provincie Antwerpen",
IF($C411 = "Ruimte Provincie Antwerpen", "?",
IF($C411 = "Sapolaite Justina", "PGRM",
IF($C411 = "Sonja Geurts", "Kempens Landschap",
IF($C411 = "Stuer Soraya", "?",
IF($C411 = "Toerisme Scheldeland", "Toerisme provincie Antwerpen",
IF($C411 = "Van Daele Gert", "Veiligheidsinstituut",
IF($C411 = "Van Houselt Marleen", "Suske en Wiske",
IF($C411 = "Van Malderen Nele", "?",
IF($C411 = "Vandendriessche Kathleen", "De Schorre",
IF($C411 = "Vercammen Katrijn", "?",
IF($C411 = "Wouters Nancy", "PGRK",
IF($C411 = "Wouters Sarah (PGRM)", "PGRM",
IF($C411 = "Gatto Duan", "PGRA - M - K",
IF($C411 = "Verhelst Hilde", "?",
IF($C411 = "de Warande", "De Warande",
IF($C411 = "Galle Inge", "PITO",
IF($C411 = "Maris Sophie", "Regionale Landschappen",
IF($C411 = "OS_Redactie_Persbericht", "?", "?"))))))))))))))))))))))))))))))))))))))))))))))</f>
        <v>Toerisme Provincie Antwerpen</v>
      </c>
      <c r="K411" s="1" t="s">
        <v>11</v>
      </c>
      <c r="L411" s="2">
        <v>43691</v>
      </c>
      <c r="M411" s="65" t="str">
        <f t="shared" si="20"/>
        <v>aug</v>
      </c>
    </row>
    <row r="412" spans="1:13" x14ac:dyDescent="0.25">
      <c r="A412" s="1" t="s">
        <v>601</v>
      </c>
      <c r="B412" s="1" t="str">
        <f t="shared" si="17"/>
        <v>Persdienst</v>
      </c>
      <c r="C412" s="92" t="s">
        <v>22</v>
      </c>
      <c r="D412" s="1" t="s">
        <v>521</v>
      </c>
      <c r="E412" s="1" t="s">
        <v>855</v>
      </c>
      <c r="F412" s="1" t="s">
        <v>626</v>
      </c>
      <c r="G412" s="68" t="s">
        <v>855</v>
      </c>
      <c r="H412" s="68" t="s">
        <v>855</v>
      </c>
      <c r="I412" s="1" t="str">
        <f>IF($C412 = "Aerts Evelien", "Economie",
IF($C412 = "Agyei Nena", "Vrije Tijd",
IF($C412 = "Antwerpen Fietsprovincie", "Mobilteit",
IF($C412 = "APS Marijke", "Leefmileu",
IF($C412 = "ART Kathleen", "Economie",
IF($C412 = "Brinckman Lobke", "Leefmileu",
IF($C412 = "communicatie@denekker.be", "Vrije Tijd",
IF($C412 = "De Keyzer Anouche", "Vrije Tijd",
IF($C412 = "Deman Sabine", "Onderwijs en Educatie",
IF($C412 = "D'Haenens Eva", "Vrije Tijd",
IF($C412 = "Dienst Economie (DEIS)", "Economie",
IF($C412 = "Dienst Erfgoed", "Ruimte",
IF($C412 = "Druart Valerie", "Provinciebestuur",
IF($C412 = "Gijsbrechts Thalia", "Leefmileu",
IF($C412 = "Grasso Diana", "Leefmileu",
IF($C412 = "Hofkens Dorien", "Vrije Tijd",
IF($C412 = "Info (Europa Direct)", "Economie",
IF($C412 = "Info (VZW Kempens Landschap)", "Vrije Tijd",
IF($C412 = "Jassime Meeusen", "Extern",
IF($C412 = "Kabinet van de Gouverneur", "Provinciebestuur",
IF($C412 = "Kasteel d'Ursel", "Vrije Tijd",
IF($C412 = "Kopop", "Onderwijs en Educatie",
IF($C412 = "Mermans Mieke", "Vrije Tijd",
IF($C412 = "Pers Provincie Antwerpen", "Provinciebestuur",
IF($C412 = "Pluym Maarten", "Leefmileu",
IF($C412 = "Praet Petra", "Economie",
IF($C412 = "Ragas Sophie", "Ruimte",
IF($C412 = "Rosier Mariel", "Vrije Tijd",
IF($C412 = "Ruimte Provincie Antwerpen", "Ruimte",
IF($C412 = "Sapolaite Justina", "Vrije Tijd",
IF($C412 = "Sonja Geurts", "Extern - Vrije Tijd",
IF($C412 = "Stuer Soraya", "Economie",
IF($C412 = "Toerisme Scheldeland", "Vrije Tijd",
IF($C412 = "Van Daele Gert", "Onderwijs en Educatie",
IF($C412 = "Van Houselt Marleen", "Onderwijs en Educatie",
IF($C412 = "Van Malderen Nele", "Onderwijs en Educatie",
IF($C412 = "Vandendriessche Kathleen", "Vrije Tijd",
IF($C412 = "Vercammen Katrijn", "Ruimte",
IF($C412 = "Wouters Nancy", "Vrije Tijd",
IF($C412 = "Wouters Sarah (PGRM)", "Vrije Tijd",
IF($C412 = "Gatto Duan", "Vrije Tijd",
IF($C412 = "Verhelst Hilde", "Provinciebestuur",
IF($C412 = "de Warande", "Vrije Tijd",
IF($C412 = "Galle Inge", "Onderwijs en Educatie",
IF($C412 = "Verhaert Katleen", "Ruimte",
IF($C412 = "Interreg", "Economie",
IF($C412 = "Maris Sophie", "Leefmileu",
IF($C412 = "Van Grieken Heleen", "Economie",
IF($C412 = "Koninklijk conservatorium Antwerpen", "Vrije Tijd",
IF($C412 = "Art Katleen", "Economie",
IF($C412 = "OS_Redactie_Persbericht", "Provinciebestuur", "?")))))))))))))))))))))))))))))))))))))))))))))))))))</f>
        <v>Provinciebestuur</v>
      </c>
      <c r="J412" s="1" t="s">
        <v>649</v>
      </c>
      <c r="K412" s="1" t="s">
        <v>649</v>
      </c>
      <c r="L412" s="2">
        <v>43693</v>
      </c>
      <c r="M412" s="65" t="str">
        <f t="shared" si="20"/>
        <v>aug</v>
      </c>
    </row>
    <row r="413" spans="1:13" x14ac:dyDescent="0.25">
      <c r="A413" s="1" t="s">
        <v>601</v>
      </c>
      <c r="B413" s="1" t="str">
        <f t="shared" si="17"/>
        <v>Persdienst</v>
      </c>
      <c r="C413" s="4" t="s">
        <v>22</v>
      </c>
      <c r="D413" s="1" t="s">
        <v>520</v>
      </c>
      <c r="E413" s="1" t="s">
        <v>855</v>
      </c>
      <c r="F413" s="1" t="s">
        <v>626</v>
      </c>
      <c r="G413" s="68" t="s">
        <v>855</v>
      </c>
      <c r="H413" s="68" t="s">
        <v>855</v>
      </c>
      <c r="I413" s="1" t="str">
        <f>IF($C413 = "Aerts Evelien", "Economie",
IF($C413 = "Agyei Nena", "Vrije Tijd",
IF($C413 = "Antwerpen Fietsprovincie", "Mobilteit",
IF($C413 = "APS Marijke", "Leefmileu",
IF($C413 = "ART Kathleen", "Economie",
IF($C413 = "Brinckman Lobke", "Leefmileu",
IF($C413 = "communicatie@denekker.be", "Vrije Tijd",
IF($C413 = "De Keyzer Anouche", "Vrije Tijd",
IF($C413 = "Deman Sabine", "Onderwijs en Educatie",
IF($C413 = "D'Haenens Eva", "Vrije Tijd",
IF($C413 = "Dienst Economie (DEIS)", "Economie",
IF($C413 = "Dienst Erfgoed", "Ruimte",
IF($C413 = "Druart Valerie", "Provinciebestuur",
IF($C413 = "Gijsbrechts Thalia", "Leefmileu",
IF($C413 = "Grasso Diana", "Leefmileu",
IF($C413 = "Hofkens Dorien", "Vrije Tijd",
IF($C413 = "Info (Europa Direct)", "Economie",
IF($C413 = "Info (VZW Kempens Landschap)", "Vrije Tijd",
IF($C413 = "Jassime Meeusen", "Extern",
IF($C413 = "Kabinet van de Gouverneur", "Provinciebestuur",
IF($C413 = "Kasteel d'Ursel", "Vrije Tijd",
IF($C413 = "Kopop", "Onderwijs en Educatie",
IF($C413 = "Mermans Mieke", "Vrije Tijd",
IF($C413 = "Pers Provincie Antwerpen", "Provinciebestuur",
IF($C413 = "Pluym Maarten", "Leefmileu",
IF($C413 = "Praet Petra", "Economie",
IF($C413 = "Ragas Sophie", "Ruimte",
IF($C413 = "Rosier Mariel", "Vrije Tijd",
IF($C413 = "Ruimte Provincie Antwerpen", "Ruimte",
IF($C413 = "Sapolaite Justina", "Vrije Tijd",
IF($C413 = "Sonja Geurts", "Extern - Vrije Tijd",
IF($C413 = "Stuer Soraya", "Economie",
IF($C413 = "Toerisme Scheldeland", "Vrije Tijd",
IF($C413 = "Van Daele Gert", "Onderwijs en Educatie",
IF($C413 = "Van Houselt Marleen", "Onderwijs en Educatie",
IF($C413 = "Van Malderen Nele", "Onderwijs en Educatie",
IF($C413 = "Vandendriessche Kathleen", "Vrije Tijd",
IF($C413 = "Vercammen Katrijn", "Ruimte",
IF($C413 = "Wouters Nancy", "Vrije Tijd",
IF($C413 = "Wouters Sarah (PGRM)", "Vrije Tijd",
IF($C413 = "Gatto Duan", "Vrije Tijd",
IF($C413 = "Verhelst Hilde", "Provinciebestuur",
IF($C413 = "de Warande", "Vrije Tijd",
IF($C413 = "Galle Inge", "Onderwijs en Educatie",
IF($C413 = "Verhaert Katleen", "Ruimte",
IF($C413 = "Interreg", "Economie",
IF($C413 = "Maris Sophie", "Leefmileu",
IF($C413 = "Van Grieken Heleen", "Economie",
IF($C413 = "Koninklijk conservatorium Antwerpen", "Vrije Tijd",
IF($C413 = "Art Katleen", "Economie",
IF($C413 = "OS_Redactie_Persbericht", "Provinciebestuur", "?")))))))))))))))))))))))))))))))))))))))))))))))))))</f>
        <v>Provinciebestuur</v>
      </c>
      <c r="J413" s="1" t="s">
        <v>638</v>
      </c>
      <c r="K413" s="1" t="s">
        <v>638</v>
      </c>
      <c r="L413" s="2">
        <v>43693</v>
      </c>
      <c r="M413" s="65" t="str">
        <f t="shared" si="20"/>
        <v>aug</v>
      </c>
    </row>
    <row r="414" spans="1:13" x14ac:dyDescent="0.25">
      <c r="A414" s="1" t="s">
        <v>601</v>
      </c>
      <c r="B414" s="1" t="str">
        <f t="shared" si="17"/>
        <v>Provincie</v>
      </c>
      <c r="C414" s="1" t="s">
        <v>54</v>
      </c>
      <c r="D414" s="1" t="s">
        <v>522</v>
      </c>
      <c r="E414" s="1" t="s">
        <v>855</v>
      </c>
      <c r="F414" s="1" t="s">
        <v>626</v>
      </c>
      <c r="G414" s="68" t="s">
        <v>855</v>
      </c>
      <c r="H414" s="68" t="s">
        <v>855</v>
      </c>
      <c r="I414" s="1" t="str">
        <f>IF($C414 = "Aerts Evelien", "Economie",
IF($C414 = "Agyei Nena", "Vrije Tijd",
IF($C414 = "Antwerpen Fietsprovincie", "Mobilteit",
IF($C414 = "APS Marijke", "Leefmileu",
IF($C414 = "ART Kathleen", "Economie",
IF($C414 = "Brinckman Lobke", "Leefmileu",
IF($C414 = "communicatie@denekker.be", "Vrije Tijd",
IF($C414 = "De Keyzer Anouche", "Vrije Tijd",
IF($C414 = "Deman Sabine", "Onderwijs en Educatie",
IF($C414 = "D'Haenens Eva", "Vrije Tijd",
IF($C414 = "Dienst Economie (DEIS)", "Economie",
IF($C414 = "Dienst Erfgoed", "Ruimte",
IF($C414 = "Druart Valerie", "Provinciebestuur",
IF($C414 = "Gijsbrechts Thalia", "Leefmileu",
IF($C414 = "Grasso Diana", "Leefmileu",
IF($C414 = "Hofkens Dorien", "Vrije Tijd",
IF($C414 = "Info (Europa Direct)", "Economie",
IF($C414 = "Info (VZW Kempens Landschap)", "Vrije Tijd",
IF($C414 = "Jassime Meeusen", "Extern",
IF($C414 = "Kabinet van de Gouverneur", "Provinciebestuur",
IF($C414 = "Kasteel d'Ursel", "Vrije Tijd",
IF($C414 = "Kopop", "Onderwijs en Educatie",
IF($C414 = "Mermans Mieke", "Vrije Tijd",
IF($C414 = "Pers Provincie Antwerpen", "Provinciebestuur",
IF($C414 = "Pluym Maarten", "Leefmileu",
IF($C414 = "Praet Petra", "Economie",
IF($C414 = "Ragas Sophie", "Ruimte",
IF($C414 = "Rosier Mariel", "Vrije Tijd",
IF($C414 = "Ruimte Provincie Antwerpen", "Ruimte",
IF($C414 = "Sapolaite Justina", "Vrije Tijd",
IF($C414 = "Sonja Geurts", "Extern - Vrije Tijd",
IF($C414 = "Stuer Soraya", "Economie",
IF($C414 = "Toerisme Scheldeland", "Vrije Tijd",
IF($C414 = "Van Daele Gert", "Onderwijs en Educatie",
IF($C414 = "Van Houselt Marleen", "Onderwijs en Educatie",
IF($C414 = "Van Malderen Nele", "Onderwijs en Educatie",
IF($C414 = "Vandendriessche Kathleen", "Vrije Tijd",
IF($C414 = "Vercammen Katrijn", "Ruimte",
IF($C414 = "Wouters Nancy", "Vrije Tijd",
IF($C414 = "Wouters Sarah (PGRM)", "Vrije Tijd",
IF($C414 = "Gatto Duan", "Vrije Tijd",
IF($C414 = "Verhelst Hilde", "Provinciebestuur",
IF($C414 = "de Warande", "Vrije Tijd",
IF($C414 = "Galle Inge", "Onderwijs en Educatie",
IF($C414 = "Verhaert Katleen", "Ruimte",
IF($C414 = "Interreg", "Economie",
IF($C414 = "Maris Sophie", "Leefmileu",
IF($C414 = "Van Grieken Heleen", "Economie",
IF($C414 = "Koninklijk conservatorium Antwerpen", "Vrije Tijd",
IF($C414 = "Art Katleen", "Economie",
IF($C414 = "OS_Redactie_Persbericht", "Provinciebestuur", "?")))))))))))))))))))))))))))))))))))))))))))))))))))</f>
        <v>Ruimte</v>
      </c>
      <c r="J414" s="1" t="str">
        <f>IF($C414 = "Aerts Evelien", "?",
IF($C414 = "Agyei Nena", "zilvermeer",
IF($C414 = "Antwerpen Fietsprovincie", "?",
IF($C414 = "APS Marijke", "?",
IF($C414 = "ART Kathleen", "POM Antwerpen",
IF($C414 = "Brinckman Lobke", "MOS",
IF($C414 = "communicatie@denekker.be", "De Nekker",
IF($C414 = "De Keyzer Anouche", "PGRA",
IF($C414 = "Deman Sabine", "Campus Vesta",
IF($C414 = "D'Haenens Eva", "Arboretum",
IF($C414 = "Dienst Economie (DEIS)", "Economie, innovatie en Samenleving",
IF($C414 = "Dienst Erfgoed", "Erfgoed",
IF($C414 = "Druart Valerie", "?",
IF($C414 = "Gijsbrechts Thalia", "Waterbeleid",
IF($C414 = "Grasso Diana", "Kamp C",
IF($C414 = "Hofkens Dorien", "Zilvermeer",
IF($C414 = "Info (Europa Direct)", "europa",
IF($C414 = "Info (VZW Kempens Landschap)", "Kempens Landschap",
IF($C414 = "Jassime Meeusen", "Interreg",
IF($C414 = "Kabinet van de Gouverneur", "Gouverneur",
IF($C414 = "Kasteel d'Ursel", "Kasteel d'Ursel",
IF($C414 = "Kopop", "Veiligheidsinstituut",
IF($C414 = "Mermans Mieke", "De Warande",
IF($C414 = "Pers Provincie Antwerpen", "?",
IF($C414 = "Pluym Maarten", "Regionale Landschappen",
IF($C414 = "Praet Petra", "Havencentrum",
IF($C414 = "Ragas Sophie", "Erfgoed",
IF($C414 = "Rosier Mariel", "Toerisme Provincie Antwerpen",
IF($C414 = "Ruimte Provincie Antwerpen", "?",
IF($C414 = "Sapolaite Justina", "PGRM",
IF($C414 = "Sonja Geurts", "Kempens Landschap",
IF($C414 = "Stuer Soraya", "?",
IF($C414 = "Toerisme Scheldeland", "Toerisme provincie Antwerpen",
IF($C414 = "Van Daele Gert", "Veiligheidsinstituut",
IF($C414 = "Van Houselt Marleen", "Suske en Wiske",
IF($C414 = "Van Malderen Nele", "?",
IF($C414 = "Vandendriessche Kathleen", "De Schorre",
IF($C414 = "Vercammen Katrijn", "?",
IF($C414 = "Wouters Nancy", "PGRK",
IF($C414 = "Wouters Sarah (PGRM)", "PGRM",
IF($C414 = "Gatto Duan", "PGRA - M - K",
IF($C414 = "Verhelst Hilde", "?",
IF($C414 = "de Warande", "De Warande",
IF($C414 = "Galle Inge", "PITO",
IF($C414 = "Maris Sophie", "Regionale Landschappen",
IF($C414 = "OS_Redactie_Persbericht", "?", "?"))))))))))))))))))))))))))))))))))))))))))))))</f>
        <v>Erfgoed</v>
      </c>
      <c r="K414" s="1" t="s">
        <v>653</v>
      </c>
      <c r="L414" s="2">
        <v>43696</v>
      </c>
      <c r="M414" s="65" t="str">
        <f t="shared" si="20"/>
        <v>aug</v>
      </c>
    </row>
    <row r="415" spans="1:13" x14ac:dyDescent="0.25">
      <c r="A415" s="1" t="s">
        <v>601</v>
      </c>
      <c r="B415" s="1" t="str">
        <f t="shared" si="17"/>
        <v>Gouverneur</v>
      </c>
      <c r="C415" s="1" t="s">
        <v>100</v>
      </c>
      <c r="D415" s="1" t="s">
        <v>524</v>
      </c>
      <c r="E415" s="1" t="s">
        <v>855</v>
      </c>
      <c r="F415" s="1" t="s">
        <v>626</v>
      </c>
      <c r="G415" s="68" t="s">
        <v>855</v>
      </c>
      <c r="H415" s="68" t="s">
        <v>626</v>
      </c>
      <c r="I415" s="1" t="s">
        <v>644</v>
      </c>
      <c r="J415" s="1" t="s">
        <v>869</v>
      </c>
      <c r="K415" s="1" t="s">
        <v>653</v>
      </c>
      <c r="L415" s="2">
        <v>43698</v>
      </c>
      <c r="M415" s="65" t="str">
        <f t="shared" si="20"/>
        <v>aug</v>
      </c>
    </row>
    <row r="416" spans="1:13" x14ac:dyDescent="0.25">
      <c r="A416" s="1" t="s">
        <v>601</v>
      </c>
      <c r="B416" s="1" t="str">
        <f t="shared" si="17"/>
        <v>Provincie</v>
      </c>
      <c r="C416" s="1" t="s">
        <v>233</v>
      </c>
      <c r="D416" s="1" t="s">
        <v>525</v>
      </c>
      <c r="E416" s="1" t="s">
        <v>855</v>
      </c>
      <c r="F416" s="1" t="s">
        <v>626</v>
      </c>
      <c r="G416" s="68" t="s">
        <v>855</v>
      </c>
      <c r="H416" s="68" t="s">
        <v>855</v>
      </c>
      <c r="I416" s="1" t="str">
        <f>IF($C416 = "Aerts Evelien", "Economie",
IF($C416 = "Agyei Nena", "Vrije Tijd",
IF($C416 = "Antwerpen Fietsprovincie", "Mobilteit",
IF($C416 = "APS Marijke", "Leefmileu",
IF($C416 = "ART Kathleen", "Economie",
IF($C416 = "Brinckman Lobke", "Leefmileu",
IF($C416 = "communicatie@denekker.be", "Vrije Tijd",
IF($C416 = "De Keyzer Anouche", "Vrije Tijd",
IF($C416 = "Deman Sabine", "Onderwijs en Educatie",
IF($C416 = "D'Haenens Eva", "Vrije Tijd",
IF($C416 = "Dienst Economie (DEIS)", "Economie",
IF($C416 = "Dienst Erfgoed", "Ruimte",
IF($C416 = "Druart Valerie", "Provinciebestuur",
IF($C416 = "Gijsbrechts Thalia", "Leefmileu",
IF($C416 = "Grasso Diana", "Leefmileu",
IF($C416 = "Hofkens Dorien", "Vrije Tijd",
IF($C416 = "Info (Europa Direct)", "Economie",
IF($C416 = "Info (VZW Kempens Landschap)", "Vrije Tijd",
IF($C416 = "Jassime Meeusen", "Extern",
IF($C416 = "Kabinet van de Gouverneur", "Provinciebestuur",
IF($C416 = "Kasteel d'Ursel", "Vrije Tijd",
IF($C416 = "Kopop", "Onderwijs en Educatie",
IF($C416 = "Mermans Mieke", "Vrije Tijd",
IF($C416 = "Pers Provincie Antwerpen", "Provinciebestuur",
IF($C416 = "Pluym Maarten", "Leefmileu",
IF($C416 = "Praet Petra", "Economie",
IF($C416 = "Ragas Sophie", "Ruimte",
IF($C416 = "Rosier Mariel", "Vrije Tijd",
IF($C416 = "Ruimte Provincie Antwerpen", "Ruimte",
IF($C416 = "Sapolaite Justina", "Vrije Tijd",
IF($C416 = "Sonja Geurts", "Extern - Vrije Tijd",
IF($C416 = "Stuer Soraya", "Economie",
IF($C416 = "Toerisme Scheldeland", "Vrije Tijd",
IF($C416 = "Van Daele Gert", "Onderwijs en Educatie",
IF($C416 = "Van Houselt Marleen", "Onderwijs en Educatie",
IF($C416 = "Van Malderen Nele", "Onderwijs en Educatie",
IF($C416 = "Vandendriessche Kathleen", "Vrije Tijd",
IF($C416 = "Vercammen Katrijn", "Ruimte",
IF($C416 = "Wouters Nancy", "Vrije Tijd",
IF($C416 = "Wouters Sarah (PGRM)", "Vrije Tijd",
IF($C416 = "Gatto Duan", "Vrije Tijd",
IF($C416 = "Verhelst Hilde", "Provinciebestuur",
IF($C416 = "de Warande", "Vrije Tijd",
IF($C416 = "Galle Inge", "Onderwijs en Educatie",
IF($C416 = "Verhaert Katleen", "Ruimte",
IF($C416 = "Interreg", "Economie",
IF($C416 = "Maris Sophie", "Leefmileu",
IF($C416 = "Van Grieken Heleen", "Economie",
IF($C416 = "Koninklijk conservatorium Antwerpen", "Vrije Tijd",
IF($C416 = "Art Katleen", "Economie",
IF($C416 = "OS_Redactie_Persbericht", "Provinciebestuur", "?")))))))))))))))))))))))))))))))))))))))))))))))))))</f>
        <v>Vrije Tijd</v>
      </c>
      <c r="J416" s="1" t="str">
        <f>IF($C416 = "Aerts Evelien", "?",
IF($C416 = "Agyei Nena", "zilvermeer",
IF($C416 = "Antwerpen Fietsprovincie", "?",
IF($C416 = "APS Marijke", "?",
IF($C416 = "ART Kathleen", "POM Antwerpen",
IF($C416 = "Brinckman Lobke", "MOS",
IF($C416 = "communicatie@denekker.be", "De Nekker",
IF($C416 = "De Keyzer Anouche", "PGRA",
IF($C416 = "Deman Sabine", "Campus Vesta",
IF($C416 = "D'Haenens Eva", "Arboretum",
IF($C416 = "Dienst Economie (DEIS)", "Economie, innovatie en Samenleving",
IF($C416 = "Dienst Erfgoed", "Erfgoed",
IF($C416 = "Druart Valerie", "?",
IF($C416 = "Gijsbrechts Thalia", "Waterbeleid",
IF($C416 = "Grasso Diana", "Kamp C",
IF($C416 = "Hofkens Dorien", "Zilvermeer",
IF($C416 = "Info (Europa Direct)", "europa",
IF($C416 = "Info (VZW Kempens Landschap)", "Kempens Landschap",
IF($C416 = "Jassime Meeusen", "Interreg",
IF($C416 = "Kabinet van de Gouverneur", "Gouverneur",
IF($C416 = "Kasteel d'Ursel", "Kasteel d'Ursel",
IF($C416 = "Kopop", "Veiligheidsinstituut",
IF($C416 = "Mermans Mieke", "De Warande",
IF($C416 = "Pers Provincie Antwerpen", "?",
IF($C416 = "Pluym Maarten", "Regionale Landschappen",
IF($C416 = "Praet Petra", "Havencentrum",
IF($C416 = "Ragas Sophie", "Erfgoed",
IF($C416 = "Rosier Mariel", "Toerisme Provincie Antwerpen",
IF($C416 = "Ruimte Provincie Antwerpen", "?",
IF($C416 = "Sapolaite Justina", "PGRM",
IF($C416 = "Sonja Geurts", "Kempens Landschap",
IF($C416 = "Stuer Soraya", "?",
IF($C416 = "Toerisme Scheldeland", "Toerisme provincie Antwerpen",
IF($C416 = "Van Daele Gert", "Veiligheidsinstituut",
IF($C416 = "Van Houselt Marleen", "Suske en Wiske",
IF($C416 = "Van Malderen Nele", "?",
IF($C416 = "Vandendriessche Kathleen", "De Schorre",
IF($C416 = "Vercammen Katrijn", "?",
IF($C416 = "Wouters Nancy", "PGRK",
IF($C416 = "Wouters Sarah (PGRM)", "PGRM",
IF($C416 = "Gatto Duan", "PGRA - M - K",
IF($C416 = "Verhelst Hilde", "?",
IF($C416 = "de Warande", "De Warande",
IF($C416 = "Galle Inge", "PITO",
IF($C416 = "Maris Sophie", "Regionale Landschappen",
IF($C416 = "OS_Redactie_Persbericht", "?", "?"))))))))))))))))))))))))))))))))))))))))))))))</f>
        <v>De Schorre</v>
      </c>
      <c r="K416" s="1" t="s">
        <v>652</v>
      </c>
      <c r="L416" s="2">
        <v>43698</v>
      </c>
      <c r="M416" s="65" t="str">
        <f t="shared" si="20"/>
        <v>aug</v>
      </c>
    </row>
    <row r="417" spans="1:13" x14ac:dyDescent="0.25">
      <c r="A417" s="1" t="s">
        <v>601</v>
      </c>
      <c r="B417" s="1" t="str">
        <f t="shared" si="17"/>
        <v>Persdienst</v>
      </c>
      <c r="C417" s="1" t="s">
        <v>84</v>
      </c>
      <c r="D417" s="1" t="s">
        <v>523</v>
      </c>
      <c r="E417" s="1" t="s">
        <v>855</v>
      </c>
      <c r="F417" s="1" t="s">
        <v>626</v>
      </c>
      <c r="G417" s="68" t="s">
        <v>855</v>
      </c>
      <c r="H417" s="68" t="s">
        <v>855</v>
      </c>
      <c r="I417" s="1" t="s">
        <v>597</v>
      </c>
      <c r="J417" s="1" t="s">
        <v>46</v>
      </c>
      <c r="K417" s="1" t="s">
        <v>11</v>
      </c>
      <c r="L417" s="2">
        <v>43698</v>
      </c>
      <c r="M417" s="65" t="str">
        <f t="shared" si="20"/>
        <v>aug</v>
      </c>
    </row>
    <row r="418" spans="1:13" x14ac:dyDescent="0.25">
      <c r="A418" s="1" t="s">
        <v>601</v>
      </c>
      <c r="B418" s="1" t="str">
        <f t="shared" si="17"/>
        <v>Provincie</v>
      </c>
      <c r="C418" s="1" t="s">
        <v>128</v>
      </c>
      <c r="D418" s="1" t="s">
        <v>528</v>
      </c>
      <c r="E418" s="1" t="s">
        <v>855</v>
      </c>
      <c r="F418" s="1" t="s">
        <v>626</v>
      </c>
      <c r="G418" s="68" t="s">
        <v>626</v>
      </c>
      <c r="H418" s="68" t="s">
        <v>855</v>
      </c>
      <c r="I418" s="1" t="s">
        <v>591</v>
      </c>
      <c r="J418" s="1" t="str">
        <f>IF($C418 = "Aerts Evelien", "?",
IF($C418 = "Agyei Nena", "zilvermeer",
IF($C418 = "Antwerpen Fietsprovincie", "?",
IF($C418 = "APS Marijke", "?",
IF($C418 = "ART Kathleen", "POM Antwerpen",
IF($C418 = "Brinckman Lobke", "MOS",
IF($C418 = "communicatie@denekker.be", "De Nekker",
IF($C418 = "De Keyzer Anouche", "PGRA",
IF($C418 = "Deman Sabine", "Campus Vesta",
IF($C418 = "D'Haenens Eva", "Arboretum",
IF($C418 = "Dienst Economie (DEIS)", "Economie, innovatie en Samenleving",
IF($C418 = "Dienst Erfgoed", "Erfgoed",
IF($C418 = "Druart Valerie", "?",
IF($C418 = "Gijsbrechts Thalia", "Waterbeleid",
IF($C418 = "Grasso Diana", "Kamp C",
IF($C418 = "Hofkens Dorien", "Zilvermeer",
IF($C418 = "Info (Europa Direct)", "europa",
IF($C418 = "Info (VZW Kempens Landschap)", "Kempens Landschap",
IF($C418 = "Jassime Meeusen", "Interreg",
IF($C418 = "Kabinet van de Gouverneur", "Gouverneur",
IF($C418 = "Kasteel d'Ursel", "Kasteel d'Ursel",
IF($C418 = "Kopop", "Veiligheidsinstituut",
IF($C418 = "Mermans Mieke", "De Warande",
IF($C418 = "Pers Provincie Antwerpen", "?",
IF($C418 = "Pluym Maarten", "Regionale Landschappen",
IF($C418 = "Praet Petra", "Havencentrum",
IF($C418 = "Ragas Sophie", "Erfgoed",
IF($C418 = "Rosier Mariel", "Toerisme Provincie Antwerpen",
IF($C418 = "Ruimte Provincie Antwerpen", "?",
IF($C418 = "Sapolaite Justina", "PGRM",
IF($C418 = "Sonja Geurts", "Kempens Landschap",
IF($C418 = "Stuer Soraya", "?",
IF($C418 = "Toerisme Scheldeland", "Toerisme provincie Antwerpen",
IF($C418 = "Van Daele Gert", "Veiligheidsinstituut",
IF($C418 = "Van Houselt Marleen", "Suske en Wiske",
IF($C418 = "Van Malderen Nele", "?",
IF($C418 = "Vandendriessche Kathleen", "De Schorre",
IF($C418 = "Vercammen Katrijn", "?",
IF($C418 = "Wouters Nancy", "PGRK",
IF($C418 = "Wouters Sarah (PGRM)", "PGRM",
IF($C418 = "Gatto Duan", "PGRA - M - K",
IF($C418 = "Verhelst Hilde", "?",
IF($C418 = "de Warande", "De Warande",
IF($C418 = "Galle Inge", "PITO",
IF($C418 = "Maris Sophie", "Regionale Landschappen",
IF($C418 = "OS_Redactie_Persbericht", "?", "?"))))))))))))))))))))))))))))))))))))))))))))))</f>
        <v>Kamp C</v>
      </c>
      <c r="K418" s="1" t="s">
        <v>653</v>
      </c>
      <c r="L418" s="2">
        <v>43699</v>
      </c>
      <c r="M418" s="65" t="str">
        <f t="shared" si="20"/>
        <v>aug</v>
      </c>
    </row>
    <row r="419" spans="1:13" x14ac:dyDescent="0.25">
      <c r="A419" s="1" t="s">
        <v>601</v>
      </c>
      <c r="B419" s="1" t="str">
        <f t="shared" si="17"/>
        <v>Persdienst</v>
      </c>
      <c r="C419" s="1" t="s">
        <v>22</v>
      </c>
      <c r="D419" s="13" t="s">
        <v>526</v>
      </c>
      <c r="E419" s="1" t="s">
        <v>626</v>
      </c>
      <c r="F419" s="1" t="s">
        <v>855</v>
      </c>
      <c r="G419" s="68" t="s">
        <v>855</v>
      </c>
      <c r="H419" s="68" t="s">
        <v>626</v>
      </c>
      <c r="I419" s="1" t="s">
        <v>594</v>
      </c>
      <c r="J419" s="1" t="s">
        <v>640</v>
      </c>
      <c r="K419" s="1" t="s">
        <v>653</v>
      </c>
      <c r="L419" s="2">
        <v>43699</v>
      </c>
      <c r="M419" s="65" t="str">
        <f t="shared" si="20"/>
        <v>aug</v>
      </c>
    </row>
    <row r="420" spans="1:13" x14ac:dyDescent="0.25">
      <c r="A420" s="1" t="s">
        <v>601</v>
      </c>
      <c r="B420" s="1" t="str">
        <f t="shared" si="17"/>
        <v>Provincie</v>
      </c>
      <c r="C420" s="1" t="s">
        <v>176</v>
      </c>
      <c r="D420" s="1" t="s">
        <v>527</v>
      </c>
      <c r="E420" s="1" t="s">
        <v>855</v>
      </c>
      <c r="F420" s="1" t="s">
        <v>626</v>
      </c>
      <c r="G420" s="68" t="s">
        <v>855</v>
      </c>
      <c r="H420" s="68" t="s">
        <v>855</v>
      </c>
      <c r="I420" s="1" t="str">
        <f>IF($C420 = "Aerts Evelien", "Economie",
IF($C420 = "Agyei Nena", "Vrije Tijd",
IF($C420 = "Antwerpen Fietsprovincie", "Mobilteit",
IF($C420 = "APS Marijke", "Leefmileu",
IF($C420 = "ART Kathleen", "Economie",
IF($C420 = "Brinckman Lobke", "Leefmileu",
IF($C420 = "communicatie@denekker.be", "Vrije Tijd",
IF($C420 = "De Keyzer Anouche", "Vrije Tijd",
IF($C420 = "Deman Sabine", "Onderwijs en Educatie",
IF($C420 = "D'Haenens Eva", "Vrije Tijd",
IF($C420 = "Dienst Economie (DEIS)", "Economie",
IF($C420 = "Dienst Erfgoed", "Ruimte",
IF($C420 = "Druart Valerie", "Provinciebestuur",
IF($C420 = "Gijsbrechts Thalia", "Leefmileu",
IF($C420 = "Grasso Diana", "Leefmileu",
IF($C420 = "Hofkens Dorien", "Vrije Tijd",
IF($C420 = "Info (Europa Direct)", "Economie",
IF($C420 = "Info (VZW Kempens Landschap)", "Vrije Tijd",
IF($C420 = "Jassime Meeusen", "Extern",
IF($C420 = "Kabinet van de Gouverneur", "Provinciebestuur",
IF($C420 = "Kasteel d'Ursel", "Vrije Tijd",
IF($C420 = "Kopop", "Onderwijs en Educatie",
IF($C420 = "Mermans Mieke", "Vrije Tijd",
IF($C420 = "Pers Provincie Antwerpen", "Provinciebestuur",
IF($C420 = "Pluym Maarten", "Leefmileu",
IF($C420 = "Praet Petra", "Economie",
IF($C420 = "Ragas Sophie", "Ruimte",
IF($C420 = "Rosier Mariel", "Vrije Tijd",
IF($C420 = "Ruimte Provincie Antwerpen", "Ruimte",
IF($C420 = "Sapolaite Justina", "Vrije Tijd",
IF($C420 = "Sonja Geurts", "Extern - Vrije Tijd",
IF($C420 = "Stuer Soraya", "Economie",
IF($C420 = "Toerisme Scheldeland", "Vrije Tijd",
IF($C420 = "Van Daele Gert", "Onderwijs en Educatie",
IF($C420 = "Van Houselt Marleen", "Onderwijs en Educatie",
IF($C420 = "Van Malderen Nele", "Onderwijs en Educatie",
IF($C420 = "Vandendriessche Kathleen", "Vrije Tijd",
IF($C420 = "Vercammen Katrijn", "Ruimte",
IF($C420 = "Wouters Nancy", "Vrije Tijd",
IF($C420 = "Wouters Sarah (PGRM)", "Vrije Tijd",
IF($C420 = "Gatto Duan", "Vrije Tijd",
IF($C420 = "Verhelst Hilde", "Provinciebestuur",
IF($C420 = "de Warande", "Vrije Tijd",
IF($C420 = "Galle Inge", "Onderwijs en Educatie",
IF($C420 = "Verhaert Katleen", "Ruimte",
IF($C420 = "Interreg", "Economie",
IF($C420 = "Maris Sophie", "Leefmileu",
IF($C420 = "Van Grieken Heleen", "Economie",
IF($C420 = "Koninklijk conservatorium Antwerpen", "Vrije Tijd",
IF($C420 = "Art Katleen", "Economie",
IF($C420 = "OS_Redactie_Persbericht", "Provinciebestuur", "?")))))))))))))))))))))))))))))))))))))))))))))))))))</f>
        <v>Vrije Tijd</v>
      </c>
      <c r="J420" s="1" t="str">
        <f>IF($C420 = "Aerts Evelien", "?",
IF($C420 = "Agyei Nena", "zilvermeer",
IF($C420 = "Antwerpen Fietsprovincie", "?",
IF($C420 = "APS Marijke", "?",
IF($C420 = "ART Kathleen", "POM Antwerpen",
IF($C420 = "Brinckman Lobke", "MOS",
IF($C420 = "communicatie@denekker.be", "De Nekker",
IF($C420 = "De Keyzer Anouche", "PGRA",
IF($C420 = "Deman Sabine", "Campus Vesta",
IF($C420 = "D'Haenens Eva", "Arboretum",
IF($C420 = "Dienst Economie (DEIS)", "Economie, innovatie en Samenleving",
IF($C420 = "Dienst Erfgoed", "Erfgoed",
IF($C420 = "Druart Valerie", "?",
IF($C420 = "Gijsbrechts Thalia", "Waterbeleid",
IF($C420 = "Grasso Diana", "Kamp C",
IF($C420 = "Hofkens Dorien", "Zilvermeer",
IF($C420 = "Info (Europa Direct)", "europa",
IF($C420 = "Info (VZW Kempens Landschap)", "Kempens Landschap",
IF($C420 = "Jassime Meeusen", "Interreg",
IF($C420 = "Kabinet van de Gouverneur", "Gouverneur",
IF($C420 = "Kasteel d'Ursel", "Kasteel d'Ursel",
IF($C420 = "Kopop", "Veiligheidsinstituut",
IF($C420 = "Mermans Mieke", "De Warande",
IF($C420 = "Pers Provincie Antwerpen", "?",
IF($C420 = "Pluym Maarten", "Regionale Landschappen",
IF($C420 = "Praet Petra", "Havencentrum",
IF($C420 = "Ragas Sophie", "Erfgoed",
IF($C420 = "Rosier Mariel", "Toerisme Provincie Antwerpen",
IF($C420 = "Ruimte Provincie Antwerpen", "?",
IF($C420 = "Sapolaite Justina", "PGRM",
IF($C420 = "Sonja Geurts", "Kempens Landschap",
IF($C420 = "Stuer Soraya", "?",
IF($C420 = "Toerisme Scheldeland", "Toerisme provincie Antwerpen",
IF($C420 = "Van Daele Gert", "Veiligheidsinstituut",
IF($C420 = "Van Houselt Marleen", "Suske en Wiske",
IF($C420 = "Van Malderen Nele", "?",
IF($C420 = "Vandendriessche Kathleen", "De Schorre",
IF($C420 = "Vercammen Katrijn", "?",
IF($C420 = "Wouters Nancy", "PGRK",
IF($C420 = "Wouters Sarah (PGRM)", "PGRM",
IF($C420 = "Gatto Duan", "PGRA - M - K",
IF($C420 = "Verhelst Hilde", "?",
IF($C420 = "de Warande", "De Warande",
IF($C420 = "Galle Inge", "PITO",
IF($C420 = "Maris Sophie", "Regionale Landschappen",
IF($C420 = "OS_Redactie_Persbericht", "?", "?"))))))))))))))))))))))))))))))))))))))))))))))</f>
        <v>Zilvermeer</v>
      </c>
      <c r="K420" s="1" t="s">
        <v>652</v>
      </c>
      <c r="L420" s="2">
        <v>43699</v>
      </c>
      <c r="M420" s="65" t="str">
        <f t="shared" si="20"/>
        <v>aug</v>
      </c>
    </row>
    <row r="421" spans="1:13" x14ac:dyDescent="0.25">
      <c r="A421" s="1" t="s">
        <v>601</v>
      </c>
      <c r="B421" s="1" t="str">
        <f t="shared" si="17"/>
        <v>Provincie</v>
      </c>
      <c r="C421" s="1" t="s">
        <v>532</v>
      </c>
      <c r="D421" s="1" t="s">
        <v>531</v>
      </c>
      <c r="E421" s="1" t="s">
        <v>855</v>
      </c>
      <c r="F421" s="1" t="s">
        <v>626</v>
      </c>
      <c r="G421" s="68" t="s">
        <v>626</v>
      </c>
      <c r="H421" s="68" t="s">
        <v>626</v>
      </c>
      <c r="I421" s="1" t="s">
        <v>591</v>
      </c>
      <c r="J421" s="1" t="str">
        <f>IF($C421 = "Aerts Evelien", "?",
IF($C421 = "Agyei Nena", "zilvermeer",
IF($C421 = "Antwerpen Fietsprovincie", "?",
IF($C421 = "APS Marijke", "?",
IF($C421 = "ART Kathleen", "POM Antwerpen",
IF($C421 = "Brinckman Lobke", "MOS",
IF($C421 = "communicatie@denekker.be", "De Nekker",
IF($C421 = "De Keyzer Anouche", "PGRA",
IF($C421 = "Deman Sabine", "Campus Vesta",
IF($C421 = "D'Haenens Eva", "Arboretum",
IF($C421 = "Dienst Economie (DEIS)", "Economie, innovatie en Samenleving",
IF($C421 = "Dienst Erfgoed", "Erfgoed",
IF($C421 = "Druart Valerie", "?",
IF($C421 = "Gijsbrechts Thalia", "Waterbeleid",
IF($C421 = "Grasso Diana", "Kamp C",
IF($C421 = "Hofkens Dorien", "Zilvermeer",
IF($C421 = "Info (Europa Direct)", "europa",
IF($C421 = "Info (VZW Kempens Landschap)", "Kempens Landschap",
IF($C421 = "Jassime Meeusen", "Interreg",
IF($C421 = "Kabinet van de Gouverneur", "Gouverneur",
IF($C421 = "Kasteel d'Ursel", "Kasteel d'Ursel",
IF($C421 = "Kopop", "Veiligheidsinstituut",
IF($C421 = "Mermans Mieke", "De Warande",
IF($C421 = "Pers Provincie Antwerpen", "?",
IF($C421 = "Pluym Maarten", "Regionale Landschappen",
IF($C421 = "Praet Petra", "Havencentrum",
IF($C421 = "Ragas Sophie", "Erfgoed",
IF($C421 = "Rosier Mariel", "Toerisme Provincie Antwerpen",
IF($C421 = "Ruimte Provincie Antwerpen", "?",
IF($C421 = "Sapolaite Justina", "PGRM",
IF($C421 = "Sonja Geurts", "Kempens Landschap",
IF($C421 = "Stuer Soraya", "?",
IF($C421 = "Toerisme Scheldeland", "Toerisme provincie Antwerpen",
IF($C421 = "Van Daele Gert", "Veiligheidsinstituut",
IF($C421 = "Van Houselt Marleen", "Suske en Wiske",
IF($C421 = "Van Malderen Nele", "?",
IF($C421 = "Vandendriessche Kathleen", "De Schorre",
IF($C421 = "Vercammen Katrijn", "?",
IF($C421 = "Wouters Nancy", "PGRK",
IF($C421 = "Wouters Sarah (PGRM)", "PGRM",
IF($C421 = "Gatto Duan", "PGRA - M - K",
IF($C421 = "Verhelst Hilde", "?",
IF($C421 = "de Warande", "De Warande",
IF($C421 = "Galle Inge", "PITO",
IF($C421 = "Maris Sophie", "Regionale Landschappen",
IF($C421 = "OS_Redactie_Persbericht", "?", "?"))))))))))))))))))))))))))))))))))))))))))))))</f>
        <v>Regionale Landschappen</v>
      </c>
      <c r="K421" s="1" t="s">
        <v>653</v>
      </c>
      <c r="L421" s="2">
        <v>43700</v>
      </c>
      <c r="M421" s="65" t="str">
        <f t="shared" si="20"/>
        <v>aug</v>
      </c>
    </row>
    <row r="422" spans="1:13" x14ac:dyDescent="0.25">
      <c r="A422" s="1" t="s">
        <v>601</v>
      </c>
      <c r="B422" s="1" t="str">
        <f t="shared" si="17"/>
        <v>Persdienst</v>
      </c>
      <c r="C422" s="4" t="s">
        <v>22</v>
      </c>
      <c r="D422" s="1" t="s">
        <v>530</v>
      </c>
      <c r="E422" s="1" t="s">
        <v>855</v>
      </c>
      <c r="F422" s="1" t="s">
        <v>626</v>
      </c>
      <c r="G422" s="68" t="s">
        <v>855</v>
      </c>
      <c r="H422" s="68" t="s">
        <v>855</v>
      </c>
      <c r="I422" s="1" t="str">
        <f>IF($C422 = "Aerts Evelien", "Economie",
IF($C422 = "Agyei Nena", "Vrije Tijd",
IF($C422 = "Antwerpen Fietsprovincie", "Mobilteit",
IF($C422 = "APS Marijke", "Leefmileu",
IF($C422 = "ART Kathleen", "Economie",
IF($C422 = "Brinckman Lobke", "Leefmileu",
IF($C422 = "communicatie@denekker.be", "Vrije Tijd",
IF($C422 = "De Keyzer Anouche", "Vrije Tijd",
IF($C422 = "Deman Sabine", "Onderwijs en Educatie",
IF($C422 = "D'Haenens Eva", "Vrije Tijd",
IF($C422 = "Dienst Economie (DEIS)", "Economie",
IF($C422 = "Dienst Erfgoed", "Ruimte",
IF($C422 = "Druart Valerie", "Provinciebestuur",
IF($C422 = "Gijsbrechts Thalia", "Leefmileu",
IF($C422 = "Grasso Diana", "Leefmileu",
IF($C422 = "Hofkens Dorien", "Vrije Tijd",
IF($C422 = "Info (Europa Direct)", "Economie",
IF($C422 = "Info (VZW Kempens Landschap)", "Vrije Tijd",
IF($C422 = "Jassime Meeusen", "Extern",
IF($C422 = "Kabinet van de Gouverneur", "Provinciebestuur",
IF($C422 = "Kasteel d'Ursel", "Vrije Tijd",
IF($C422 = "Kopop", "Onderwijs en Educatie",
IF($C422 = "Mermans Mieke", "Vrije Tijd",
IF($C422 = "Pers Provincie Antwerpen", "Provinciebestuur",
IF($C422 = "Pluym Maarten", "Leefmileu",
IF($C422 = "Praet Petra", "Economie",
IF($C422 = "Ragas Sophie", "Ruimte",
IF($C422 = "Rosier Mariel", "Vrije Tijd",
IF($C422 = "Ruimte Provincie Antwerpen", "Ruimte",
IF($C422 = "Sapolaite Justina", "Vrije Tijd",
IF($C422 = "Sonja Geurts", "Extern - Vrije Tijd",
IF($C422 = "Stuer Soraya", "Economie",
IF($C422 = "Toerisme Scheldeland", "Vrije Tijd",
IF($C422 = "Van Daele Gert", "Onderwijs en Educatie",
IF($C422 = "Van Houselt Marleen", "Onderwijs en Educatie",
IF($C422 = "Van Malderen Nele", "Onderwijs en Educatie",
IF($C422 = "Vandendriessche Kathleen", "Vrije Tijd",
IF($C422 = "Vercammen Katrijn", "Ruimte",
IF($C422 = "Wouters Nancy", "Vrije Tijd",
IF($C422 = "Wouters Sarah (PGRM)", "Vrije Tijd",
IF($C422 = "Gatto Duan", "Vrije Tijd",
IF($C422 = "Verhelst Hilde", "Provinciebestuur",
IF($C422 = "de Warande", "Vrije Tijd",
IF($C422 = "Galle Inge", "Onderwijs en Educatie",
IF($C422 = "Verhaert Katleen", "Ruimte",
IF($C422 = "Interreg", "Economie",
IF($C422 = "Maris Sophie", "Leefmileu",
IF($C422 = "Van Grieken Heleen", "Economie",
IF($C422 = "Koninklijk conservatorium Antwerpen", "Vrije Tijd",
IF($C422 = "Art Katleen", "Economie",
IF($C422 = "OS_Redactie_Persbericht", "Provinciebestuur", "?")))))))))))))))))))))))))))))))))))))))))))))))))))</f>
        <v>Provinciebestuur</v>
      </c>
      <c r="J422" s="1" t="s">
        <v>638</v>
      </c>
      <c r="K422" s="1" t="s">
        <v>638</v>
      </c>
      <c r="L422" s="2">
        <v>43700</v>
      </c>
      <c r="M422" s="65" t="str">
        <f t="shared" si="20"/>
        <v>aug</v>
      </c>
    </row>
    <row r="423" spans="1:13" x14ac:dyDescent="0.25">
      <c r="A423" s="1" t="s">
        <v>601</v>
      </c>
      <c r="B423" s="1" t="str">
        <f t="shared" si="17"/>
        <v>Provincie</v>
      </c>
      <c r="C423" s="1" t="s">
        <v>96</v>
      </c>
      <c r="D423" s="8" t="s">
        <v>529</v>
      </c>
      <c r="E423" s="1" t="s">
        <v>855</v>
      </c>
      <c r="F423" s="1" t="s">
        <v>626</v>
      </c>
      <c r="G423" s="68" t="s">
        <v>855</v>
      </c>
      <c r="H423" s="68" t="s">
        <v>855</v>
      </c>
      <c r="I423" s="1" t="str">
        <f>IF($C423 = "Aerts Evelien", "Economie",
IF($C423 = "Agyei Nena", "Vrije Tijd",
IF($C423 = "Antwerpen Fietsprovincie", "Mobilteit",
IF($C423 = "APS Marijke", "Leefmileu",
IF($C423 = "ART Kathleen", "Economie",
IF($C423 = "Brinckman Lobke", "Leefmileu",
IF($C423 = "communicatie@denekker.be", "Vrije Tijd",
IF($C423 = "De Keyzer Anouche", "Vrije Tijd",
IF($C423 = "Deman Sabine", "Onderwijs en Educatie",
IF($C423 = "D'Haenens Eva", "Vrije Tijd",
IF($C423 = "Dienst Economie (DEIS)", "Economie",
IF($C423 = "Dienst Erfgoed", "Ruimte",
IF($C423 = "Druart Valerie", "Provinciebestuur",
IF($C423 = "Gijsbrechts Thalia", "Leefmileu",
IF($C423 = "Grasso Diana", "Leefmileu",
IF($C423 = "Hofkens Dorien", "Vrije Tijd",
IF($C423 = "Info (Europa Direct)", "Economie",
IF($C423 = "Info (VZW Kempens Landschap)", "Vrije Tijd",
IF($C423 = "Jassime Meeusen", "Extern",
IF($C423 = "Kabinet van de Gouverneur", "Provinciebestuur",
IF($C423 = "Kasteel d'Ursel", "Vrije Tijd",
IF($C423 = "Kopop", "Onderwijs en Educatie",
IF($C423 = "Mermans Mieke", "Vrije Tijd",
IF($C423 = "Pers Provincie Antwerpen", "Provinciebestuur",
IF($C423 = "Pluym Maarten", "Leefmileu",
IF($C423 = "Praet Petra", "Economie",
IF($C423 = "Ragas Sophie", "Ruimte",
IF($C423 = "Rosier Mariel", "Vrije Tijd",
IF($C423 = "Ruimte Provincie Antwerpen", "Ruimte",
IF($C423 = "Sapolaite Justina", "Vrije Tijd",
IF($C423 = "Sonja Geurts", "Extern - Vrije Tijd",
IF($C423 = "Stuer Soraya", "Economie",
IF($C423 = "Toerisme Scheldeland", "Vrije Tijd",
IF($C423 = "Van Daele Gert", "Onderwijs en Educatie",
IF($C423 = "Van Houselt Marleen", "Onderwijs en Educatie",
IF($C423 = "Van Malderen Nele", "Onderwijs en Educatie",
IF($C423 = "Vandendriessche Kathleen", "Vrije Tijd",
IF($C423 = "Vercammen Katrijn", "Ruimte",
IF($C423 = "Wouters Nancy", "Vrije Tijd",
IF($C423 = "Wouters Sarah (PGRM)", "Vrije Tijd",
IF($C423 = "Gatto Duan", "Vrije Tijd",
IF($C423 = "Verhelst Hilde", "Provinciebestuur",
IF($C423 = "de Warande", "Vrije Tijd",
IF($C423 = "Galle Inge", "Onderwijs en Educatie",
IF($C423 = "Verhaert Katleen", "Ruimte",
IF($C423 = "Interreg", "Economie",
IF($C423 = "Maris Sophie", "Leefmileu",
IF($C423 = "Van Grieken Heleen", "Economie",
IF($C423 = "Koninklijk conservatorium Antwerpen", "Vrije Tijd",
IF($C423 = "Art Katleen", "Economie",
IF($C423 = "OS_Redactie_Persbericht", "Provinciebestuur", "?")))))))))))))))))))))))))))))))))))))))))))))))))))</f>
        <v>Vrije Tijd</v>
      </c>
      <c r="J423" s="1" t="str">
        <f>IF($C423 = "Aerts Evelien", "?",
IF($C423 = "Agyei Nena", "zilvermeer",
IF($C423 = "Antwerpen Fietsprovincie", "?",
IF($C423 = "APS Marijke", "?",
IF($C423 = "ART Kathleen", "POM Antwerpen",
IF($C423 = "Brinckman Lobke", "MOS",
IF($C423 = "communicatie@denekker.be", "De Nekker",
IF($C423 = "De Keyzer Anouche", "PGRA",
IF($C423 = "Deman Sabine", "Campus Vesta",
IF($C423 = "D'Haenens Eva", "Arboretum",
IF($C423 = "Dienst Economie (DEIS)", "Economie, innovatie en Samenleving",
IF($C423 = "Dienst Erfgoed", "Erfgoed",
IF($C423 = "Druart Valerie", "?",
IF($C423 = "Gijsbrechts Thalia", "Waterbeleid",
IF($C423 = "Grasso Diana", "Kamp C",
IF($C423 = "Hofkens Dorien", "Zilvermeer",
IF($C423 = "Info (Europa Direct)", "europa",
IF($C423 = "Info (VZW Kempens Landschap)", "Kempens Landschap",
IF($C423 = "Jassime Meeusen", "Interreg",
IF($C423 = "Kabinet van de Gouverneur", "Gouverneur",
IF($C423 = "Kasteel d'Ursel", "Kasteel d'Ursel",
IF($C423 = "Kopop", "Veiligheidsinstituut",
IF($C423 = "Mermans Mieke", "De Warande",
IF($C423 = "Pers Provincie Antwerpen", "?",
IF($C423 = "Pluym Maarten", "Regionale Landschappen",
IF($C423 = "Praet Petra", "Havencentrum",
IF($C423 = "Ragas Sophie", "Erfgoed",
IF($C423 = "Rosier Mariel", "Toerisme Provincie Antwerpen",
IF($C423 = "Ruimte Provincie Antwerpen", "?",
IF($C423 = "Sapolaite Justina", "PGRM",
IF($C423 = "Sonja Geurts", "Kempens Landschap",
IF($C423 = "Stuer Soraya", "?",
IF($C423 = "Toerisme Scheldeland", "Toerisme provincie Antwerpen",
IF($C423 = "Van Daele Gert", "Veiligheidsinstituut",
IF($C423 = "Van Houselt Marleen", "Suske en Wiske",
IF($C423 = "Van Malderen Nele", "?",
IF($C423 = "Vandendriessche Kathleen", "De Schorre",
IF($C423 = "Vercammen Katrijn", "?",
IF($C423 = "Wouters Nancy", "PGRK",
IF($C423 = "Wouters Sarah (PGRM)", "PGRM",
IF($C423 = "Gatto Duan", "PGRA - M - K",
IF($C423 = "Verhelst Hilde", "?",
IF($C423 = "de Warande", "De Warande",
IF($C423 = "Galle Inge", "PITO",
IF($C423 = "Maris Sophie", "Regionale Landschappen",
IF($C423 = "OS_Redactie_Persbericht", "?", "?"))))))))))))))))))))))))))))))))))))))))))))))</f>
        <v>Toerisme Provincie Antwerpen</v>
      </c>
      <c r="K423" s="1" t="s">
        <v>653</v>
      </c>
      <c r="L423" s="2">
        <v>43700</v>
      </c>
      <c r="M423" s="65" t="str">
        <f t="shared" si="20"/>
        <v>aug</v>
      </c>
    </row>
    <row r="424" spans="1:13" x14ac:dyDescent="0.25">
      <c r="A424" s="1" t="s">
        <v>601</v>
      </c>
      <c r="B424" s="1" t="str">
        <f t="shared" si="17"/>
        <v>Provincie</v>
      </c>
      <c r="C424" s="1" t="s">
        <v>64</v>
      </c>
      <c r="D424" s="1" t="s">
        <v>533</v>
      </c>
      <c r="E424" s="1" t="s">
        <v>855</v>
      </c>
      <c r="F424" s="1" t="s">
        <v>626</v>
      </c>
      <c r="G424" s="68" t="s">
        <v>855</v>
      </c>
      <c r="H424" s="68" t="s">
        <v>855</v>
      </c>
      <c r="I424" s="1" t="str">
        <f>IF($C424 = "Aerts Evelien", "Economie",
IF($C424 = "Agyei Nena", "Vrije Tijd",
IF($C424 = "Antwerpen Fietsprovincie", "Mobilteit",
IF($C424 = "APS Marijke", "Leefmileu",
IF($C424 = "ART Kathleen", "Economie",
IF($C424 = "Brinckman Lobke", "Leefmileu",
IF($C424 = "communicatie@denekker.be", "Vrije Tijd",
IF($C424 = "De Keyzer Anouche", "Vrije Tijd",
IF($C424 = "Deman Sabine", "Onderwijs en Educatie",
IF($C424 = "D'Haenens Eva", "Vrije Tijd",
IF($C424 = "Dienst Economie (DEIS)", "Economie",
IF($C424 = "Dienst Erfgoed", "Ruimte",
IF($C424 = "Druart Valerie", "Provinciebestuur",
IF($C424 = "Gijsbrechts Thalia", "Leefmileu",
IF($C424 = "Grasso Diana", "Leefmileu",
IF($C424 = "Hofkens Dorien", "Vrije Tijd",
IF($C424 = "Info (Europa Direct)", "Economie",
IF($C424 = "Info (VZW Kempens Landschap)", "Vrije Tijd",
IF($C424 = "Jassime Meeusen", "Extern",
IF($C424 = "Kabinet van de Gouverneur", "Provinciebestuur",
IF($C424 = "Kasteel d'Ursel", "Vrije Tijd",
IF($C424 = "Kopop", "Onderwijs en Educatie",
IF($C424 = "Mermans Mieke", "Vrije Tijd",
IF($C424 = "Pers Provincie Antwerpen", "Provinciebestuur",
IF($C424 = "Pluym Maarten", "Leefmileu",
IF($C424 = "Praet Petra", "Economie",
IF($C424 = "Ragas Sophie", "Ruimte",
IF($C424 = "Rosier Mariel", "Vrije Tijd",
IF($C424 = "Ruimte Provincie Antwerpen", "Ruimte",
IF($C424 = "Sapolaite Justina", "Vrije Tijd",
IF($C424 = "Sonja Geurts", "Extern - Vrije Tijd",
IF($C424 = "Stuer Soraya", "Economie",
IF($C424 = "Toerisme Scheldeland", "Vrije Tijd",
IF($C424 = "Van Daele Gert", "Onderwijs en Educatie",
IF($C424 = "Van Houselt Marleen", "Onderwijs en Educatie",
IF($C424 = "Van Malderen Nele", "Onderwijs en Educatie",
IF($C424 = "Vandendriessche Kathleen", "Vrije Tijd",
IF($C424 = "Vercammen Katrijn", "Ruimte",
IF($C424 = "Wouters Nancy", "Vrije Tijd",
IF($C424 = "Wouters Sarah (PGRM)", "Vrije Tijd",
IF($C424 = "Gatto Duan", "Vrije Tijd",
IF($C424 = "Verhelst Hilde", "Provinciebestuur",
IF($C424 = "de Warande", "Vrije Tijd",
IF($C424 = "Galle Inge", "Onderwijs en Educatie",
IF($C424 = "Verhaert Katleen", "Ruimte",
IF($C424 = "Interreg", "Economie",
IF($C424 = "Maris Sophie", "Leefmileu",
IF($C424 = "Van Grieken Heleen", "Economie",
IF($C424 = "Koninklijk conservatorium Antwerpen", "Vrije Tijd",
IF($C424 = "Art Katleen", "Economie",
IF($C424 = "OS_Redactie_Persbericht", "Provinciebestuur", "?")))))))))))))))))))))))))))))))))))))))))))))))))))</f>
        <v>Vrije Tijd</v>
      </c>
      <c r="J424" s="1" t="str">
        <f>IF($C424 = "Aerts Evelien", "?",
IF($C424 = "Agyei Nena", "zilvermeer",
IF($C424 = "Antwerpen Fietsprovincie", "?",
IF($C424 = "APS Marijke", "?",
IF($C424 = "ART Kathleen", "POM Antwerpen",
IF($C424 = "Brinckman Lobke", "MOS",
IF($C424 = "communicatie@denekker.be", "De Nekker",
IF($C424 = "De Keyzer Anouche", "PGRA",
IF($C424 = "Deman Sabine", "Campus Vesta",
IF($C424 = "D'Haenens Eva", "Arboretum",
IF($C424 = "Dienst Economie (DEIS)", "Economie, innovatie en Samenleving",
IF($C424 = "Dienst Erfgoed", "Erfgoed",
IF($C424 = "Druart Valerie", "?",
IF($C424 = "Gijsbrechts Thalia", "Waterbeleid",
IF($C424 = "Grasso Diana", "Kamp C",
IF($C424 = "Hofkens Dorien", "Zilvermeer",
IF($C424 = "Info (Europa Direct)", "europa",
IF($C424 = "Info (VZW Kempens Landschap)", "Kempens Landschap",
IF($C424 = "Jassime Meeusen", "Interreg",
IF($C424 = "Kabinet van de Gouverneur", "Gouverneur",
IF($C424 = "Kasteel d'Ursel", "Kasteel d'Ursel",
IF($C424 = "Kopop", "Veiligheidsinstituut",
IF($C424 = "Mermans Mieke", "De Warande",
IF($C424 = "Pers Provincie Antwerpen", "?",
IF($C424 = "Pluym Maarten", "Regionale Landschappen",
IF($C424 = "Praet Petra", "Havencentrum",
IF($C424 = "Ragas Sophie", "Erfgoed",
IF($C424 = "Rosier Mariel", "Toerisme Provincie Antwerpen",
IF($C424 = "Ruimte Provincie Antwerpen", "?",
IF($C424 = "Sapolaite Justina", "PGRM",
IF($C424 = "Sonja Geurts", "Kempens Landschap",
IF($C424 = "Stuer Soraya", "?",
IF($C424 = "Toerisme Scheldeland", "Toerisme provincie Antwerpen",
IF($C424 = "Van Daele Gert", "Veiligheidsinstituut",
IF($C424 = "Van Houselt Marleen", "Suske en Wiske",
IF($C424 = "Van Malderen Nele", "?",
IF($C424 = "Vandendriessche Kathleen", "De Schorre",
IF($C424 = "Vercammen Katrijn", "?",
IF($C424 = "Wouters Nancy", "PGRK",
IF($C424 = "Wouters Sarah (PGRM)", "PGRM",
IF($C424 = "Gatto Duan", "PGRA - M - K",
IF($C424 = "Verhelst Hilde", "?",
IF($C424 = "de Warande", "De Warande",
IF($C424 = "Galle Inge", "PITO",
IF($C424 = "Maris Sophie", "Regionale Landschappen",
IF($C424 = "OS_Redactie_Persbericht", "?", "?"))))))))))))))))))))))))))))))))))))))))))))))</f>
        <v>Arboretum</v>
      </c>
      <c r="K424" s="1" t="s">
        <v>652</v>
      </c>
      <c r="L424" s="2">
        <v>43703</v>
      </c>
      <c r="M424" s="65" t="str">
        <f t="shared" si="20"/>
        <v>aug</v>
      </c>
    </row>
    <row r="425" spans="1:13" x14ac:dyDescent="0.25">
      <c r="A425" s="1" t="s">
        <v>601</v>
      </c>
      <c r="B425" s="1" t="str">
        <f t="shared" si="17"/>
        <v>Provincie</v>
      </c>
      <c r="C425" s="1" t="s">
        <v>128</v>
      </c>
      <c r="D425" s="1" t="s">
        <v>534</v>
      </c>
      <c r="E425" s="1" t="s">
        <v>855</v>
      </c>
      <c r="F425" s="1" t="s">
        <v>626</v>
      </c>
      <c r="G425" s="68" t="s">
        <v>626</v>
      </c>
      <c r="H425" s="68" t="s">
        <v>855</v>
      </c>
      <c r="I425" s="1" t="s">
        <v>591</v>
      </c>
      <c r="J425" s="1" t="str">
        <f>IF($C425 = "Aerts Evelien", "?",
IF($C425 = "Agyei Nena", "zilvermeer",
IF($C425 = "Antwerpen Fietsprovincie", "?",
IF($C425 = "APS Marijke", "?",
IF($C425 = "ART Kathleen", "POM Antwerpen",
IF($C425 = "Brinckman Lobke", "MOS",
IF($C425 = "communicatie@denekker.be", "De Nekker",
IF($C425 = "De Keyzer Anouche", "PGRA",
IF($C425 = "Deman Sabine", "Campus Vesta",
IF($C425 = "D'Haenens Eva", "Arboretum",
IF($C425 = "Dienst Economie (DEIS)", "Economie, innovatie en Samenleving",
IF($C425 = "Dienst Erfgoed", "Erfgoed",
IF($C425 = "Druart Valerie", "?",
IF($C425 = "Gijsbrechts Thalia", "Waterbeleid",
IF($C425 = "Grasso Diana", "Kamp C",
IF($C425 = "Hofkens Dorien", "Zilvermeer",
IF($C425 = "Info (Europa Direct)", "europa",
IF($C425 = "Info (VZW Kempens Landschap)", "Kempens Landschap",
IF($C425 = "Jassime Meeusen", "Interreg",
IF($C425 = "Kabinet van de Gouverneur", "Gouverneur",
IF($C425 = "Kasteel d'Ursel", "Kasteel d'Ursel",
IF($C425 = "Kopop", "Veiligheidsinstituut",
IF($C425 = "Mermans Mieke", "De Warande",
IF($C425 = "Pers Provincie Antwerpen", "?",
IF($C425 = "Pluym Maarten", "Regionale Landschappen",
IF($C425 = "Praet Petra", "Havencentrum",
IF($C425 = "Ragas Sophie", "Erfgoed",
IF($C425 = "Rosier Mariel", "Toerisme Provincie Antwerpen",
IF($C425 = "Ruimte Provincie Antwerpen", "?",
IF($C425 = "Sapolaite Justina", "PGRM",
IF($C425 = "Sonja Geurts", "Kempens Landschap",
IF($C425 = "Stuer Soraya", "?",
IF($C425 = "Toerisme Scheldeland", "Toerisme provincie Antwerpen",
IF($C425 = "Van Daele Gert", "Veiligheidsinstituut",
IF($C425 = "Van Houselt Marleen", "Suske en Wiske",
IF($C425 = "Van Malderen Nele", "?",
IF($C425 = "Vandendriessche Kathleen", "De Schorre",
IF($C425 = "Vercammen Katrijn", "?",
IF($C425 = "Wouters Nancy", "PGRK",
IF($C425 = "Wouters Sarah (PGRM)", "PGRM",
IF($C425 = "Gatto Duan", "PGRA - M - K",
IF($C425 = "Verhelst Hilde", "?",
IF($C425 = "de Warande", "De Warande",
IF($C425 = "Galle Inge", "PITO",
IF($C425 = "Maris Sophie", "Regionale Landschappen",
IF($C425 = "OS_Redactie_Persbericht", "?", "?"))))))))))))))))))))))))))))))))))))))))))))))</f>
        <v>Kamp C</v>
      </c>
      <c r="K425" s="1" t="s">
        <v>652</v>
      </c>
      <c r="L425" s="2">
        <v>43704</v>
      </c>
      <c r="M425" s="65" t="str">
        <f t="shared" si="20"/>
        <v>aug</v>
      </c>
    </row>
    <row r="426" spans="1:13" x14ac:dyDescent="0.25">
      <c r="A426" s="1" t="s">
        <v>601</v>
      </c>
      <c r="B426" s="1" t="str">
        <f t="shared" si="17"/>
        <v>Provincie</v>
      </c>
      <c r="C426" s="1" t="s">
        <v>96</v>
      </c>
      <c r="D426" s="1" t="s">
        <v>535</v>
      </c>
      <c r="E426" s="1" t="s">
        <v>855</v>
      </c>
      <c r="F426" s="1" t="s">
        <v>626</v>
      </c>
      <c r="G426" s="68" t="s">
        <v>626</v>
      </c>
      <c r="H426" s="68" t="s">
        <v>626</v>
      </c>
      <c r="I426" s="1" t="str">
        <f>IF($C426 = "Aerts Evelien", "Economie",
IF($C426 = "Agyei Nena", "Vrije Tijd",
IF($C426 = "Antwerpen Fietsprovincie", "Mobilteit",
IF($C426 = "APS Marijke", "Leefmileu",
IF($C426 = "ART Kathleen", "Economie",
IF($C426 = "Brinckman Lobke", "Leefmileu",
IF($C426 = "communicatie@denekker.be", "Vrije Tijd",
IF($C426 = "De Keyzer Anouche", "Vrije Tijd",
IF($C426 = "Deman Sabine", "Onderwijs en Educatie",
IF($C426 = "D'Haenens Eva", "Vrije Tijd",
IF($C426 = "Dienst Economie (DEIS)", "Economie",
IF($C426 = "Dienst Erfgoed", "Ruimte",
IF($C426 = "Druart Valerie", "Provinciebestuur",
IF($C426 = "Gijsbrechts Thalia", "Leefmileu",
IF($C426 = "Grasso Diana", "Leefmileu",
IF($C426 = "Hofkens Dorien", "Vrije Tijd",
IF($C426 = "Info (Europa Direct)", "Economie",
IF($C426 = "Info (VZW Kempens Landschap)", "Vrije Tijd",
IF($C426 = "Jassime Meeusen", "Extern",
IF($C426 = "Kabinet van de Gouverneur", "Provinciebestuur",
IF($C426 = "Kasteel d'Ursel", "Vrije Tijd",
IF($C426 = "Kopop", "Onderwijs en Educatie",
IF($C426 = "Mermans Mieke", "Vrije Tijd",
IF($C426 = "Pers Provincie Antwerpen", "Provinciebestuur",
IF($C426 = "Pluym Maarten", "Leefmileu",
IF($C426 = "Praet Petra", "Economie",
IF($C426 = "Ragas Sophie", "Ruimte",
IF($C426 = "Rosier Mariel", "Vrije Tijd",
IF($C426 = "Ruimte Provincie Antwerpen", "Ruimte",
IF($C426 = "Sapolaite Justina", "Vrije Tijd",
IF($C426 = "Sonja Geurts", "Extern - Vrije Tijd",
IF($C426 = "Stuer Soraya", "Economie",
IF($C426 = "Toerisme Scheldeland", "Vrije Tijd",
IF($C426 = "Van Daele Gert", "Onderwijs en Educatie",
IF($C426 = "Van Houselt Marleen", "Onderwijs en Educatie",
IF($C426 = "Van Malderen Nele", "Onderwijs en Educatie",
IF($C426 = "Vandendriessche Kathleen", "Vrije Tijd",
IF($C426 = "Vercammen Katrijn", "Ruimte",
IF($C426 = "Wouters Nancy", "Vrije Tijd",
IF($C426 = "Wouters Sarah (PGRM)", "Vrije Tijd",
IF($C426 = "Gatto Duan", "Vrije Tijd",
IF($C426 = "Verhelst Hilde", "Provinciebestuur",
IF($C426 = "de Warande", "Vrije Tijd",
IF($C426 = "Galle Inge", "Onderwijs en Educatie",
IF($C426 = "Verhaert Katleen", "Ruimte",
IF($C426 = "Interreg", "Economie",
IF($C426 = "Maris Sophie", "Leefmileu",
IF($C426 = "Van Grieken Heleen", "Economie",
IF($C426 = "Koninklijk conservatorium Antwerpen", "Vrije Tijd",
IF($C426 = "Art Katleen", "Economie",
IF($C426 = "OS_Redactie_Persbericht", "Provinciebestuur", "?")))))))))))))))))))))))))))))))))))))))))))))))))))</f>
        <v>Vrije Tijd</v>
      </c>
      <c r="J426" s="1" t="str">
        <f>IF($C426 = "Aerts Evelien", "?",
IF($C426 = "Agyei Nena", "zilvermeer",
IF($C426 = "Antwerpen Fietsprovincie", "?",
IF($C426 = "APS Marijke", "?",
IF($C426 = "ART Kathleen", "POM Antwerpen",
IF($C426 = "Brinckman Lobke", "MOS",
IF($C426 = "communicatie@denekker.be", "De Nekker",
IF($C426 = "De Keyzer Anouche", "PGRA",
IF($C426 = "Deman Sabine", "Campus Vesta",
IF($C426 = "D'Haenens Eva", "Arboretum",
IF($C426 = "Dienst Economie (DEIS)", "Economie, innovatie en Samenleving",
IF($C426 = "Dienst Erfgoed", "Erfgoed",
IF($C426 = "Druart Valerie", "?",
IF($C426 = "Gijsbrechts Thalia", "Waterbeleid",
IF($C426 = "Grasso Diana", "Kamp C",
IF($C426 = "Hofkens Dorien", "Zilvermeer",
IF($C426 = "Info (Europa Direct)", "europa",
IF($C426 = "Info (VZW Kempens Landschap)", "Kempens Landschap",
IF($C426 = "Jassime Meeusen", "Interreg",
IF($C426 = "Kabinet van de Gouverneur", "Gouverneur",
IF($C426 = "Kasteel d'Ursel", "Kasteel d'Ursel",
IF($C426 = "Kopop", "Veiligheidsinstituut",
IF($C426 = "Mermans Mieke", "De Warande",
IF($C426 = "Pers Provincie Antwerpen", "?",
IF($C426 = "Pluym Maarten", "Regionale Landschappen",
IF($C426 = "Praet Petra", "Havencentrum",
IF($C426 = "Ragas Sophie", "Erfgoed",
IF($C426 = "Rosier Mariel", "Toerisme Provincie Antwerpen",
IF($C426 = "Ruimte Provincie Antwerpen", "?",
IF($C426 = "Sapolaite Justina", "PGRM",
IF($C426 = "Sonja Geurts", "Kempens Landschap",
IF($C426 = "Stuer Soraya", "?",
IF($C426 = "Toerisme Scheldeland", "Toerisme provincie Antwerpen",
IF($C426 = "Van Daele Gert", "Veiligheidsinstituut",
IF($C426 = "Van Houselt Marleen", "Suske en Wiske",
IF($C426 = "Van Malderen Nele", "?",
IF($C426 = "Vandendriessche Kathleen", "De Schorre",
IF($C426 = "Vercammen Katrijn", "?",
IF($C426 = "Wouters Nancy", "PGRK",
IF($C426 = "Wouters Sarah (PGRM)", "PGRM",
IF($C426 = "Gatto Duan", "PGRA - M - K",
IF($C426 = "Verhelst Hilde", "?",
IF($C426 = "de Warande", "De Warande",
IF($C426 = "Galle Inge", "PITO",
IF($C426 = "Maris Sophie", "Regionale Landschappen",
IF($C426 = "OS_Redactie_Persbericht", "?", "?"))))))))))))))))))))))))))))))))))))))))))))))</f>
        <v>Toerisme Provincie Antwerpen</v>
      </c>
      <c r="K426" s="1" t="s">
        <v>653</v>
      </c>
      <c r="L426" s="2">
        <v>43706</v>
      </c>
      <c r="M426" s="65" t="str">
        <f t="shared" si="20"/>
        <v>aug</v>
      </c>
    </row>
    <row r="427" spans="1:13" x14ac:dyDescent="0.25">
      <c r="A427" s="1" t="s">
        <v>601</v>
      </c>
      <c r="B427" s="1" t="str">
        <f t="shared" si="17"/>
        <v>Provincie</v>
      </c>
      <c r="C427" s="1" t="s">
        <v>50</v>
      </c>
      <c r="D427" s="1" t="s">
        <v>538</v>
      </c>
      <c r="E427" s="1" t="s">
        <v>855</v>
      </c>
      <c r="F427" s="1" t="s">
        <v>855</v>
      </c>
      <c r="G427" s="68" t="str">
        <f>IF($F427= "Nee", "Nee",  IF(F427 = "Ja", "?", ""))</f>
        <v>Nee</v>
      </c>
      <c r="H427" s="68" t="s">
        <v>626</v>
      </c>
      <c r="I427" s="1" t="str">
        <f>IF($C427 = "Aerts Evelien", "Economie",
IF($C427 = "Agyei Nena", "Vrije Tijd",
IF($C427 = "Antwerpen Fietsprovincie", "Mobilteit",
IF($C427 = "APS Marijke", "Leefmileu",
IF($C427 = "ART Kathleen", "Economie",
IF($C427 = "Brinckman Lobke", "Leefmileu",
IF($C427 = "communicatie@denekker.be", "Vrije Tijd",
IF($C427 = "De Keyzer Anouche", "Vrije Tijd",
IF($C427 = "Deman Sabine", "Onderwijs en Educatie",
IF($C427 = "D'Haenens Eva", "Vrije Tijd",
IF($C427 = "Dienst Economie (DEIS)", "Economie",
IF($C427 = "Dienst Erfgoed", "Ruimte",
IF($C427 = "Druart Valerie", "Provinciebestuur",
IF($C427 = "Gijsbrechts Thalia", "Leefmileu",
IF($C427 = "Grasso Diana", "Leefmileu",
IF($C427 = "Hofkens Dorien", "Vrije Tijd",
IF($C427 = "Info (Europa Direct)", "Economie",
IF($C427 = "Info (VZW Kempens Landschap)", "Vrije Tijd",
IF($C427 = "Jassime Meeusen", "Extern",
IF($C427 = "Kabinet van de Gouverneur", "Provinciebestuur",
IF($C427 = "Kasteel d'Ursel", "Vrije Tijd",
IF($C427 = "Kopop", "Onderwijs en Educatie",
IF($C427 = "Mermans Mieke", "Vrije Tijd",
IF($C427 = "Pers Provincie Antwerpen", "Provinciebestuur",
IF($C427 = "Pluym Maarten", "Leefmileu",
IF($C427 = "Praet Petra", "Economie",
IF($C427 = "Ragas Sophie", "Ruimte",
IF($C427 = "Rosier Mariel", "Vrije Tijd",
IF($C427 = "Ruimte Provincie Antwerpen", "Ruimte",
IF($C427 = "Sapolaite Justina", "Vrije Tijd",
IF($C427 = "Sonja Geurts", "Extern - Vrije Tijd",
IF($C427 = "Stuer Soraya", "Economie",
IF($C427 = "Toerisme Scheldeland", "Vrije Tijd",
IF($C427 = "Van Daele Gert", "Onderwijs en Educatie",
IF($C427 = "Van Houselt Marleen", "Onderwijs en Educatie",
IF($C427 = "Van Malderen Nele", "Onderwijs en Educatie",
IF($C427 = "Vandendriessche Kathleen", "Vrije Tijd",
IF($C427 = "Vercammen Katrijn", "Ruimte",
IF($C427 = "Wouters Nancy", "Vrije Tijd",
IF($C427 = "Wouters Sarah (PGRM)", "Vrije Tijd",
IF($C427 = "Gatto Duan", "Vrije Tijd",
IF($C427 = "Verhelst Hilde", "Provinciebestuur",
IF($C427 = "de Warande", "Vrije Tijd",
IF($C427 = "Galle Inge", "Onderwijs en Educatie",
IF($C427 = "Verhaert Katleen", "Ruimte",
IF($C427 = "Interreg", "Economie",
IF($C427 = "Maris Sophie", "Leefmileu",
IF($C427 = "Van Grieken Heleen", "Economie",
IF($C427 = "Koninklijk conservatorium Antwerpen", "Vrije Tijd",
IF($C427 = "Art Katleen", "Economie",
IF($C427 = "OS_Redactie_Persbericht", "Provinciebestuur", "?")))))))))))))))))))))))))))))))))))))))))))))))))))</f>
        <v>Economie</v>
      </c>
      <c r="J427" s="1" t="s">
        <v>306</v>
      </c>
      <c r="K427" s="1" t="s">
        <v>653</v>
      </c>
      <c r="L427" s="2">
        <v>43707</v>
      </c>
      <c r="M427" s="65" t="str">
        <f t="shared" si="20"/>
        <v>aug</v>
      </c>
    </row>
    <row r="428" spans="1:13" x14ac:dyDescent="0.25">
      <c r="A428" s="1" t="s">
        <v>601</v>
      </c>
      <c r="B428" s="1" t="str">
        <f t="shared" si="17"/>
        <v>Persdienst</v>
      </c>
      <c r="C428" s="1" t="s">
        <v>22</v>
      </c>
      <c r="D428" s="74" t="s">
        <v>537</v>
      </c>
      <c r="E428" s="1" t="s">
        <v>855</v>
      </c>
      <c r="F428" s="1" t="s">
        <v>626</v>
      </c>
      <c r="G428" s="68" t="s">
        <v>626</v>
      </c>
      <c r="H428" s="68" t="s">
        <v>855</v>
      </c>
      <c r="I428" s="1" t="s">
        <v>593</v>
      </c>
      <c r="J428" s="1" t="s">
        <v>646</v>
      </c>
      <c r="K428" s="1" t="s">
        <v>653</v>
      </c>
      <c r="L428" s="2">
        <v>43707</v>
      </c>
      <c r="M428" s="65" t="str">
        <f t="shared" si="20"/>
        <v>aug</v>
      </c>
    </row>
    <row r="429" spans="1:13" x14ac:dyDescent="0.25">
      <c r="A429" s="1" t="s">
        <v>601</v>
      </c>
      <c r="B429" s="1" t="str">
        <f t="shared" si="17"/>
        <v>Persdienst</v>
      </c>
      <c r="C429" s="4" t="s">
        <v>22</v>
      </c>
      <c r="D429" s="1" t="s">
        <v>536</v>
      </c>
      <c r="E429" s="1" t="s">
        <v>855</v>
      </c>
      <c r="F429" s="1" t="s">
        <v>626</v>
      </c>
      <c r="G429" s="68" t="s">
        <v>855</v>
      </c>
      <c r="H429" s="68" t="s">
        <v>855</v>
      </c>
      <c r="I429" s="1" t="str">
        <f>IF($C429 = "Aerts Evelien", "Economie",
IF($C429 = "Agyei Nena", "Vrije Tijd",
IF($C429 = "Antwerpen Fietsprovincie", "Mobilteit",
IF($C429 = "APS Marijke", "Leefmileu",
IF($C429 = "ART Kathleen", "Economie",
IF($C429 = "Brinckman Lobke", "Leefmileu",
IF($C429 = "communicatie@denekker.be", "Vrije Tijd",
IF($C429 = "De Keyzer Anouche", "Vrije Tijd",
IF($C429 = "Deman Sabine", "Onderwijs en Educatie",
IF($C429 = "D'Haenens Eva", "Vrije Tijd",
IF($C429 = "Dienst Economie (DEIS)", "Economie",
IF($C429 = "Dienst Erfgoed", "Ruimte",
IF($C429 = "Druart Valerie", "Provinciebestuur",
IF($C429 = "Gijsbrechts Thalia", "Leefmileu",
IF($C429 = "Grasso Diana", "Leefmileu",
IF($C429 = "Hofkens Dorien", "Vrije Tijd",
IF($C429 = "Info (Europa Direct)", "Economie",
IF($C429 = "Info (VZW Kempens Landschap)", "Vrije Tijd",
IF($C429 = "Jassime Meeusen", "Extern",
IF($C429 = "Kabinet van de Gouverneur", "Provinciebestuur",
IF($C429 = "Kasteel d'Ursel", "Vrije Tijd",
IF($C429 = "Kopop", "Onderwijs en Educatie",
IF($C429 = "Mermans Mieke", "Vrije Tijd",
IF($C429 = "Pers Provincie Antwerpen", "Provinciebestuur",
IF($C429 = "Pluym Maarten", "Leefmileu",
IF($C429 = "Praet Petra", "Economie",
IF($C429 = "Ragas Sophie", "Ruimte",
IF($C429 = "Rosier Mariel", "Vrije Tijd",
IF($C429 = "Ruimte Provincie Antwerpen", "Ruimte",
IF($C429 = "Sapolaite Justina", "Vrije Tijd",
IF($C429 = "Sonja Geurts", "Extern - Vrije Tijd",
IF($C429 = "Stuer Soraya", "Economie",
IF($C429 = "Toerisme Scheldeland", "Vrije Tijd",
IF($C429 = "Van Daele Gert", "Onderwijs en Educatie",
IF($C429 = "Van Houselt Marleen", "Onderwijs en Educatie",
IF($C429 = "Van Malderen Nele", "Onderwijs en Educatie",
IF($C429 = "Vandendriessche Kathleen", "Vrije Tijd",
IF($C429 = "Vercammen Katrijn", "Ruimte",
IF($C429 = "Wouters Nancy", "Vrije Tijd",
IF($C429 = "Wouters Sarah (PGRM)", "Vrije Tijd",
IF($C429 = "Gatto Duan", "Vrije Tijd",
IF($C429 = "Verhelst Hilde", "Provinciebestuur",
IF($C429 = "de Warande", "Vrije Tijd",
IF($C429 = "Galle Inge", "Onderwijs en Educatie",
IF($C429 = "Verhaert Katleen", "Ruimte",
IF($C429 = "Interreg", "Economie",
IF($C429 = "Maris Sophie", "Leefmileu",
IF($C429 = "Van Grieken Heleen", "Economie",
IF($C429 = "Koninklijk conservatorium Antwerpen", "Vrije Tijd",
IF($C429 = "Art Katleen", "Economie",
IF($C429 = "OS_Redactie_Persbericht", "Provinciebestuur", "?")))))))))))))))))))))))))))))))))))))))))))))))))))</f>
        <v>Provinciebestuur</v>
      </c>
      <c r="J429" s="1" t="s">
        <v>638</v>
      </c>
      <c r="K429" s="1" t="s">
        <v>638</v>
      </c>
      <c r="L429" s="2">
        <v>43707</v>
      </c>
      <c r="M429" s="65" t="str">
        <f t="shared" si="20"/>
        <v>aug</v>
      </c>
    </row>
    <row r="430" spans="1:13" x14ac:dyDescent="0.25">
      <c r="A430" s="1" t="s">
        <v>601</v>
      </c>
      <c r="B430" s="1" t="str">
        <f t="shared" si="17"/>
        <v>Gouverneur</v>
      </c>
      <c r="C430" s="1" t="s">
        <v>13</v>
      </c>
      <c r="D430" s="1" t="s">
        <v>539</v>
      </c>
      <c r="E430" s="1" t="s">
        <v>855</v>
      </c>
      <c r="F430" s="1" t="s">
        <v>626</v>
      </c>
      <c r="G430" s="68" t="s">
        <v>855</v>
      </c>
      <c r="H430" s="68" t="s">
        <v>626</v>
      </c>
      <c r="I430" s="1" t="s">
        <v>644</v>
      </c>
      <c r="J430" s="1" t="s">
        <v>869</v>
      </c>
      <c r="K430" s="1" t="s">
        <v>653</v>
      </c>
      <c r="L430" s="2">
        <v>43710</v>
      </c>
      <c r="M430" s="65" t="str">
        <f t="shared" si="20"/>
        <v>sep</v>
      </c>
    </row>
    <row r="431" spans="1:13" x14ac:dyDescent="0.25">
      <c r="A431" s="1" t="s">
        <v>601</v>
      </c>
      <c r="B431" s="1" t="str">
        <f t="shared" si="17"/>
        <v>Provincie</v>
      </c>
      <c r="C431" s="1" t="s">
        <v>70</v>
      </c>
      <c r="D431" s="12" t="s">
        <v>540</v>
      </c>
      <c r="E431" s="1" t="s">
        <v>626</v>
      </c>
      <c r="F431" s="1" t="s">
        <v>855</v>
      </c>
      <c r="G431" s="68" t="s">
        <v>855</v>
      </c>
      <c r="H431" s="68" t="str">
        <f>IF($F431= "Nee", "Nee",  IF($F431 = "Ja", "?", ""))</f>
        <v>Nee</v>
      </c>
      <c r="I431" s="1" t="s">
        <v>593</v>
      </c>
      <c r="J431" s="1" t="s">
        <v>646</v>
      </c>
      <c r="K431" s="1" t="s">
        <v>11</v>
      </c>
      <c r="L431" s="2">
        <v>43710</v>
      </c>
      <c r="M431" s="65" t="str">
        <f t="shared" si="20"/>
        <v>sep</v>
      </c>
    </row>
    <row r="432" spans="1:13" x14ac:dyDescent="0.25">
      <c r="A432" s="1" t="s">
        <v>601</v>
      </c>
      <c r="B432" s="1" t="str">
        <f t="shared" si="17"/>
        <v>Provincie</v>
      </c>
      <c r="C432" s="1" t="s">
        <v>155</v>
      </c>
      <c r="D432" s="1" t="s">
        <v>541</v>
      </c>
      <c r="E432" s="1" t="s">
        <v>855</v>
      </c>
      <c r="F432" s="1" t="s">
        <v>626</v>
      </c>
      <c r="G432" s="68" t="s">
        <v>855</v>
      </c>
      <c r="H432" s="68" t="s">
        <v>626</v>
      </c>
      <c r="I432" s="1" t="str">
        <f>IF($C432 = "Aerts Evelien", "Economie",
IF($C432 = "Agyei Nena", "Vrije Tijd",
IF($C432 = "Antwerpen Fietsprovincie", "Mobilteit",
IF($C432 = "APS Marijke", "Leefmileu",
IF($C432 = "ART Kathleen", "Economie",
IF($C432 = "Brinckman Lobke", "Leefmileu",
IF($C432 = "communicatie@denekker.be", "Vrije Tijd",
IF($C432 = "De Keyzer Anouche", "Vrije Tijd",
IF($C432 = "Deman Sabine", "Onderwijs en Educatie",
IF($C432 = "D'Haenens Eva", "Vrije Tijd",
IF($C432 = "Dienst Economie (DEIS)", "Economie",
IF($C432 = "Dienst Erfgoed", "Ruimte",
IF($C432 = "Druart Valerie", "Provinciebestuur",
IF($C432 = "Gijsbrechts Thalia", "Leefmileu",
IF($C432 = "Grasso Diana", "Leefmileu",
IF($C432 = "Hofkens Dorien", "Vrije Tijd",
IF($C432 = "Info (Europa Direct)", "Economie",
IF($C432 = "Info (VZW Kempens Landschap)", "Vrije Tijd",
IF($C432 = "Jassime Meeusen", "Extern",
IF($C432 = "Kabinet van de Gouverneur", "Provinciebestuur",
IF($C432 = "Kasteel d'Ursel", "Vrije Tijd",
IF($C432 = "Kopop", "Onderwijs en Educatie",
IF($C432 = "Mermans Mieke", "Vrije Tijd",
IF($C432 = "Pers Provincie Antwerpen", "Provinciebestuur",
IF($C432 = "Pluym Maarten", "Leefmileu",
IF($C432 = "Praet Petra", "Economie",
IF($C432 = "Ragas Sophie", "Ruimte",
IF($C432 = "Rosier Mariel", "Vrije Tijd",
IF($C432 = "Ruimte Provincie Antwerpen", "Ruimte",
IF($C432 = "Sapolaite Justina", "Vrije Tijd",
IF($C432 = "Sonja Geurts", "Extern - Vrije Tijd",
IF($C432 = "Stuer Soraya", "Economie",
IF($C432 = "Toerisme Scheldeland", "Vrije Tijd",
IF($C432 = "Van Daele Gert", "Onderwijs en Educatie",
IF($C432 = "Van Houselt Marleen", "Onderwijs en Educatie",
IF($C432 = "Van Malderen Nele", "Onderwijs en Educatie",
IF($C432 = "Vandendriessche Kathleen", "Vrije Tijd",
IF($C432 = "Vercammen Katrijn", "Ruimte",
IF($C432 = "Wouters Nancy", "Vrije Tijd",
IF($C432 = "Wouters Sarah (PGRM)", "Vrije Tijd",
IF($C432 = "Gatto Duan", "Vrije Tijd",
IF($C432 = "Verhelst Hilde", "Provinciebestuur",
IF($C432 = "de Warande", "Vrije Tijd",
IF($C432 = "Galle Inge", "Onderwijs en Educatie",
IF($C432 = "Verhaert Katleen", "Ruimte",
IF($C432 = "Interreg", "Economie",
IF($C432 = "Maris Sophie", "Leefmileu",
IF($C432 = "Van Grieken Heleen", "Economie",
IF($C432 = "Koninklijk conservatorium Antwerpen", "Vrije Tijd",
IF($C432 = "Art Katleen", "Economie",
IF($C432 = "OS_Redactie_Persbericht", "Provinciebestuur", "?")))))))))))))))))))))))))))))))))))))))))))))))))))</f>
        <v>Ruimte</v>
      </c>
      <c r="J432" s="1" t="s">
        <v>647</v>
      </c>
      <c r="K432" s="1" t="s">
        <v>653</v>
      </c>
      <c r="L432" s="2">
        <v>43710</v>
      </c>
      <c r="M432" s="65" t="str">
        <f t="shared" si="20"/>
        <v>sep</v>
      </c>
    </row>
    <row r="433" spans="1:13" x14ac:dyDescent="0.25">
      <c r="A433" s="1" t="s">
        <v>601</v>
      </c>
      <c r="B433" s="1" t="str">
        <f t="shared" si="17"/>
        <v>Provincie</v>
      </c>
      <c r="C433" s="1" t="s">
        <v>33</v>
      </c>
      <c r="D433" s="1" t="s">
        <v>836</v>
      </c>
      <c r="E433" s="1" t="s">
        <v>855</v>
      </c>
      <c r="F433" s="1" t="s">
        <v>626</v>
      </c>
      <c r="G433" s="68" t="s">
        <v>626</v>
      </c>
      <c r="H433" s="68" t="s">
        <v>855</v>
      </c>
      <c r="I433" s="1" t="str">
        <f>IF($C433 = "Aerts Evelien", "Economie",
IF($C433 = "Agyei Nena", "Vrije Tijd",
IF($C433 = "Antwerpen Fietsprovincie", "Mobilteit",
IF($C433 = "APS Marijke", "Leefmileu",
IF($C433 = "ART Kathleen", "Economie",
IF($C433 = "Brinckman Lobke", "Leefmileu",
IF($C433 = "communicatie@denekker.be", "Vrije Tijd",
IF($C433 = "De Keyzer Anouche", "Vrije Tijd",
IF($C433 = "Deman Sabine", "Onderwijs en Educatie",
IF($C433 = "D'Haenens Eva", "Vrije Tijd",
IF($C433 = "Dienst Economie (DEIS)", "Economie",
IF($C433 = "Dienst Erfgoed", "Ruimte",
IF($C433 = "Druart Valerie", "Provinciebestuur",
IF($C433 = "Gijsbrechts Thalia", "Leefmileu",
IF($C433 = "Grasso Diana", "Leefmileu",
IF($C433 = "Hofkens Dorien", "Vrije Tijd",
IF($C433 = "Info (Europa Direct)", "Economie",
IF($C433 = "Info (VZW Kempens Landschap)", "Vrije Tijd",
IF($C433 = "Jassime Meeusen", "Extern",
IF($C433 = "Kabinet van de Gouverneur", "Provinciebestuur",
IF($C433 = "Kasteel d'Ursel", "Vrije Tijd",
IF($C433 = "Kopop", "Onderwijs en Educatie",
IF($C433 = "Mermans Mieke", "Vrije Tijd",
IF($C433 = "Pers Provincie Antwerpen", "Provinciebestuur",
IF($C433 = "Pluym Maarten", "Leefmileu",
IF($C433 = "Praet Petra", "Economie",
IF($C433 = "Ragas Sophie", "Ruimte",
IF($C433 = "Rosier Mariel", "Vrije Tijd",
IF($C433 = "Ruimte Provincie Antwerpen", "Ruimte",
IF($C433 = "Sapolaite Justina", "Vrije Tijd",
IF($C433 = "Sonja Geurts", "Extern - Vrije Tijd",
IF($C433 = "Stuer Soraya", "Economie",
IF($C433 = "Toerisme Scheldeland", "Vrije Tijd",
IF($C433 = "Van Daele Gert", "Onderwijs en Educatie",
IF($C433 = "Van Houselt Marleen", "Onderwijs en Educatie",
IF($C433 = "Van Malderen Nele", "Onderwijs en Educatie",
IF($C433 = "Vandendriessche Kathleen", "Vrije Tijd",
IF($C433 = "Vercammen Katrijn", "Ruimte",
IF($C433 = "Wouters Nancy", "Vrije Tijd",
IF($C433 = "Wouters Sarah (PGRM)", "Vrije Tijd",
IF($C433 = "Gatto Duan", "Vrije Tijd",
IF($C433 = "Verhelst Hilde", "Provinciebestuur",
IF($C433 = "de Warande", "Vrije Tijd",
IF($C433 = "Galle Inge", "Onderwijs en Educatie",
IF($C433 = "Verhaert Katleen", "Ruimte",
IF($C433 = "Interreg", "Economie",
IF($C433 = "Maris Sophie", "Leefmileu",
IF($C433 = "Van Grieken Heleen", "Economie",
IF($C433 = "Koninklijk conservatorium Antwerpen", "Vrije Tijd",
IF($C433 = "Art Katleen", "Economie",
IF($C433 = "OS_Redactie_Persbericht", "Provinciebestuur", "?")))))))))))))))))))))))))))))))))))))))))))))))))))</f>
        <v>Vrije Tijd</v>
      </c>
      <c r="J433" s="1" t="str">
        <f>IF($C433 = "Aerts Evelien", "?",
IF($C433 = "Agyei Nena", "zilvermeer",
IF($C433 = "Antwerpen Fietsprovincie", "?",
IF($C433 = "APS Marijke", "?",
IF($C433 = "ART Kathleen", "POM Antwerpen",
IF($C433 = "Brinckman Lobke", "MOS",
IF($C433 = "communicatie@denekker.be", "De Nekker",
IF($C433 = "De Keyzer Anouche", "PGRA",
IF($C433 = "Deman Sabine", "Campus Vesta",
IF($C433 = "D'Haenens Eva", "Arboretum",
IF($C433 = "Dienst Economie (DEIS)", "Economie, innovatie en Samenleving",
IF($C433 = "Dienst Erfgoed", "Erfgoed",
IF($C433 = "Druart Valerie", "?",
IF($C433 = "Gijsbrechts Thalia", "Waterbeleid",
IF($C433 = "Grasso Diana", "Kamp C",
IF($C433 = "Hofkens Dorien", "Zilvermeer",
IF($C433 = "Info (Europa Direct)", "europa",
IF($C433 = "Info (VZW Kempens Landschap)", "Kempens Landschap",
IF($C433 = "Jassime Meeusen", "Interreg",
IF($C433 = "Kabinet van de Gouverneur", "Gouverneur",
IF($C433 = "Kasteel d'Ursel", "Kasteel d'Ursel",
IF($C433 = "Kopop", "Veiligheidsinstituut",
IF($C433 = "Mermans Mieke", "De Warande",
IF($C433 = "Pers Provincie Antwerpen", "?",
IF($C433 = "Pluym Maarten", "Regionale Landschappen",
IF($C433 = "Praet Petra", "Havencentrum",
IF($C433 = "Ragas Sophie", "Erfgoed",
IF($C433 = "Rosier Mariel", "Toerisme Provincie Antwerpen",
IF($C433 = "Ruimte Provincie Antwerpen", "?",
IF($C433 = "Sapolaite Justina", "PGRM",
IF($C433 = "Sonja Geurts", "Kempens Landschap",
IF($C433 = "Stuer Soraya", "?",
IF($C433 = "Toerisme Scheldeland", "Toerisme provincie Antwerpen",
IF($C433 = "Van Daele Gert", "Veiligheidsinstituut",
IF($C433 = "Van Houselt Marleen", "Suske en Wiske",
IF($C433 = "Van Malderen Nele", "?",
IF($C433 = "Vandendriessche Kathleen", "De Schorre",
IF($C433 = "Vercammen Katrijn", "?",
IF($C433 = "Wouters Nancy", "PGRK",
IF($C433 = "Wouters Sarah (PGRM)", "PGRM",
IF($C433 = "Gatto Duan", "PGRA - M - K",
IF($C433 = "Verhelst Hilde", "?",
IF($C433 = "de Warande", "De Warande",
IF($C433 = "Galle Inge", "PITO",
IF($C433 = "Maris Sophie", "Regionale Landschappen",
IF($C433 = "OS_Redactie_Persbericht", "?", "?"))))))))))))))))))))))))))))))))))))))))))))))</f>
        <v>PGRA</v>
      </c>
      <c r="K433" s="1" t="s">
        <v>652</v>
      </c>
      <c r="L433" s="2">
        <v>43710</v>
      </c>
      <c r="M433" s="65" t="str">
        <f t="shared" si="20"/>
        <v>sep</v>
      </c>
    </row>
    <row r="434" spans="1:13" x14ac:dyDescent="0.25">
      <c r="A434" s="1" t="s">
        <v>601</v>
      </c>
      <c r="B434" s="1" t="str">
        <f t="shared" si="17"/>
        <v>Provincie</v>
      </c>
      <c r="C434" s="1" t="s">
        <v>18</v>
      </c>
      <c r="D434" s="1" t="s">
        <v>543</v>
      </c>
      <c r="E434" s="1" t="s">
        <v>855</v>
      </c>
      <c r="F434" s="1" t="s">
        <v>626</v>
      </c>
      <c r="G434" s="68" t="s">
        <v>855</v>
      </c>
      <c r="H434" s="68" t="s">
        <v>855</v>
      </c>
      <c r="I434" s="1" t="s">
        <v>591</v>
      </c>
      <c r="J434" s="1" t="str">
        <f>IF($C434 = "Aerts Evelien", "?",
IF($C434 = "Agyei Nena", "zilvermeer",
IF($C434 = "Antwerpen Fietsprovincie", "?",
IF($C434 = "APS Marijke", "?",
IF($C434 = "ART Kathleen", "POM Antwerpen",
IF($C434 = "Brinckman Lobke", "MOS",
IF($C434 = "communicatie@denekker.be", "De Nekker",
IF($C434 = "De Keyzer Anouche", "PGRA",
IF($C434 = "Deman Sabine", "Campus Vesta",
IF($C434 = "D'Haenens Eva", "Arboretum",
IF($C434 = "Dienst Economie (DEIS)", "Economie, innovatie en Samenleving",
IF($C434 = "Dienst Erfgoed", "Erfgoed",
IF($C434 = "Druart Valerie", "?",
IF($C434 = "Gijsbrechts Thalia", "Waterbeleid",
IF($C434 = "Grasso Diana", "Kamp C",
IF($C434 = "Hofkens Dorien", "Zilvermeer",
IF($C434 = "Info (Europa Direct)", "europa",
IF($C434 = "Info (VZW Kempens Landschap)", "Kempens Landschap",
IF($C434 = "Jassime Meeusen", "Interreg",
IF($C434 = "Kabinet van de Gouverneur", "Gouverneur",
IF($C434 = "Kasteel d'Ursel", "Kasteel d'Ursel",
IF($C434 = "Kopop", "Veiligheidsinstituut",
IF($C434 = "Mermans Mieke", "De Warande",
IF($C434 = "Pers Provincie Antwerpen", "?",
IF($C434 = "Pluym Maarten", "Regionale Landschappen",
IF($C434 = "Praet Petra", "Havencentrum",
IF($C434 = "Ragas Sophie", "Erfgoed",
IF($C434 = "Rosier Mariel", "Toerisme Provincie Antwerpen",
IF($C434 = "Ruimte Provincie Antwerpen", "?",
IF($C434 = "Sapolaite Justina", "PGRM",
IF($C434 = "Sonja Geurts", "Kempens Landschap",
IF($C434 = "Stuer Soraya", "?",
IF($C434 = "Toerisme Scheldeland", "Toerisme provincie Antwerpen",
IF($C434 = "Van Daele Gert", "Veiligheidsinstituut",
IF($C434 = "Van Houselt Marleen", "Suske en Wiske",
IF($C434 = "Van Malderen Nele", "?",
IF($C434 = "Vandendriessche Kathleen", "De Schorre",
IF($C434 = "Vercammen Katrijn", "?",
IF($C434 = "Wouters Nancy", "PGRK",
IF($C434 = "Wouters Sarah (PGRM)", "PGRM",
IF($C434 = "Gatto Duan", "PGRA - M - K",
IF($C434 = "Verhelst Hilde", "?",
IF($C434 = "de Warande", "De Warande",
IF($C434 = "Galle Inge", "PITO",
IF($C434 = "Maris Sophie", "Regionale Landschappen",
IF($C434 = "OS_Redactie_Persbericht", "?", "?"))))))))))))))))))))))))))))))))))))))))))))))</f>
        <v>Waterbeleid</v>
      </c>
      <c r="K434" s="1" t="s">
        <v>653</v>
      </c>
      <c r="L434" s="2">
        <v>43711</v>
      </c>
      <c r="M434" s="65" t="str">
        <f t="shared" si="20"/>
        <v>sep</v>
      </c>
    </row>
    <row r="435" spans="1:13" x14ac:dyDescent="0.25">
      <c r="A435" s="1" t="s">
        <v>601</v>
      </c>
      <c r="B435" s="1" t="str">
        <f>IF($C435 = "Aerts Evelien", "Provincie",
IF($C435 = "Agyei Nena", "Provincie",
IF($C435 = "Antwerpen Fietsprovincie", "Provincie",
IF($C435 = "APS Marijke", "Provincie",
IF($C435 = "ART Kathleen", "Provincie",
IF($C435 = "Brinckman Lobke", "Provincie",
IF($C435 = "communicatie@denekker.be", "Provincie",
IF($C435 = "De Keyzer Anouche", "Provincie",
IF($C435 = "Deman Sabine", "Provincie",
IF($C435 = "D'Haenens Eva", "Provincie",
IF($C435 = "Dienst Economie (DEIS)", "Provincie",
IF($C435 = "Dienst Erfgoed", "Provincie",
IF($C435 = "Druart Valerie", "Persdienst",
IF($C435 = "Gijsbrechts Thalia", "Provincie",
IF($C435 = "Grasso Diana", "Provincie",
IF($C435 = "Hofkens Dorien", "Provincie",
IF($C435 = "Info (Europa Direct)", "Provincie",
IF($C435 = "Info (VZW Kempens Landschap)", "Provincie",
IF($C435 = "Jassime Meeusen", "Provincie",
IF($C435 = "Kabinet van de Gouverneur", "Gouverneur",
IF($C435 = "Kasteel d'Ursel", "Provincie",
IF($C435 = "Kopop", "Provincie",
IF($C435 = "Mermans Mieke", "Provincie",
IF($C435 = "Pers Provincie Antwerpen", "Persdienst",
IF($C435 = "Pluym Maarten", "Provincie",
IF($C435 = "Praet Petra", "Provincie",
IF($C435 = "Ragas Sophie", "Provincie",
IF($C435 = "Rosier Mariel", "Provincie",
IF($C435 = "Ruimte Provincie Antwerpen", "Provincie",
IF($C435 = "Sapolaite Justina", "Provincie",
IF($C435 = "Sonja Geurts", "Extern",
IF($C435 = "Stuer Soraya", "Provincie",
IF($C435 = "Toerisme Scheldeland", "Provincie",
IF($C435 = "Van Daele Gert", "Provincie",
IF($C435 = "Van Houselt Marleen", "Provincie",
IF($C435 = "Van Malderen Nele", "Provincie",
IF($C435 = "Vandendriessche Kathleen", "Provincie",
IF($C435 = "Vercammen Katrijn", "Provincie",
IF($C435 = "Wouters Nancy", "Provincie",
IF($C435 = "Wouters Sarah (PGRM)", "Provincie",
IF($C435 = "Gatto Duan", "Provincie",
IF($C435 = "Verhelst Hilde", "Persdienst",
IF($C435 = "de Warande", "Provincie",
IF($C435 = "Galle Inge", "Provincie",
IF($C435 = "Verhaert Katleen", "Provincie",
IF($C435 = "Interreg", "Extern",
IF($C435 = "Maris Sophie", "Provincie",
IF($C435 = "Persprovincie", "Provincie",
IF($C435 = "Van Grieken Heleen", "Provincie",
IF($C435 = "Persdienst Oost-Vlaanderen", "Extern",
IF($C435 = "Geerinckx Johny", "Provincie",
IF($C435 = "Van Impe Faye", "Provincie",
IF($C435 = "Koninklijk conservatorium Antwerpen", "Extern",
IF($C435 = "Vvp", "Extern",
IF($C435 = "Art Katleen", "Provincie",
IF($C435 = "Claes Sara", "Gouverneur",
IF($C435 = "OS_Redactie_Persbericht","Extern", "?")))))))))))))))))))))))))))))))))))))))))))))))))))))))))</f>
        <v>Provincie</v>
      </c>
      <c r="C435" s="1" t="s">
        <v>566</v>
      </c>
      <c r="D435" s="1" t="s">
        <v>542</v>
      </c>
      <c r="E435" s="1" t="s">
        <v>855</v>
      </c>
      <c r="F435" s="1" t="s">
        <v>626</v>
      </c>
      <c r="G435" s="68" t="s">
        <v>855</v>
      </c>
      <c r="H435" s="68" t="s">
        <v>855</v>
      </c>
      <c r="I435" s="1" t="str">
        <f>IF($C435 = "Aerts Evelien", "Economie",
IF($C435 = "Agyei Nena", "Vrije Tijd",
IF($C435 = "Antwerpen Fietsprovincie", "Mobilteit",
IF($C435 = "APS Marijke", "Leefmileu",
IF($C435 = "ART Kathleen", "Economie",
IF($C435 = "Brinckman Lobke", "Leefmileu",
IF($C435 = "communicatie@denekker.be", "Vrije Tijd",
IF($C435 = "De Keyzer Anouche", "Vrije Tijd",
IF($C435 = "Deman Sabine", "Onderwijs en Educatie",
IF($C435 = "D'Haenens Eva", "Vrije Tijd",
IF($C435 = "Dienst Economie (DEIS)", "Economie",
IF($C435 = "Dienst Erfgoed", "Ruimte",
IF($C435 = "Druart Valerie", "Provinciebestuur",
IF($C435 = "Gijsbrechts Thalia", "Leefmileu",
IF($C435 = "Grasso Diana", "Leefmileu",
IF($C435 = "Hofkens Dorien", "Vrije Tijd",
IF($C435 = "Info (Europa Direct)", "Economie",
IF($C435 = "Info (VZW Kempens Landschap)", "Vrije Tijd",
IF($C435 = "Jassime Meeusen", "Extern",
IF($C435 = "Kabinet van de Gouverneur", "Provinciebestuur",
IF($C435 = "Kasteel d'Ursel", "Vrije Tijd",
IF($C435 = "Kopop", "Onderwijs en Educatie",
IF($C435 = "Mermans Mieke", "Vrije Tijd",
IF($C435 = "Pers Provincie Antwerpen", "Provinciebestuur",
IF($C435 = "Pluym Maarten", "Leefmileu",
IF($C435 = "Praet Petra", "Economie",
IF($C435 = "Ragas Sophie", "Ruimte",
IF($C435 = "Rosier Mariel", "Vrije Tijd",
IF($C435 = "Ruimte Provincie Antwerpen", "Ruimte",
IF($C435 = "Sapolaite Justina", "Vrije Tijd",
IF($C435 = "Sonja Geurts", "Extern - Vrije Tijd",
IF($C435 = "Stuer Soraya", "Economie",
IF($C435 = "Toerisme Scheldeland", "Vrije Tijd",
IF($C435 = "Van Daele Gert", "Onderwijs en Educatie",
IF($C435 = "Van Houselt Marleen", "Onderwijs en Educatie",
IF($C435 = "Van Malderen Nele", "Onderwijs en Educatie",
IF($C435 = "Vandendriessche Kathleen", "Vrije Tijd",
IF($C435 = "Vercammen Katrijn", "Ruimte",
IF($C435 = "Wouters Nancy", "Vrije Tijd",
IF($C435 = "Wouters Sarah (PGRM)", "Vrije Tijd",
IF($C435 = "Gatto Duan", "Vrije Tijd",
IF($C435 = "Verhelst Hilde", "Provinciebestuur",
IF($C435 = "de Warande", "Vrije Tijd",
IF($C435 = "Galle Inge", "Onderwijs en Educatie",
IF($C435 = "Verhaert Katleen", "Ruimte",
IF($C435 = "Interreg", "Economie",
IF($C435 = "Maris Sophie", "Leefmileu",
IF($C435 = "Van Grieken Heleen", "Economie",
IF($C435 = "Koninklijk conservatorium Antwerpen", "Vrije Tijd",
IF($C435 = "Art Katleen", "Economie",
IF($C435 = "OS_Redactie_Persbericht", "Provinciebestuur", "?")))))))))))))))))))))))))))))))))))))))))))))))))))</f>
        <v>Vrije Tijd</v>
      </c>
      <c r="J435" s="1" t="s">
        <v>35</v>
      </c>
      <c r="K435" s="1" t="s">
        <v>653</v>
      </c>
      <c r="L435" s="2">
        <v>43711</v>
      </c>
      <c r="M435" s="65" t="str">
        <f t="shared" si="20"/>
        <v>sep</v>
      </c>
    </row>
    <row r="436" spans="1:13" x14ac:dyDescent="0.25">
      <c r="A436" s="1" t="s">
        <v>601</v>
      </c>
      <c r="B436" s="1" t="str">
        <f>IF($C436 = "Aerts Evelien", "Provincie",
IF($C436 = "Agyei Nena", "Provincie",
IF($C436 = "Antwerpen Fietsprovincie", "Provincie",
IF($C436 = "APS Marijke", "Provincie",
IF($C436 = "ART Kathleen", "Provincie",
IF($C436 = "Brinckman Lobke", "Provincie",
IF($C436 = "communicatie@denekker.be", "Provincie",
IF($C436 = "De Keyzer Anouche", "Provincie",
IF($C436 = "Deman Sabine", "Provincie",
IF($C436 = "D'Haenens Eva", "Provincie",
IF($C436 = "Dienst Economie (DEIS)", "Provincie",
IF($C436 = "Dienst Erfgoed", "Provincie",
IF($C436 = "Druart Valerie", "Persdienst",
IF($C436 = "Gijsbrechts Thalia", "Provincie",
IF($C436 = "Grasso Diana", "Provincie",
IF($C436 = "Hofkens Dorien", "Provincie",
IF($C436 = "Info (Europa Direct)", "Provincie",
IF($C436 = "Info (VZW Kempens Landschap)", "Provincie",
IF($C436 = "Jassime Meeusen", "Provincie",
IF($C436 = "Kabinet van de Gouverneur", "Gouverneur",
IF($C436 = "Kasteel d'Ursel", "Provincie",
IF($C436 = "Kopop", "Provincie",
IF($C436 = "Mermans Mieke", "Provincie",
IF($C436 = "Pers Provincie Antwerpen", "Persdienst",
IF($C436 = "Pluym Maarten", "Provincie",
IF($C436 = "Praet Petra", "Provincie",
IF($C436 = "Ragas Sophie", "Provincie",
IF($C436 = "Rosier Mariel", "Provincie",
IF($C436 = "Ruimte Provincie Antwerpen", "Provincie",
IF($C436 = "Sapolaite Justina", "Provincie",
IF($C436 = "Sonja Geurts", "Extern",
IF($C436 = "Stuer Soraya", "Provincie",
IF($C436 = "Toerisme Scheldeland", "Provincie",
IF($C436 = "Van Daele Gert", "Provincie",
IF($C436 = "Van Houselt Marleen", "Provincie",
IF($C436 = "Van Malderen Nele", "Provincie",
IF($C436 = "Vandendriessche Kathleen", "Provincie",
IF($C436 = "Vercammen Katrijn", "Provincie",
IF($C436 = "Wouters Nancy", "Provincie",
IF($C436 = "Wouters Sarah (PGRM)", "Provincie",
IF($C436 = "Gatto Duan", "Provincie",
IF($C436 = "Verhelst Hilde", "Persdienst",
IF($C436 = "de Warande", "Provincie",
IF($C436 = "Galle Inge", "Provincie",
IF($C436 = "Verhaert Katleen", "Provincie",
IF($C436 = "Interreg", "Extern",
IF($C436 = "Maris Sophie", "Provincie",
IF($C436 = "Persprovincie", "Provincie",
IF($C436 = "Van Grieken Heleen", "Provincie",
IF($C436 = "Persdienst Oost-Vlaanderen", "Extern",
IF($C436 = "Geerinckx Johny", "Provincie",
IF($C436 = "Van Impe Faye", "Provincie",
IF($C436 = "Koninklijk conservatorium Antwerpen", "Extern",
IF($C436 = "Vvp", "Extern",
IF($C436 = "Art Katleen", "Provincie",
IF($C436 = "Claes Sara", "Gouverneur",
IF($C436 = "OS_Redactie_Persbericht","Extern", "?")))))))))))))))))))))))))))))))))))))))))))))))))))))))))</f>
        <v>Provincie</v>
      </c>
      <c r="C436" s="1" t="s">
        <v>566</v>
      </c>
      <c r="D436" s="1" t="s">
        <v>544</v>
      </c>
      <c r="E436" s="1" t="s">
        <v>855</v>
      </c>
      <c r="F436" s="1" t="s">
        <v>626</v>
      </c>
      <c r="G436" s="68" t="s">
        <v>855</v>
      </c>
      <c r="H436" s="68" t="s">
        <v>626</v>
      </c>
      <c r="I436" s="1" t="str">
        <f>IF($C436 = "Aerts Evelien", "Economie",
IF($C436 = "Agyei Nena", "Vrije Tijd",
IF($C436 = "Antwerpen Fietsprovincie", "Mobilteit",
IF($C436 = "APS Marijke", "Leefmileu",
IF($C436 = "ART Kathleen", "Economie",
IF($C436 = "Brinckman Lobke", "Leefmileu",
IF($C436 = "communicatie@denekker.be", "Vrije Tijd",
IF($C436 = "De Keyzer Anouche", "Vrije Tijd",
IF($C436 = "Deman Sabine", "Onderwijs en Educatie",
IF($C436 = "D'Haenens Eva", "Vrije Tijd",
IF($C436 = "Dienst Economie (DEIS)", "Economie",
IF($C436 = "Dienst Erfgoed", "Ruimte",
IF($C436 = "Druart Valerie", "Provinciebestuur",
IF($C436 = "Gijsbrechts Thalia", "Leefmileu",
IF($C436 = "Grasso Diana", "Leefmileu",
IF($C436 = "Hofkens Dorien", "Vrije Tijd",
IF($C436 = "Info (Europa Direct)", "Economie",
IF($C436 = "Info (VZW Kempens Landschap)", "Vrije Tijd",
IF($C436 = "Jassime Meeusen", "Extern",
IF($C436 = "Kabinet van de Gouverneur", "Provinciebestuur",
IF($C436 = "Kasteel d'Ursel", "Vrije Tijd",
IF($C436 = "Kopop", "Onderwijs en Educatie",
IF($C436 = "Mermans Mieke", "Vrije Tijd",
IF($C436 = "Pers Provincie Antwerpen", "Provinciebestuur",
IF($C436 = "Pluym Maarten", "Leefmileu",
IF($C436 = "Praet Petra", "Economie",
IF($C436 = "Ragas Sophie", "Ruimte",
IF($C436 = "Rosier Mariel", "Vrije Tijd",
IF($C436 = "Ruimte Provincie Antwerpen", "Ruimte",
IF($C436 = "Sapolaite Justina", "Vrije Tijd",
IF($C436 = "Sonja Geurts", "Extern - Vrije Tijd",
IF($C436 = "Stuer Soraya", "Economie",
IF($C436 = "Toerisme Scheldeland", "Vrije Tijd",
IF($C436 = "Van Daele Gert", "Onderwijs en Educatie",
IF($C436 = "Van Houselt Marleen", "Onderwijs en Educatie",
IF($C436 = "Van Malderen Nele", "Onderwijs en Educatie",
IF($C436 = "Vandendriessche Kathleen", "Vrije Tijd",
IF($C436 = "Vercammen Katrijn", "Ruimte",
IF($C436 = "Wouters Nancy", "Vrije Tijd",
IF($C436 = "Wouters Sarah (PGRM)", "Vrije Tijd",
IF($C436 = "Gatto Duan", "Vrije Tijd",
IF($C436 = "Verhelst Hilde", "Provinciebestuur",
IF($C436 = "de Warande", "Vrije Tijd",
IF($C436 = "Galle Inge", "Onderwijs en Educatie",
IF($C436 = "Verhaert Katleen", "Ruimte",
IF($C436 = "Interreg", "Economie",
IF($C436 = "Maris Sophie", "Leefmileu",
IF($C436 = "Van Grieken Heleen", "Economie",
IF($C436 = "Koninklijk conservatorium Antwerpen", "Vrije Tijd",
IF($C436 = "Art Katleen", "Economie",
IF($C436 = "OS_Redactie_Persbericht", "Provinciebestuur", "?")))))))))))))))))))))))))))))))))))))))))))))))))))</f>
        <v>Vrije Tijd</v>
      </c>
      <c r="J436" s="1" t="s">
        <v>35</v>
      </c>
      <c r="K436" s="1" t="s">
        <v>653</v>
      </c>
      <c r="L436" s="2">
        <v>43712</v>
      </c>
      <c r="M436" s="65" t="str">
        <f t="shared" si="20"/>
        <v>sep</v>
      </c>
    </row>
    <row r="437" spans="1:13" x14ac:dyDescent="0.25">
      <c r="A437" s="1" t="s">
        <v>601</v>
      </c>
      <c r="B437" s="1" t="s">
        <v>851</v>
      </c>
      <c r="C437" s="1" t="s">
        <v>548</v>
      </c>
      <c r="D437" s="1" t="s">
        <v>547</v>
      </c>
      <c r="E437" s="1" t="s">
        <v>855</v>
      </c>
      <c r="F437" s="1" t="s">
        <v>626</v>
      </c>
      <c r="G437" s="68" t="s">
        <v>626</v>
      </c>
      <c r="H437" s="68" t="s">
        <v>855</v>
      </c>
      <c r="I437" s="1" t="s">
        <v>590</v>
      </c>
      <c r="J437" s="1" t="s">
        <v>648</v>
      </c>
      <c r="K437" s="1" t="s">
        <v>653</v>
      </c>
      <c r="L437" s="2">
        <v>43713</v>
      </c>
      <c r="M437" s="65" t="str">
        <f t="shared" si="20"/>
        <v>sep</v>
      </c>
    </row>
    <row r="438" spans="1:13" x14ac:dyDescent="0.25">
      <c r="A438" s="1" t="s">
        <v>601</v>
      </c>
      <c r="B438" s="1" t="str">
        <f>IF($C438 = "Aerts Evelien", "Provincie",
IF($C438 = "Agyei Nena", "Provincie",
IF($C438 = "Antwerpen Fietsprovincie", "Provincie",
IF($C438 = "APS Marijke", "Provincie",
IF($C438 = "ART Kathleen", "Provincie",
IF($C438 = "Brinckman Lobke", "Provincie",
IF($C438 = "communicatie@denekker.be", "Provincie",
IF($C438 = "De Keyzer Anouche", "Provincie",
IF($C438 = "Deman Sabine", "Provincie",
IF($C438 = "D'Haenens Eva", "Provincie",
IF($C438 = "Dienst Economie (DEIS)", "Provincie",
IF($C438 = "Dienst Erfgoed", "Provincie",
IF($C438 = "Druart Valerie", "Persdienst",
IF($C438 = "Gijsbrechts Thalia", "Provincie",
IF($C438 = "Grasso Diana", "Provincie",
IF($C438 = "Hofkens Dorien", "Provincie",
IF($C438 = "Info (Europa Direct)", "Provincie",
IF($C438 = "Info (VZW Kempens Landschap)", "Provincie",
IF($C438 = "Jassime Meeusen", "Provincie",
IF($C438 = "Kabinet van de Gouverneur", "Gouverneur",
IF($C438 = "Kasteel d'Ursel", "Provincie",
IF($C438 = "Kopop", "Provincie",
IF($C438 = "Mermans Mieke", "Provincie",
IF($C438 = "Pers Provincie Antwerpen", "Persdienst",
IF($C438 = "Pluym Maarten", "Provincie",
IF($C438 = "Praet Petra", "Provincie",
IF($C438 = "Ragas Sophie", "Provincie",
IF($C438 = "Rosier Mariel", "Provincie",
IF($C438 = "Ruimte Provincie Antwerpen", "Provincie",
IF($C438 = "Sapolaite Justina", "Provincie",
IF($C438 = "Sonja Geurts", "Extern",
IF($C438 = "Stuer Soraya", "Provincie",
IF($C438 = "Toerisme Scheldeland", "Provincie",
IF($C438 = "Van Daele Gert", "Provincie",
IF($C438 = "Van Houselt Marleen", "Provincie",
IF($C438 = "Van Malderen Nele", "Provincie",
IF($C438 = "Vandendriessche Kathleen", "Provincie",
IF($C438 = "Vercammen Katrijn", "Provincie",
IF($C438 = "Wouters Nancy", "Provincie",
IF($C438 = "Wouters Sarah (PGRM)", "Provincie",
IF($C438 = "Gatto Duan", "Provincie",
IF($C438 = "Verhelst Hilde", "Persdienst",
IF($C438 = "de Warande", "Provincie",
IF($C438 = "Galle Inge", "Provincie",
IF($C438 = "Verhaert Katleen", "Provincie",
IF($C438 = "Interreg", "Extern",
IF($C438 = "Maris Sophie", "Provincie",
IF($C438 = "Persprovincie", "Provincie",
IF($C438 = "Van Grieken Heleen", "Provincie",
IF($C438 = "Persdienst Oost-Vlaanderen", "Extern",
IF($C438 = "Geerinckx Johny", "Provincie",
IF($C438 = "Van Impe Faye", "Provincie",
IF($C438 = "Koninklijk conservatorium Antwerpen", "Extern",
IF($C438 = "Vvp", "Extern",
IF($C438 = "Art Katleen", "Provincie",
IF($C438 = "Claes Sara", "Gouverneur",
IF($C438 = "OS_Redactie_Persbericht","Extern", "?")))))))))))))))))))))))))))))))))))))))))))))))))))))))))</f>
        <v>Persdienst</v>
      </c>
      <c r="C438" s="1" t="s">
        <v>22</v>
      </c>
      <c r="D438" s="76" t="s">
        <v>546</v>
      </c>
      <c r="E438" s="1" t="s">
        <v>626</v>
      </c>
      <c r="F438" s="1" t="s">
        <v>855</v>
      </c>
      <c r="G438" s="68" t="s">
        <v>855</v>
      </c>
      <c r="H438" s="68" t="str">
        <f>IF($F438= "Nee", "Nee",  IF($F438 = "Ja", "?", ""))</f>
        <v>Nee</v>
      </c>
      <c r="I438" s="1" t="s">
        <v>590</v>
      </c>
      <c r="J438" s="1" t="s">
        <v>306</v>
      </c>
      <c r="K438" s="1" t="s">
        <v>11</v>
      </c>
      <c r="L438" s="2">
        <v>43713</v>
      </c>
      <c r="M438" s="65" t="str">
        <f t="shared" si="20"/>
        <v>sep</v>
      </c>
    </row>
    <row r="439" spans="1:13" x14ac:dyDescent="0.25">
      <c r="A439" s="1" t="s">
        <v>601</v>
      </c>
      <c r="B439" s="1" t="str">
        <f>IF($C439 = "Aerts Evelien", "Provincie",
IF($C439 = "Agyei Nena", "Provincie",
IF($C439 = "Antwerpen Fietsprovincie", "Provincie",
IF($C439 = "APS Marijke", "Provincie",
IF($C439 = "ART Kathleen", "Provincie",
IF($C439 = "Brinckman Lobke", "Provincie",
IF($C439 = "communicatie@denekker.be", "Provincie",
IF($C439 = "De Keyzer Anouche", "Provincie",
IF($C439 = "Deman Sabine", "Provincie",
IF($C439 = "D'Haenens Eva", "Provincie",
IF($C439 = "Dienst Economie (DEIS)", "Provincie",
IF($C439 = "Dienst Erfgoed", "Provincie",
IF($C439 = "Druart Valerie", "Persdienst",
IF($C439 = "Gijsbrechts Thalia", "Provincie",
IF($C439 = "Grasso Diana", "Provincie",
IF($C439 = "Hofkens Dorien", "Provincie",
IF($C439 = "Info (Europa Direct)", "Provincie",
IF($C439 = "Info (VZW Kempens Landschap)", "Provincie",
IF($C439 = "Jassime Meeusen", "Provincie",
IF($C439 = "Kabinet van de Gouverneur", "Gouverneur",
IF($C439 = "Kasteel d'Ursel", "Provincie",
IF($C439 = "Kopop", "Provincie",
IF($C439 = "Mermans Mieke", "Provincie",
IF($C439 = "Pers Provincie Antwerpen", "Persdienst",
IF($C439 = "Pluym Maarten", "Provincie",
IF($C439 = "Praet Petra", "Provincie",
IF($C439 = "Ragas Sophie", "Provincie",
IF($C439 = "Rosier Mariel", "Provincie",
IF($C439 = "Ruimte Provincie Antwerpen", "Provincie",
IF($C439 = "Sapolaite Justina", "Provincie",
IF($C439 = "Sonja Geurts", "Extern",
IF($C439 = "Stuer Soraya", "Provincie",
IF($C439 = "Toerisme Scheldeland", "Provincie",
IF($C439 = "Van Daele Gert", "Provincie",
IF($C439 = "Van Houselt Marleen", "Provincie",
IF($C439 = "Van Malderen Nele", "Provincie",
IF($C439 = "Vandendriessche Kathleen", "Provincie",
IF($C439 = "Vercammen Katrijn", "Provincie",
IF($C439 = "Wouters Nancy", "Provincie",
IF($C439 = "Wouters Sarah (PGRM)", "Provincie",
IF($C439 = "Gatto Duan", "Provincie",
IF($C439 = "Verhelst Hilde", "Persdienst",
IF($C439 = "de Warande", "Provincie",
IF($C439 = "Galle Inge", "Provincie",
IF($C439 = "Verhaert Katleen", "Provincie",
IF($C439 = "Interreg", "Extern",
IF($C439 = "Maris Sophie", "Provincie",
IF($C439 = "Persprovincie", "Provincie",
IF($C439 = "Van Grieken Heleen", "Provincie",
IF($C439 = "Persdienst Oost-Vlaanderen", "Extern",
IF($C439 = "Geerinckx Johny", "Provincie",
IF($C439 = "Van Impe Faye", "Provincie",
IF($C439 = "Koninklijk conservatorium Antwerpen", "Extern",
IF($C439 = "Vvp", "Extern",
IF($C439 = "Art Katleen", "Provincie",
IF($C439 = "Claes Sara", "Gouverneur",
IF($C439 = "OS_Redactie_Persbericht","Extern", "?")))))))))))))))))))))))))))))))))))))))))))))))))))))))))</f>
        <v>Provincie</v>
      </c>
      <c r="C439" s="1" t="s">
        <v>532</v>
      </c>
      <c r="D439" s="1" t="s">
        <v>545</v>
      </c>
      <c r="E439" s="1" t="s">
        <v>855</v>
      </c>
      <c r="F439" s="1" t="s">
        <v>626</v>
      </c>
      <c r="G439" s="68" t="s">
        <v>626</v>
      </c>
      <c r="H439" s="68" t="s">
        <v>855</v>
      </c>
      <c r="I439" s="1" t="s">
        <v>591</v>
      </c>
      <c r="J439" s="1" t="str">
        <f>IF($C439 = "Aerts Evelien", "?",
IF($C439 = "Agyei Nena", "zilvermeer",
IF($C439 = "Antwerpen Fietsprovincie", "?",
IF($C439 = "APS Marijke", "?",
IF($C439 = "ART Kathleen", "POM Antwerpen",
IF($C439 = "Brinckman Lobke", "MOS",
IF($C439 = "communicatie@denekker.be", "De Nekker",
IF($C439 = "De Keyzer Anouche", "PGRA",
IF($C439 = "Deman Sabine", "Campus Vesta",
IF($C439 = "D'Haenens Eva", "Arboretum",
IF($C439 = "Dienst Economie (DEIS)", "Economie, innovatie en Samenleving",
IF($C439 = "Dienst Erfgoed", "Erfgoed",
IF($C439 = "Druart Valerie", "?",
IF($C439 = "Gijsbrechts Thalia", "Waterbeleid",
IF($C439 = "Grasso Diana", "Kamp C",
IF($C439 = "Hofkens Dorien", "Zilvermeer",
IF($C439 = "Info (Europa Direct)", "europa",
IF($C439 = "Info (VZW Kempens Landschap)", "Kempens Landschap",
IF($C439 = "Jassime Meeusen", "Interreg",
IF($C439 = "Kabinet van de Gouverneur", "Gouverneur",
IF($C439 = "Kasteel d'Ursel", "Kasteel d'Ursel",
IF($C439 = "Kopop", "Veiligheidsinstituut",
IF($C439 = "Mermans Mieke", "De Warande",
IF($C439 = "Pers Provincie Antwerpen", "?",
IF($C439 = "Pluym Maarten", "Regionale Landschappen",
IF($C439 = "Praet Petra", "Havencentrum",
IF($C439 = "Ragas Sophie", "Erfgoed",
IF($C439 = "Rosier Mariel", "Toerisme Provincie Antwerpen",
IF($C439 = "Ruimte Provincie Antwerpen", "?",
IF($C439 = "Sapolaite Justina", "PGRM",
IF($C439 = "Sonja Geurts", "Kempens Landschap",
IF($C439 = "Stuer Soraya", "?",
IF($C439 = "Toerisme Scheldeland", "Toerisme provincie Antwerpen",
IF($C439 = "Van Daele Gert", "Veiligheidsinstituut",
IF($C439 = "Van Houselt Marleen", "Suske en Wiske",
IF($C439 = "Van Malderen Nele", "?",
IF($C439 = "Vandendriessche Kathleen", "De Schorre",
IF($C439 = "Vercammen Katrijn", "?",
IF($C439 = "Wouters Nancy", "PGRK",
IF($C439 = "Wouters Sarah (PGRM)", "PGRM",
IF($C439 = "Gatto Duan", "PGRA - M - K",
IF($C439 = "Verhelst Hilde", "?",
IF($C439 = "de Warande", "De Warande",
IF($C439 = "Galle Inge", "PITO",
IF($C439 = "Maris Sophie", "Regionale Landschappen",
IF($C439 = "OS_Redactie_Persbericht", "?", "?"))))))))))))))))))))))))))))))))))))))))))))))</f>
        <v>Regionale Landschappen</v>
      </c>
      <c r="K439" s="1" t="s">
        <v>653</v>
      </c>
      <c r="L439" s="2">
        <v>43713</v>
      </c>
      <c r="M439" s="65" t="str">
        <f t="shared" si="20"/>
        <v>sep</v>
      </c>
    </row>
    <row r="440" spans="1:13" x14ac:dyDescent="0.25">
      <c r="A440" s="1" t="s">
        <v>601</v>
      </c>
      <c r="B440" s="1" t="str">
        <f>IF($C440 = "Aerts Evelien", "Provincie",
IF($C440 = "Agyei Nena", "Provincie",
IF($C440 = "Antwerpen Fietsprovincie", "Provincie",
IF($C440 = "APS Marijke", "Provincie",
IF($C440 = "ART Kathleen", "Provincie",
IF($C440 = "Brinckman Lobke", "Provincie",
IF($C440 = "communicatie@denekker.be", "Provincie",
IF($C440 = "De Keyzer Anouche", "Provincie",
IF($C440 = "Deman Sabine", "Provincie",
IF($C440 = "D'Haenens Eva", "Provincie",
IF($C440 = "Dienst Economie (DEIS)", "Provincie",
IF($C440 = "Dienst Erfgoed", "Provincie",
IF($C440 = "Druart Valerie", "Persdienst",
IF($C440 = "Gijsbrechts Thalia", "Provincie",
IF($C440 = "Grasso Diana", "Provincie",
IF($C440 = "Hofkens Dorien", "Provincie",
IF($C440 = "Info (Europa Direct)", "Provincie",
IF($C440 = "Info (VZW Kempens Landschap)", "Provincie",
IF($C440 = "Jassime Meeusen", "Provincie",
IF($C440 = "Kabinet van de Gouverneur", "Gouverneur",
IF($C440 = "Kasteel d'Ursel", "Provincie",
IF($C440 = "Kopop", "Provincie",
IF($C440 = "Mermans Mieke", "Provincie",
IF($C440 = "Pers Provincie Antwerpen", "Persdienst",
IF($C440 = "Pluym Maarten", "Provincie",
IF($C440 = "Praet Petra", "Provincie",
IF($C440 = "Ragas Sophie", "Provincie",
IF($C440 = "Rosier Mariel", "Provincie",
IF($C440 = "Ruimte Provincie Antwerpen", "Provincie",
IF($C440 = "Sapolaite Justina", "Provincie",
IF($C440 = "Sonja Geurts", "Extern",
IF($C440 = "Stuer Soraya", "Provincie",
IF($C440 = "Toerisme Scheldeland", "Provincie",
IF($C440 = "Van Daele Gert", "Provincie",
IF($C440 = "Van Houselt Marleen", "Provincie",
IF($C440 = "Van Malderen Nele", "Provincie",
IF($C440 = "Vandendriessche Kathleen", "Provincie",
IF($C440 = "Vercammen Katrijn", "Provincie",
IF($C440 = "Wouters Nancy", "Provincie",
IF($C440 = "Wouters Sarah (PGRM)", "Provincie",
IF($C440 = "Gatto Duan", "Provincie",
IF($C440 = "Verhelst Hilde", "Persdienst",
IF($C440 = "de Warande", "Provincie",
IF($C440 = "Galle Inge", "Provincie",
IF($C440 = "Verhaert Katleen", "Provincie",
IF($C440 = "Interreg", "Extern",
IF($C440 = "Maris Sophie", "Provincie",
IF($C440 = "Persprovincie", "Provincie",
IF($C440 = "Van Grieken Heleen", "Provincie",
IF($C440 = "Persdienst Oost-Vlaanderen", "Extern",
IF($C440 = "Geerinckx Johny", "Provincie",
IF($C440 = "Van Impe Faye", "Provincie",
IF($C440 = "Koninklijk conservatorium Antwerpen", "Extern",
IF($C440 = "Vvp", "Extern",
IF($C440 = "Art Katleen", "Provincie",
IF($C440 = "Claes Sara", "Gouverneur",
IF($C440 = "OS_Redactie_Persbericht","Extern", "?")))))))))))))))))))))))))))))))))))))))))))))))))))))))))</f>
        <v>Gouverneur</v>
      </c>
      <c r="C440" s="1" t="s">
        <v>13</v>
      </c>
      <c r="D440" s="1" t="s">
        <v>553</v>
      </c>
      <c r="E440" s="1" t="s">
        <v>855</v>
      </c>
      <c r="F440" s="1" t="s">
        <v>626</v>
      </c>
      <c r="G440" s="68" t="s">
        <v>855</v>
      </c>
      <c r="H440" s="68" t="s">
        <v>855</v>
      </c>
      <c r="I440" s="1" t="s">
        <v>644</v>
      </c>
      <c r="J440" s="1" t="s">
        <v>869</v>
      </c>
      <c r="K440" s="1" t="s">
        <v>653</v>
      </c>
      <c r="L440" s="2">
        <v>43714</v>
      </c>
      <c r="M440" s="65" t="str">
        <f t="shared" si="20"/>
        <v>sep</v>
      </c>
    </row>
    <row r="441" spans="1:13" x14ac:dyDescent="0.25">
      <c r="A441" s="1" t="s">
        <v>601</v>
      </c>
      <c r="B441" s="1" t="str">
        <f>IF($C441 = "Aerts Evelien", "Provincie",
IF($C441 = "Agyei Nena", "Provincie",
IF($C441 = "Antwerpen Fietsprovincie", "Provincie",
IF($C441 = "APS Marijke", "Provincie",
IF($C441 = "ART Kathleen", "Provincie",
IF($C441 = "Brinckman Lobke", "Provincie",
IF($C441 = "communicatie@denekker.be", "Provincie",
IF($C441 = "De Keyzer Anouche", "Provincie",
IF($C441 = "Deman Sabine", "Provincie",
IF($C441 = "D'Haenens Eva", "Provincie",
IF($C441 = "Dienst Economie (DEIS)", "Provincie",
IF($C441 = "Dienst Erfgoed", "Provincie",
IF($C441 = "Druart Valerie", "Persdienst",
IF($C441 = "Gijsbrechts Thalia", "Provincie",
IF($C441 = "Grasso Diana", "Provincie",
IF($C441 = "Hofkens Dorien", "Provincie",
IF($C441 = "Info (Europa Direct)", "Provincie",
IF($C441 = "Info (VZW Kempens Landschap)", "Provincie",
IF($C441 = "Jassime Meeusen", "Provincie",
IF($C441 = "Kabinet van de Gouverneur", "Gouverneur",
IF($C441 = "Kasteel d'Ursel", "Provincie",
IF($C441 = "Kopop", "Provincie",
IF($C441 = "Mermans Mieke", "Provincie",
IF($C441 = "Pers Provincie Antwerpen", "Persdienst",
IF($C441 = "Pluym Maarten", "Provincie",
IF($C441 = "Praet Petra", "Provincie",
IF($C441 = "Ragas Sophie", "Provincie",
IF($C441 = "Rosier Mariel", "Provincie",
IF($C441 = "Ruimte Provincie Antwerpen", "Provincie",
IF($C441 = "Sapolaite Justina", "Provincie",
IF($C441 = "Sonja Geurts", "Extern",
IF($C441 = "Stuer Soraya", "Provincie",
IF($C441 = "Toerisme Scheldeland", "Provincie",
IF($C441 = "Van Daele Gert", "Provincie",
IF($C441 = "Van Houselt Marleen", "Provincie",
IF($C441 = "Van Malderen Nele", "Provincie",
IF($C441 = "Vandendriessche Kathleen", "Provincie",
IF($C441 = "Vercammen Katrijn", "Provincie",
IF($C441 = "Wouters Nancy", "Provincie",
IF($C441 = "Wouters Sarah (PGRM)", "Provincie",
IF($C441 = "Gatto Duan", "Provincie",
IF($C441 = "Verhelst Hilde", "Persdienst",
IF($C441 = "de Warande", "Provincie",
IF($C441 = "Galle Inge", "Provincie",
IF($C441 = "Verhaert Katleen", "Provincie",
IF($C441 = "Interreg", "Extern",
IF($C441 = "Maris Sophie", "Provincie",
IF($C441 = "Persprovincie", "Provincie",
IF($C441 = "Van Grieken Heleen", "Provincie",
IF($C441 = "Persdienst Oost-Vlaanderen", "Extern",
IF($C441 = "Geerinckx Johny", "Provincie",
IF($C441 = "Van Impe Faye", "Provincie",
IF($C441 = "Koninklijk conservatorium Antwerpen", "Extern",
IF($C441 = "Vvp", "Extern",
IF($C441 = "Art Katleen", "Provincie",
IF($C441 = "Claes Sara", "Gouverneur",
IF($C441 = "OS_Redactie_Persbericht","Extern", "?")))))))))))))))))))))))))))))))))))))))))))))))))))))))))</f>
        <v>Provincie</v>
      </c>
      <c r="C441" s="1" t="s">
        <v>70</v>
      </c>
      <c r="D441" s="12" t="s">
        <v>554</v>
      </c>
      <c r="E441" s="1" t="s">
        <v>855</v>
      </c>
      <c r="F441" s="1" t="s">
        <v>626</v>
      </c>
      <c r="G441" s="68" t="s">
        <v>855</v>
      </c>
      <c r="H441" s="68" t="s">
        <v>626</v>
      </c>
      <c r="I441" s="1" t="s">
        <v>593</v>
      </c>
      <c r="J441" s="1" t="s">
        <v>646</v>
      </c>
      <c r="K441" s="1" t="s">
        <v>653</v>
      </c>
      <c r="L441" s="2">
        <v>43714</v>
      </c>
      <c r="M441" s="65" t="str">
        <f t="shared" si="20"/>
        <v>sep</v>
      </c>
    </row>
    <row r="442" spans="1:13" x14ac:dyDescent="0.25">
      <c r="A442" s="1" t="s">
        <v>601</v>
      </c>
      <c r="B442" s="1" t="str">
        <f>IF($C442 = "Aerts Evelien", "Provincie",
IF($C442 = "Agyei Nena", "Provincie",
IF($C442 = "Antwerpen Fietsprovincie", "Provincie",
IF($C442 = "APS Marijke", "Provincie",
IF($C442 = "ART Kathleen", "Provincie",
IF($C442 = "Brinckman Lobke", "Provincie",
IF($C442 = "communicatie@denekker.be", "Provincie",
IF($C442 = "De Keyzer Anouche", "Provincie",
IF($C442 = "Deman Sabine", "Provincie",
IF($C442 = "D'Haenens Eva", "Provincie",
IF($C442 = "Dienst Economie (DEIS)", "Provincie",
IF($C442 = "Dienst Erfgoed", "Provincie",
IF($C442 = "Druart Valerie", "Persdienst",
IF($C442 = "Gijsbrechts Thalia", "Provincie",
IF($C442 = "Grasso Diana", "Provincie",
IF($C442 = "Hofkens Dorien", "Provincie",
IF($C442 = "Info (Europa Direct)", "Provincie",
IF($C442 = "Info (VZW Kempens Landschap)", "Provincie",
IF($C442 = "Jassime Meeusen", "Provincie",
IF($C442 = "Kabinet van de Gouverneur", "Gouverneur",
IF($C442 = "Kasteel d'Ursel", "Provincie",
IF($C442 = "Kopop", "Provincie",
IF($C442 = "Mermans Mieke", "Provincie",
IF($C442 = "Pers Provincie Antwerpen", "Persdienst",
IF($C442 = "Pluym Maarten", "Provincie",
IF($C442 = "Praet Petra", "Provincie",
IF($C442 = "Ragas Sophie", "Provincie",
IF($C442 = "Rosier Mariel", "Provincie",
IF($C442 = "Ruimte Provincie Antwerpen", "Provincie",
IF($C442 = "Sapolaite Justina", "Provincie",
IF($C442 = "Sonja Geurts", "Extern",
IF($C442 = "Stuer Soraya", "Provincie",
IF($C442 = "Toerisme Scheldeland", "Provincie",
IF($C442 = "Van Daele Gert", "Provincie",
IF($C442 = "Van Houselt Marleen", "Provincie",
IF($C442 = "Van Malderen Nele", "Provincie",
IF($C442 = "Vandendriessche Kathleen", "Provincie",
IF($C442 = "Vercammen Katrijn", "Provincie",
IF($C442 = "Wouters Nancy", "Provincie",
IF($C442 = "Wouters Sarah (PGRM)", "Provincie",
IF($C442 = "Gatto Duan", "Provincie",
IF($C442 = "Verhelst Hilde", "Persdienst",
IF($C442 = "de Warande", "Provincie",
IF($C442 = "Galle Inge", "Provincie",
IF($C442 = "Verhaert Katleen", "Provincie",
IF($C442 = "Interreg", "Extern",
IF($C442 = "Maris Sophie", "Provincie",
IF($C442 = "Persprovincie", "Provincie",
IF($C442 = "Van Grieken Heleen", "Provincie",
IF($C442 = "Persdienst Oost-Vlaanderen", "Extern",
IF($C442 = "Geerinckx Johny", "Provincie",
IF($C442 = "Van Impe Faye", "Provincie",
IF($C442 = "Koninklijk conservatorium Antwerpen", "Extern",
IF($C442 = "Vvp", "Extern",
IF($C442 = "Art Katleen", "Provincie",
IF($C442 = "Claes Sara", "Gouverneur",
IF($C442 = "OS_Redactie_Persbericht","Extern", "?")))))))))))))))))))))))))))))))))))))))))))))))))))))))))</f>
        <v>Persdienst</v>
      </c>
      <c r="C442" s="1" t="s">
        <v>22</v>
      </c>
      <c r="D442" s="1" t="s">
        <v>551</v>
      </c>
      <c r="E442" s="1" t="s">
        <v>855</v>
      </c>
      <c r="F442" s="1" t="s">
        <v>626</v>
      </c>
      <c r="G442" s="68" t="s">
        <v>626</v>
      </c>
      <c r="H442" s="68" t="s">
        <v>855</v>
      </c>
      <c r="I442" s="1" t="s">
        <v>594</v>
      </c>
      <c r="J442" s="1" t="s">
        <v>640</v>
      </c>
      <c r="K442" s="1" t="s">
        <v>653</v>
      </c>
      <c r="L442" s="2">
        <v>43714</v>
      </c>
      <c r="M442" s="65" t="str">
        <f t="shared" si="20"/>
        <v>sep</v>
      </c>
    </row>
    <row r="443" spans="1:13" x14ac:dyDescent="0.25">
      <c r="A443" s="1" t="s">
        <v>601</v>
      </c>
      <c r="B443" s="1" t="s">
        <v>852</v>
      </c>
      <c r="C443" s="1" t="s">
        <v>556</v>
      </c>
      <c r="D443" s="13" t="s">
        <v>555</v>
      </c>
      <c r="E443" s="1" t="s">
        <v>855</v>
      </c>
      <c r="F443" s="1" t="s">
        <v>626</v>
      </c>
      <c r="G443" s="68" t="str">
        <f>IF($F443= "Nee", "Nee",  IF(F443 = "Ja", "?", ""))</f>
        <v>?</v>
      </c>
      <c r="H443" s="68" t="s">
        <v>855</v>
      </c>
      <c r="I443" s="1" t="s">
        <v>594</v>
      </c>
      <c r="J443" s="1" t="s">
        <v>640</v>
      </c>
      <c r="K443" s="1" t="s">
        <v>653</v>
      </c>
      <c r="L443" s="2">
        <v>43714</v>
      </c>
      <c r="M443" s="65" t="str">
        <f t="shared" si="20"/>
        <v>sep</v>
      </c>
    </row>
    <row r="444" spans="1:13" x14ac:dyDescent="0.25">
      <c r="A444" s="1" t="s">
        <v>601</v>
      </c>
      <c r="B444" s="1" t="str">
        <f>IF($C444 = "Aerts Evelien", "Provincie",
IF($C444 = "Agyei Nena", "Provincie",
IF($C444 = "Antwerpen Fietsprovincie", "Provincie",
IF($C444 = "APS Marijke", "Provincie",
IF($C444 = "ART Kathleen", "Provincie",
IF($C444 = "Brinckman Lobke", "Provincie",
IF($C444 = "communicatie@denekker.be", "Provincie",
IF($C444 = "De Keyzer Anouche", "Provincie",
IF($C444 = "Deman Sabine", "Provincie",
IF($C444 = "D'Haenens Eva", "Provincie",
IF($C444 = "Dienst Economie (DEIS)", "Provincie",
IF($C444 = "Dienst Erfgoed", "Provincie",
IF($C444 = "Druart Valerie", "Persdienst",
IF($C444 = "Gijsbrechts Thalia", "Provincie",
IF($C444 = "Grasso Diana", "Provincie",
IF($C444 = "Hofkens Dorien", "Provincie",
IF($C444 = "Info (Europa Direct)", "Provincie",
IF($C444 = "Info (VZW Kempens Landschap)", "Provincie",
IF($C444 = "Jassime Meeusen", "Provincie",
IF($C444 = "Kabinet van de Gouverneur", "Gouverneur",
IF($C444 = "Kasteel d'Ursel", "Provincie",
IF($C444 = "Kopop", "Provincie",
IF($C444 = "Mermans Mieke", "Provincie",
IF($C444 = "Pers Provincie Antwerpen", "Persdienst",
IF($C444 = "Pluym Maarten", "Provincie",
IF($C444 = "Praet Petra", "Provincie",
IF($C444 = "Ragas Sophie", "Provincie",
IF($C444 = "Rosier Mariel", "Provincie",
IF($C444 = "Ruimte Provincie Antwerpen", "Provincie",
IF($C444 = "Sapolaite Justina", "Provincie",
IF($C444 = "Sonja Geurts", "Extern",
IF($C444 = "Stuer Soraya", "Provincie",
IF($C444 = "Toerisme Scheldeland", "Provincie",
IF($C444 = "Van Daele Gert", "Provincie",
IF($C444 = "Van Houselt Marleen", "Provincie",
IF($C444 = "Van Malderen Nele", "Provincie",
IF($C444 = "Vandendriessche Kathleen", "Provincie",
IF($C444 = "Vercammen Katrijn", "Provincie",
IF($C444 = "Wouters Nancy", "Provincie",
IF($C444 = "Wouters Sarah (PGRM)", "Provincie",
IF($C444 = "Gatto Duan", "Provincie",
IF($C444 = "Verhelst Hilde", "Persdienst",
IF($C444 = "de Warande", "Provincie",
IF($C444 = "Galle Inge", "Provincie",
IF($C444 = "Verhaert Katleen", "Provincie",
IF($C444 = "Interreg", "Extern",
IF($C444 = "Maris Sophie", "Provincie",
IF($C444 = "Persprovincie", "Provincie",
IF($C444 = "Van Grieken Heleen", "Provincie",
IF($C444 = "Persdienst Oost-Vlaanderen", "Extern",
IF($C444 = "Geerinckx Johny", "Provincie",
IF($C444 = "Van Impe Faye", "Provincie",
IF($C444 = "Koninklijk conservatorium Antwerpen", "Extern",
IF($C444 = "Vvp", "Extern",
IF($C444 = "Art Katleen", "Provincie",
IF($C444 = "Claes Sara", "Gouverneur",
IF($C444 = "OS_Redactie_Persbericht","Extern", "?")))))))))))))))))))))))))))))))))))))))))))))))))))))))))</f>
        <v>Persdienst</v>
      </c>
      <c r="C444" s="4" t="s">
        <v>22</v>
      </c>
      <c r="D444" s="1" t="s">
        <v>552</v>
      </c>
      <c r="E444" s="1" t="s">
        <v>855</v>
      </c>
      <c r="F444" s="1" t="s">
        <v>626</v>
      </c>
      <c r="G444" s="68" t="s">
        <v>855</v>
      </c>
      <c r="H444" s="68" t="s">
        <v>855</v>
      </c>
      <c r="I444" s="1" t="str">
        <f>IF($C444 = "Aerts Evelien", "Economie",
IF($C444 = "Agyei Nena", "Vrije Tijd",
IF($C444 = "Antwerpen Fietsprovincie", "Mobilteit",
IF($C444 = "APS Marijke", "Leefmileu",
IF($C444 = "ART Kathleen", "Economie",
IF($C444 = "Brinckman Lobke", "Leefmileu",
IF($C444 = "communicatie@denekker.be", "Vrije Tijd",
IF($C444 = "De Keyzer Anouche", "Vrije Tijd",
IF($C444 = "Deman Sabine", "Onderwijs en Educatie",
IF($C444 = "D'Haenens Eva", "Vrije Tijd",
IF($C444 = "Dienst Economie (DEIS)", "Economie",
IF($C444 = "Dienst Erfgoed", "Ruimte",
IF($C444 = "Druart Valerie", "Provinciebestuur",
IF($C444 = "Gijsbrechts Thalia", "Leefmileu",
IF($C444 = "Grasso Diana", "Leefmileu",
IF($C444 = "Hofkens Dorien", "Vrije Tijd",
IF($C444 = "Info (Europa Direct)", "Economie",
IF($C444 = "Info (VZW Kempens Landschap)", "Vrije Tijd",
IF($C444 = "Jassime Meeusen", "Extern",
IF($C444 = "Kabinet van de Gouverneur", "Provinciebestuur",
IF($C444 = "Kasteel d'Ursel", "Vrije Tijd",
IF($C444 = "Kopop", "Onderwijs en Educatie",
IF($C444 = "Mermans Mieke", "Vrije Tijd",
IF($C444 = "Pers Provincie Antwerpen", "Provinciebestuur",
IF($C444 = "Pluym Maarten", "Leefmileu",
IF($C444 = "Praet Petra", "Economie",
IF($C444 = "Ragas Sophie", "Ruimte",
IF($C444 = "Rosier Mariel", "Vrije Tijd",
IF($C444 = "Ruimte Provincie Antwerpen", "Ruimte",
IF($C444 = "Sapolaite Justina", "Vrije Tijd",
IF($C444 = "Sonja Geurts", "Extern - Vrije Tijd",
IF($C444 = "Stuer Soraya", "Economie",
IF($C444 = "Toerisme Scheldeland", "Vrije Tijd",
IF($C444 = "Van Daele Gert", "Onderwijs en Educatie",
IF($C444 = "Van Houselt Marleen", "Onderwijs en Educatie",
IF($C444 = "Van Malderen Nele", "Onderwijs en Educatie",
IF($C444 = "Vandendriessche Kathleen", "Vrije Tijd",
IF($C444 = "Vercammen Katrijn", "Ruimte",
IF($C444 = "Wouters Nancy", "Vrije Tijd",
IF($C444 = "Wouters Sarah (PGRM)", "Vrije Tijd",
IF($C444 = "Gatto Duan", "Vrije Tijd",
IF($C444 = "Verhelst Hilde", "Provinciebestuur",
IF($C444 = "de Warande", "Vrije Tijd",
IF($C444 = "Galle Inge", "Onderwijs en Educatie",
IF($C444 = "Verhaert Katleen", "Ruimte",
IF($C444 = "Interreg", "Economie",
IF($C444 = "Maris Sophie", "Leefmileu",
IF($C444 = "Van Grieken Heleen", "Economie",
IF($C444 = "Koninklijk conservatorium Antwerpen", "Vrije Tijd",
IF($C444 = "Art Katleen", "Economie",
IF($C444 = "OS_Redactie_Persbericht", "Provinciebestuur", "?")))))))))))))))))))))))))))))))))))))))))))))))))))</f>
        <v>Provinciebestuur</v>
      </c>
      <c r="J444" s="1" t="s">
        <v>638</v>
      </c>
      <c r="K444" s="1" t="s">
        <v>638</v>
      </c>
      <c r="L444" s="2">
        <v>43714</v>
      </c>
      <c r="M444" s="65" t="str">
        <f t="shared" si="20"/>
        <v>sep</v>
      </c>
    </row>
    <row r="445" spans="1:13" x14ac:dyDescent="0.25">
      <c r="A445" s="1" t="s">
        <v>601</v>
      </c>
      <c r="B445" s="1" t="s">
        <v>851</v>
      </c>
      <c r="C445" s="1" t="s">
        <v>550</v>
      </c>
      <c r="D445" s="1" t="s">
        <v>549</v>
      </c>
      <c r="E445" s="1" t="s">
        <v>855</v>
      </c>
      <c r="F445" s="1" t="s">
        <v>626</v>
      </c>
      <c r="G445" s="68" t="s">
        <v>855</v>
      </c>
      <c r="H445" s="68" t="s">
        <v>626</v>
      </c>
      <c r="I445" s="1" t="s">
        <v>597</v>
      </c>
      <c r="J445" s="1" t="s">
        <v>73</v>
      </c>
      <c r="K445" s="1" t="s">
        <v>11</v>
      </c>
      <c r="L445" s="2">
        <v>43714</v>
      </c>
      <c r="M445" s="65" t="str">
        <f t="shared" si="20"/>
        <v>sep</v>
      </c>
    </row>
    <row r="446" spans="1:13" x14ac:dyDescent="0.25">
      <c r="A446" s="1" t="s">
        <v>601</v>
      </c>
      <c r="B446" s="1" t="str">
        <f>IF($C446 = "Aerts Evelien", "Provincie",
IF($C446 = "Agyei Nena", "Provincie",
IF($C446 = "Antwerpen Fietsprovincie", "Provincie",
IF($C446 = "APS Marijke", "Provincie",
IF($C446 = "ART Kathleen", "Provincie",
IF($C446 = "Brinckman Lobke", "Provincie",
IF($C446 = "communicatie@denekker.be", "Provincie",
IF($C446 = "De Keyzer Anouche", "Provincie",
IF($C446 = "Deman Sabine", "Provincie",
IF($C446 = "D'Haenens Eva", "Provincie",
IF($C446 = "Dienst Economie (DEIS)", "Provincie",
IF($C446 = "Dienst Erfgoed", "Provincie",
IF($C446 = "Druart Valerie", "Persdienst",
IF($C446 = "Gijsbrechts Thalia", "Provincie",
IF($C446 = "Grasso Diana", "Provincie",
IF($C446 = "Hofkens Dorien", "Provincie",
IF($C446 = "Info (Europa Direct)", "Provincie",
IF($C446 = "Info (VZW Kempens Landschap)", "Provincie",
IF($C446 = "Jassime Meeusen", "Provincie",
IF($C446 = "Kabinet van de Gouverneur", "Gouverneur",
IF($C446 = "Kasteel d'Ursel", "Provincie",
IF($C446 = "Kopop", "Provincie",
IF($C446 = "Mermans Mieke", "Provincie",
IF($C446 = "Pers Provincie Antwerpen", "Persdienst",
IF($C446 = "Pluym Maarten", "Provincie",
IF($C446 = "Praet Petra", "Provincie",
IF($C446 = "Ragas Sophie", "Provincie",
IF($C446 = "Rosier Mariel", "Provincie",
IF($C446 = "Ruimte Provincie Antwerpen", "Provincie",
IF($C446 = "Sapolaite Justina", "Provincie",
IF($C446 = "Sonja Geurts", "Extern",
IF($C446 = "Stuer Soraya", "Provincie",
IF($C446 = "Toerisme Scheldeland", "Provincie",
IF($C446 = "Van Daele Gert", "Provincie",
IF($C446 = "Van Houselt Marleen", "Provincie",
IF($C446 = "Van Malderen Nele", "Provincie",
IF($C446 = "Vandendriessche Kathleen", "Provincie",
IF($C446 = "Vercammen Katrijn", "Provincie",
IF($C446 = "Wouters Nancy", "Provincie",
IF($C446 = "Wouters Sarah (PGRM)", "Provincie",
IF($C446 = "Gatto Duan", "Provincie",
IF($C446 = "Verhelst Hilde", "Persdienst",
IF($C446 = "de Warande", "Provincie",
IF($C446 = "Galle Inge", "Provincie",
IF($C446 = "Verhaert Katleen", "Provincie",
IF($C446 = "Interreg", "Extern",
IF($C446 = "Maris Sophie", "Provincie",
IF($C446 = "Persprovincie", "Provincie",
IF($C446 = "Van Grieken Heleen", "Provincie",
IF($C446 = "Persdienst Oost-Vlaanderen", "Extern",
IF($C446 = "Geerinckx Johny", "Provincie",
IF($C446 = "Van Impe Faye", "Provincie",
IF($C446 = "Koninklijk conservatorium Antwerpen", "Extern",
IF($C446 = "Vvp", "Extern",
IF($C446 = "Art Katleen", "Provincie",
IF($C446 = "Claes Sara", "Gouverneur",
IF($C446 = "OS_Redactie_Persbericht","Extern", "?")))))))))))))))))))))))))))))))))))))))))))))))))))))))))</f>
        <v>Persdienst</v>
      </c>
      <c r="C446" s="1" t="s">
        <v>84</v>
      </c>
      <c r="D446" s="76" t="s">
        <v>557</v>
      </c>
      <c r="E446" s="1" t="s">
        <v>855</v>
      </c>
      <c r="F446" s="1" t="s">
        <v>626</v>
      </c>
      <c r="G446" s="68" t="s">
        <v>855</v>
      </c>
      <c r="H446" s="68" t="s">
        <v>855</v>
      </c>
      <c r="I446" s="1" t="s">
        <v>590</v>
      </c>
      <c r="J446" s="1" t="s">
        <v>637</v>
      </c>
      <c r="K446" s="1" t="s">
        <v>653</v>
      </c>
      <c r="L446" s="2">
        <v>43717</v>
      </c>
      <c r="M446" s="65" t="str">
        <f t="shared" si="20"/>
        <v>sep</v>
      </c>
    </row>
    <row r="447" spans="1:13" x14ac:dyDescent="0.25">
      <c r="A447" s="1" t="s">
        <v>601</v>
      </c>
      <c r="B447" s="1" t="str">
        <f>IF($C447 = "Aerts Evelien", "Provincie",
IF($C447 = "Agyei Nena", "Provincie",
IF($C447 = "Antwerpen Fietsprovincie", "Provincie",
IF($C447 = "APS Marijke", "Provincie",
IF($C447 = "ART Kathleen", "Provincie",
IF($C447 = "Brinckman Lobke", "Provincie",
IF($C447 = "communicatie@denekker.be", "Provincie",
IF($C447 = "De Keyzer Anouche", "Provincie",
IF($C447 = "Deman Sabine", "Provincie",
IF($C447 = "D'Haenens Eva", "Provincie",
IF($C447 = "Dienst Economie (DEIS)", "Provincie",
IF($C447 = "Dienst Erfgoed", "Provincie",
IF($C447 = "Druart Valerie", "Persdienst",
IF($C447 = "Gijsbrechts Thalia", "Provincie",
IF($C447 = "Grasso Diana", "Provincie",
IF($C447 = "Hofkens Dorien", "Provincie",
IF($C447 = "Info (Europa Direct)", "Provincie",
IF($C447 = "Info (VZW Kempens Landschap)", "Provincie",
IF($C447 = "Jassime Meeusen", "Provincie",
IF($C447 = "Kabinet van de Gouverneur", "Gouverneur",
IF($C447 = "Kasteel d'Ursel", "Provincie",
IF($C447 = "Kopop", "Provincie",
IF($C447 = "Mermans Mieke", "Provincie",
IF($C447 = "Pers Provincie Antwerpen", "Persdienst",
IF($C447 = "Pluym Maarten", "Provincie",
IF($C447 = "Praet Petra", "Provincie",
IF($C447 = "Ragas Sophie", "Provincie",
IF($C447 = "Rosier Mariel", "Provincie",
IF($C447 = "Ruimte Provincie Antwerpen", "Provincie",
IF($C447 = "Sapolaite Justina", "Provincie",
IF($C447 = "Sonja Geurts", "Extern",
IF($C447 = "Stuer Soraya", "Provincie",
IF($C447 = "Toerisme Scheldeland", "Provincie",
IF($C447 = "Van Daele Gert", "Provincie",
IF($C447 = "Van Houselt Marleen", "Provincie",
IF($C447 = "Van Malderen Nele", "Provincie",
IF($C447 = "Vandendriessche Kathleen", "Provincie",
IF($C447 = "Vercammen Katrijn", "Provincie",
IF($C447 = "Wouters Nancy", "Provincie",
IF($C447 = "Wouters Sarah (PGRM)", "Provincie",
IF($C447 = "Gatto Duan", "Provincie",
IF($C447 = "Verhelst Hilde", "Persdienst",
IF($C447 = "de Warande", "Provincie",
IF($C447 = "Galle Inge", "Provincie",
IF($C447 = "Verhaert Katleen", "Provincie",
IF($C447 = "Interreg", "Extern",
IF($C447 = "Maris Sophie", "Provincie",
IF($C447 = "Persprovincie", "Provincie",
IF($C447 = "Van Grieken Heleen", "Provincie",
IF($C447 = "Persdienst Oost-Vlaanderen", "Extern",
IF($C447 = "Geerinckx Johny", "Provincie",
IF($C447 = "Van Impe Faye", "Provincie",
IF($C447 = "Koninklijk conservatorium Antwerpen", "Extern",
IF($C447 = "Vvp", "Extern",
IF($C447 = "Art Katleen", "Provincie",
IF($C447 = "Claes Sara", "Gouverneur",
IF($C447 = "OS_Redactie_Persbericht","Extern", "?")))))))))))))))))))))))))))))))))))))))))))))))))))))))))</f>
        <v>Provincie</v>
      </c>
      <c r="C447" s="1" t="s">
        <v>33</v>
      </c>
      <c r="D447" s="1" t="s">
        <v>837</v>
      </c>
      <c r="E447" s="1" t="s">
        <v>855</v>
      </c>
      <c r="F447" s="1" t="s">
        <v>855</v>
      </c>
      <c r="G447" s="68" t="str">
        <f>IF($F447= "Nee", "Nee",  IF(F447 = "Ja", "?", ""))</f>
        <v>Nee</v>
      </c>
      <c r="H447" s="68" t="s">
        <v>855</v>
      </c>
      <c r="I447" s="1" t="str">
        <f>IF($C447 = "Aerts Evelien", "Economie",
IF($C447 = "Agyei Nena", "Vrije Tijd",
IF($C447 = "Antwerpen Fietsprovincie", "Mobilteit",
IF($C447 = "APS Marijke", "Leefmileu",
IF($C447 = "ART Kathleen", "Economie",
IF($C447 = "Brinckman Lobke", "Leefmileu",
IF($C447 = "communicatie@denekker.be", "Vrije Tijd",
IF($C447 = "De Keyzer Anouche", "Vrije Tijd",
IF($C447 = "Deman Sabine", "Onderwijs en Educatie",
IF($C447 = "D'Haenens Eva", "Vrije Tijd",
IF($C447 = "Dienst Economie (DEIS)", "Economie",
IF($C447 = "Dienst Erfgoed", "Ruimte",
IF($C447 = "Druart Valerie", "Provinciebestuur",
IF($C447 = "Gijsbrechts Thalia", "Leefmileu",
IF($C447 = "Grasso Diana", "Leefmileu",
IF($C447 = "Hofkens Dorien", "Vrije Tijd",
IF($C447 = "Info (Europa Direct)", "Economie",
IF($C447 = "Info (VZW Kempens Landschap)", "Vrije Tijd",
IF($C447 = "Jassime Meeusen", "Extern",
IF($C447 = "Kabinet van de Gouverneur", "Provinciebestuur",
IF($C447 = "Kasteel d'Ursel", "Vrije Tijd",
IF($C447 = "Kopop", "Onderwijs en Educatie",
IF($C447 = "Mermans Mieke", "Vrije Tijd",
IF($C447 = "Pers Provincie Antwerpen", "Provinciebestuur",
IF($C447 = "Pluym Maarten", "Leefmileu",
IF($C447 = "Praet Petra", "Economie",
IF($C447 = "Ragas Sophie", "Ruimte",
IF($C447 = "Rosier Mariel", "Vrije Tijd",
IF($C447 = "Ruimte Provincie Antwerpen", "Ruimte",
IF($C447 = "Sapolaite Justina", "Vrije Tijd",
IF($C447 = "Sonja Geurts", "Extern - Vrije Tijd",
IF($C447 = "Stuer Soraya", "Economie",
IF($C447 = "Toerisme Scheldeland", "Vrije Tijd",
IF($C447 = "Van Daele Gert", "Onderwijs en Educatie",
IF($C447 = "Van Houselt Marleen", "Onderwijs en Educatie",
IF($C447 = "Van Malderen Nele", "Onderwijs en Educatie",
IF($C447 = "Vandendriessche Kathleen", "Vrije Tijd",
IF($C447 = "Vercammen Katrijn", "Ruimte",
IF($C447 = "Wouters Nancy", "Vrije Tijd",
IF($C447 = "Wouters Sarah (PGRM)", "Vrije Tijd",
IF($C447 = "Gatto Duan", "Vrije Tijd",
IF($C447 = "Verhelst Hilde", "Provinciebestuur",
IF($C447 = "de Warande", "Vrije Tijd",
IF($C447 = "Galle Inge", "Onderwijs en Educatie",
IF($C447 = "Verhaert Katleen", "Ruimte",
IF($C447 = "Interreg", "Economie",
IF($C447 = "Maris Sophie", "Leefmileu",
IF($C447 = "Van Grieken Heleen", "Economie",
IF($C447 = "Koninklijk conservatorium Antwerpen", "Vrije Tijd",
IF($C447 = "Art Katleen", "Economie",
IF($C447 = "OS_Redactie_Persbericht", "Provinciebestuur", "?")))))))))))))))))))))))))))))))))))))))))))))))))))</f>
        <v>Vrije Tijd</v>
      </c>
      <c r="J447" s="1" t="str">
        <f>IF($C447 = "Aerts Evelien", "?",
IF($C447 = "Agyei Nena", "zilvermeer",
IF($C447 = "Antwerpen Fietsprovincie", "?",
IF($C447 = "APS Marijke", "?",
IF($C447 = "ART Kathleen", "POM Antwerpen",
IF($C447 = "Brinckman Lobke", "MOS",
IF($C447 = "communicatie@denekker.be", "De Nekker",
IF($C447 = "De Keyzer Anouche", "PGRA",
IF($C447 = "Deman Sabine", "Campus Vesta",
IF($C447 = "D'Haenens Eva", "Arboretum",
IF($C447 = "Dienst Economie (DEIS)", "Economie, innovatie en Samenleving",
IF($C447 = "Dienst Erfgoed", "Erfgoed",
IF($C447 = "Druart Valerie", "?",
IF($C447 = "Gijsbrechts Thalia", "Waterbeleid",
IF($C447 = "Grasso Diana", "Kamp C",
IF($C447 = "Hofkens Dorien", "Zilvermeer",
IF($C447 = "Info (Europa Direct)", "europa",
IF($C447 = "Info (VZW Kempens Landschap)", "Kempens Landschap",
IF($C447 = "Jassime Meeusen", "Interreg",
IF($C447 = "Kabinet van de Gouverneur", "Gouverneur",
IF($C447 = "Kasteel d'Ursel", "Kasteel d'Ursel",
IF($C447 = "Kopop", "Veiligheidsinstituut",
IF($C447 = "Mermans Mieke", "De Warande",
IF($C447 = "Pers Provincie Antwerpen", "?",
IF($C447 = "Pluym Maarten", "Regionale Landschappen",
IF($C447 = "Praet Petra", "Havencentrum",
IF($C447 = "Ragas Sophie", "Erfgoed",
IF($C447 = "Rosier Mariel", "Toerisme Provincie Antwerpen",
IF($C447 = "Ruimte Provincie Antwerpen", "?",
IF($C447 = "Sapolaite Justina", "PGRM",
IF($C447 = "Sonja Geurts", "Kempens Landschap",
IF($C447 = "Stuer Soraya", "?",
IF($C447 = "Toerisme Scheldeland", "Toerisme provincie Antwerpen",
IF($C447 = "Van Daele Gert", "Veiligheidsinstituut",
IF($C447 = "Van Houselt Marleen", "Suske en Wiske",
IF($C447 = "Van Malderen Nele", "?",
IF($C447 = "Vandendriessche Kathleen", "De Schorre",
IF($C447 = "Vercammen Katrijn", "?",
IF($C447 = "Wouters Nancy", "PGRK",
IF($C447 = "Wouters Sarah (PGRM)", "PGRM",
IF($C447 = "Gatto Duan", "PGRA - M - K",
IF($C447 = "Verhelst Hilde", "?",
IF($C447 = "de Warande", "De Warande",
IF($C447 = "Galle Inge", "PITO",
IF($C447 = "Maris Sophie", "Regionale Landschappen",
IF($C447 = "OS_Redactie_Persbericht", "?", "?"))))))))))))))))))))))))))))))))))))))))))))))</f>
        <v>PGRA</v>
      </c>
      <c r="K447" s="1" t="s">
        <v>652</v>
      </c>
      <c r="L447" s="2">
        <v>43717</v>
      </c>
      <c r="M447" s="65" t="str">
        <f t="shared" si="20"/>
        <v>sep</v>
      </c>
    </row>
    <row r="448" spans="1:13" x14ac:dyDescent="0.25">
      <c r="A448" s="1" t="s">
        <v>601</v>
      </c>
      <c r="B448" s="1" t="str">
        <f>IF($C448 = "Aerts Evelien", "Provincie",
IF($C448 = "Agyei Nena", "Provincie",
IF($C448 = "Antwerpen Fietsprovincie", "Provincie",
IF($C448 = "APS Marijke", "Provincie",
IF($C448 = "ART Kathleen", "Provincie",
IF($C448 = "Brinckman Lobke", "Provincie",
IF($C448 = "communicatie@denekker.be", "Provincie",
IF($C448 = "De Keyzer Anouche", "Provincie",
IF($C448 = "Deman Sabine", "Provincie",
IF($C448 = "D'Haenens Eva", "Provincie",
IF($C448 = "Dienst Economie (DEIS)", "Provincie",
IF($C448 = "Dienst Erfgoed", "Provincie",
IF($C448 = "Druart Valerie", "Persdienst",
IF($C448 = "Gijsbrechts Thalia", "Provincie",
IF($C448 = "Grasso Diana", "Provincie",
IF($C448 = "Hofkens Dorien", "Provincie",
IF($C448 = "Info (Europa Direct)", "Provincie",
IF($C448 = "Info (VZW Kempens Landschap)", "Provincie",
IF($C448 = "Jassime Meeusen", "Provincie",
IF($C448 = "Kabinet van de Gouverneur", "Gouverneur",
IF($C448 = "Kasteel d'Ursel", "Provincie",
IF($C448 = "Kopop", "Provincie",
IF($C448 = "Mermans Mieke", "Provincie",
IF($C448 = "Pers Provincie Antwerpen", "Persdienst",
IF($C448 = "Pluym Maarten", "Provincie",
IF($C448 = "Praet Petra", "Provincie",
IF($C448 = "Ragas Sophie", "Provincie",
IF($C448 = "Rosier Mariel", "Provincie",
IF($C448 = "Ruimte Provincie Antwerpen", "Provincie",
IF($C448 = "Sapolaite Justina", "Provincie",
IF($C448 = "Sonja Geurts", "Extern",
IF($C448 = "Stuer Soraya", "Provincie",
IF($C448 = "Toerisme Scheldeland", "Provincie",
IF($C448 = "Van Daele Gert", "Provincie",
IF($C448 = "Van Houselt Marleen", "Provincie",
IF($C448 = "Van Malderen Nele", "Provincie",
IF($C448 = "Vandendriessche Kathleen", "Provincie",
IF($C448 = "Vercammen Katrijn", "Provincie",
IF($C448 = "Wouters Nancy", "Provincie",
IF($C448 = "Wouters Sarah (PGRM)", "Provincie",
IF($C448 = "Gatto Duan", "Provincie",
IF($C448 = "Verhelst Hilde", "Persdienst",
IF($C448 = "de Warande", "Provincie",
IF($C448 = "Galle Inge", "Provincie",
IF($C448 = "Verhaert Katleen", "Provincie",
IF($C448 = "Interreg", "Extern",
IF($C448 = "Maris Sophie", "Provincie",
IF($C448 = "Persprovincie", "Provincie",
IF($C448 = "Van Grieken Heleen", "Provincie",
IF($C448 = "Persdienst Oost-Vlaanderen", "Extern",
IF($C448 = "Geerinckx Johny", "Provincie",
IF($C448 = "Van Impe Faye", "Provincie",
IF($C448 = "Koninklijk conservatorium Antwerpen", "Extern",
IF($C448 = "Vvp", "Extern",
IF($C448 = "Art Katleen", "Provincie",
IF($C448 = "Claes Sara", "Gouverneur",
IF($C448 = "OS_Redactie_Persbericht","Extern", "?")))))))))))))))))))))))))))))))))))))))))))))))))))))))))</f>
        <v>Provincie</v>
      </c>
      <c r="C448" s="1" t="s">
        <v>18</v>
      </c>
      <c r="D448" s="1" t="s">
        <v>559</v>
      </c>
      <c r="E448" s="1" t="s">
        <v>855</v>
      </c>
      <c r="F448" s="1" t="s">
        <v>626</v>
      </c>
      <c r="G448" s="68" t="s">
        <v>855</v>
      </c>
      <c r="H448" s="68" t="s">
        <v>855</v>
      </c>
      <c r="I448" s="1" t="s">
        <v>591</v>
      </c>
      <c r="J448" s="1" t="str">
        <f>IF($C448 = "Aerts Evelien", "?",
IF($C448 = "Agyei Nena", "zilvermeer",
IF($C448 = "Antwerpen Fietsprovincie", "?",
IF($C448 = "APS Marijke", "?",
IF($C448 = "ART Kathleen", "POM Antwerpen",
IF($C448 = "Brinckman Lobke", "MOS",
IF($C448 = "communicatie@denekker.be", "De Nekker",
IF($C448 = "De Keyzer Anouche", "PGRA",
IF($C448 = "Deman Sabine", "Campus Vesta",
IF($C448 = "D'Haenens Eva", "Arboretum",
IF($C448 = "Dienst Economie (DEIS)", "Economie, innovatie en Samenleving",
IF($C448 = "Dienst Erfgoed", "Erfgoed",
IF($C448 = "Druart Valerie", "?",
IF($C448 = "Gijsbrechts Thalia", "Waterbeleid",
IF($C448 = "Grasso Diana", "Kamp C",
IF($C448 = "Hofkens Dorien", "Zilvermeer",
IF($C448 = "Info (Europa Direct)", "europa",
IF($C448 = "Info (VZW Kempens Landschap)", "Kempens Landschap",
IF($C448 = "Jassime Meeusen", "Interreg",
IF($C448 = "Kabinet van de Gouverneur", "Gouverneur",
IF($C448 = "Kasteel d'Ursel", "Kasteel d'Ursel",
IF($C448 = "Kopop", "Veiligheidsinstituut",
IF($C448 = "Mermans Mieke", "De Warande",
IF($C448 = "Pers Provincie Antwerpen", "?",
IF($C448 = "Pluym Maarten", "Regionale Landschappen",
IF($C448 = "Praet Petra", "Havencentrum",
IF($C448 = "Ragas Sophie", "Erfgoed",
IF($C448 = "Rosier Mariel", "Toerisme Provincie Antwerpen",
IF($C448 = "Ruimte Provincie Antwerpen", "?",
IF($C448 = "Sapolaite Justina", "PGRM",
IF($C448 = "Sonja Geurts", "Kempens Landschap",
IF($C448 = "Stuer Soraya", "?",
IF($C448 = "Toerisme Scheldeland", "Toerisme provincie Antwerpen",
IF($C448 = "Van Daele Gert", "Veiligheidsinstituut",
IF($C448 = "Van Houselt Marleen", "Suske en Wiske",
IF($C448 = "Van Malderen Nele", "?",
IF($C448 = "Vandendriessche Kathleen", "De Schorre",
IF($C448 = "Vercammen Katrijn", "?",
IF($C448 = "Wouters Nancy", "PGRK",
IF($C448 = "Wouters Sarah (PGRM)", "PGRM",
IF($C448 = "Gatto Duan", "PGRA - M - K",
IF($C448 = "Verhelst Hilde", "?",
IF($C448 = "de Warande", "De Warande",
IF($C448 = "Galle Inge", "PITO",
IF($C448 = "Maris Sophie", "Regionale Landschappen",
IF($C448 = "OS_Redactie_Persbericht", "?", "?"))))))))))))))))))))))))))))))))))))))))))))))</f>
        <v>Waterbeleid</v>
      </c>
      <c r="K448" s="1" t="s">
        <v>653</v>
      </c>
      <c r="L448" s="2">
        <v>43718</v>
      </c>
      <c r="M448" s="65" t="str">
        <f t="shared" si="20"/>
        <v>sep</v>
      </c>
    </row>
    <row r="449" spans="1:13" x14ac:dyDescent="0.25">
      <c r="A449" s="1" t="s">
        <v>601</v>
      </c>
      <c r="B449" s="1" t="str">
        <f>IF($C449 = "Aerts Evelien", "Provincie",
IF($C449 = "Agyei Nena", "Provincie",
IF($C449 = "Antwerpen Fietsprovincie", "Provincie",
IF($C449 = "APS Marijke", "Provincie",
IF($C449 = "ART Kathleen", "Provincie",
IF($C449 = "Brinckman Lobke", "Provincie",
IF($C449 = "communicatie@denekker.be", "Provincie",
IF($C449 = "De Keyzer Anouche", "Provincie",
IF($C449 = "Deman Sabine", "Provincie",
IF($C449 = "D'Haenens Eva", "Provincie",
IF($C449 = "Dienst Economie (DEIS)", "Provincie",
IF($C449 = "Dienst Erfgoed", "Provincie",
IF($C449 = "Druart Valerie", "Persdienst",
IF($C449 = "Gijsbrechts Thalia", "Provincie",
IF($C449 = "Grasso Diana", "Provincie",
IF($C449 = "Hofkens Dorien", "Provincie",
IF($C449 = "Info (Europa Direct)", "Provincie",
IF($C449 = "Info (VZW Kempens Landschap)", "Provincie",
IF($C449 = "Jassime Meeusen", "Provincie",
IF($C449 = "Kabinet van de Gouverneur", "Gouverneur",
IF($C449 = "Kasteel d'Ursel", "Provincie",
IF($C449 = "Kopop", "Provincie",
IF($C449 = "Mermans Mieke", "Provincie",
IF($C449 = "Pers Provincie Antwerpen", "Persdienst",
IF($C449 = "Pluym Maarten", "Provincie",
IF($C449 = "Praet Petra", "Provincie",
IF($C449 = "Ragas Sophie", "Provincie",
IF($C449 = "Rosier Mariel", "Provincie",
IF($C449 = "Ruimte Provincie Antwerpen", "Provincie",
IF($C449 = "Sapolaite Justina", "Provincie",
IF($C449 = "Sonja Geurts", "Extern",
IF($C449 = "Stuer Soraya", "Provincie",
IF($C449 = "Toerisme Scheldeland", "Provincie",
IF($C449 = "Van Daele Gert", "Provincie",
IF($C449 = "Van Houselt Marleen", "Provincie",
IF($C449 = "Van Malderen Nele", "Provincie",
IF($C449 = "Vandendriessche Kathleen", "Provincie",
IF($C449 = "Vercammen Katrijn", "Provincie",
IF($C449 = "Wouters Nancy", "Provincie",
IF($C449 = "Wouters Sarah (PGRM)", "Provincie",
IF($C449 = "Gatto Duan", "Provincie",
IF($C449 = "Verhelst Hilde", "Persdienst",
IF($C449 = "de Warande", "Provincie",
IF($C449 = "Galle Inge", "Provincie",
IF($C449 = "Verhaert Katleen", "Provincie",
IF($C449 = "Interreg", "Extern",
IF($C449 = "Maris Sophie", "Provincie",
IF($C449 = "Persprovincie", "Provincie",
IF($C449 = "Van Grieken Heleen", "Provincie",
IF($C449 = "Persdienst Oost-Vlaanderen", "Extern",
IF($C449 = "Geerinckx Johny", "Provincie",
IF($C449 = "Van Impe Faye", "Provincie",
IF($C449 = "Koninklijk conservatorium Antwerpen", "Extern",
IF($C449 = "Vvp", "Extern",
IF($C449 = "Art Katleen", "Provincie",
IF($C449 = "Claes Sara", "Gouverneur",
IF($C449 = "OS_Redactie_Persbericht","Extern", "?")))))))))))))))))))))))))))))))))))))))))))))))))))))))))</f>
        <v>Provincie</v>
      </c>
      <c r="C449" s="1" t="s">
        <v>29</v>
      </c>
      <c r="D449" s="1" t="s">
        <v>558</v>
      </c>
      <c r="E449" s="1" t="s">
        <v>855</v>
      </c>
      <c r="F449" s="1" t="s">
        <v>626</v>
      </c>
      <c r="G449" s="68" t="s">
        <v>855</v>
      </c>
      <c r="H449" s="68" t="s">
        <v>626</v>
      </c>
      <c r="I449" s="1" t="str">
        <f>IF($C449 = "Aerts Evelien", "Economie",
IF($C449 = "Agyei Nena", "Vrije Tijd",
IF($C449 = "Antwerpen Fietsprovincie", "Mobilteit",
IF($C449 = "APS Marijke", "Leefmileu",
IF($C449 = "ART Kathleen", "Economie",
IF($C449 = "Brinckman Lobke", "Leefmileu",
IF($C449 = "communicatie@denekker.be", "Vrije Tijd",
IF($C449 = "De Keyzer Anouche", "Vrije Tijd",
IF($C449 = "Deman Sabine", "Onderwijs en Educatie",
IF($C449 = "D'Haenens Eva", "Vrije Tijd",
IF($C449 = "Dienst Economie (DEIS)", "Economie",
IF($C449 = "Dienst Erfgoed", "Ruimte",
IF($C449 = "Druart Valerie", "Provinciebestuur",
IF($C449 = "Gijsbrechts Thalia", "Leefmileu",
IF($C449 = "Grasso Diana", "Leefmileu",
IF($C449 = "Hofkens Dorien", "Vrije Tijd",
IF($C449 = "Info (Europa Direct)", "Economie",
IF($C449 = "Info (VZW Kempens Landschap)", "Vrije Tijd",
IF($C449 = "Jassime Meeusen", "Extern",
IF($C449 = "Kabinet van de Gouverneur", "Provinciebestuur",
IF($C449 = "Kasteel d'Ursel", "Vrije Tijd",
IF($C449 = "Kopop", "Onderwijs en Educatie",
IF($C449 = "Mermans Mieke", "Vrije Tijd",
IF($C449 = "Pers Provincie Antwerpen", "Provinciebestuur",
IF($C449 = "Pluym Maarten", "Leefmileu",
IF($C449 = "Praet Petra", "Economie",
IF($C449 = "Ragas Sophie", "Ruimte",
IF($C449 = "Rosier Mariel", "Vrije Tijd",
IF($C449 = "Ruimte Provincie Antwerpen", "Ruimte",
IF($C449 = "Sapolaite Justina", "Vrije Tijd",
IF($C449 = "Sonja Geurts", "Extern - Vrije Tijd",
IF($C449 = "Stuer Soraya", "Economie",
IF($C449 = "Toerisme Scheldeland", "Vrije Tijd",
IF($C449 = "Van Daele Gert", "Onderwijs en Educatie",
IF($C449 = "Van Houselt Marleen", "Onderwijs en Educatie",
IF($C449 = "Van Malderen Nele", "Onderwijs en Educatie",
IF($C449 = "Vandendriessche Kathleen", "Vrije Tijd",
IF($C449 = "Vercammen Katrijn", "Ruimte",
IF($C449 = "Wouters Nancy", "Vrije Tijd",
IF($C449 = "Wouters Sarah (PGRM)", "Vrije Tijd",
IF($C449 = "Gatto Duan", "Vrije Tijd",
IF($C449 = "Verhelst Hilde", "Provinciebestuur",
IF($C449 = "de Warande", "Vrije Tijd",
IF($C449 = "Galle Inge", "Onderwijs en Educatie",
IF($C449 = "Verhaert Katleen", "Ruimte",
IF($C449 = "Interreg", "Economie",
IF($C449 = "Maris Sophie", "Leefmileu",
IF($C449 = "Van Grieken Heleen", "Economie",
IF($C449 = "Koninklijk conservatorium Antwerpen", "Vrije Tijd",
IF($C449 = "Art Katleen", "Economie",
IF($C449 = "OS_Redactie_Persbericht", "Provinciebestuur", "?")))))))))))))))))))))))))))))))))))))))))))))))))))</f>
        <v>Vrije Tijd</v>
      </c>
      <c r="J449" s="1" t="str">
        <f>IF($C449 = "Aerts Evelien", "?",
IF($C449 = "Agyei Nena", "zilvermeer",
IF($C449 = "Antwerpen Fietsprovincie", "?",
IF($C449 = "APS Marijke", "?",
IF($C449 = "ART Kathleen", "POM Antwerpen",
IF($C449 = "Brinckman Lobke", "MOS",
IF($C449 = "communicatie@denekker.be", "De Nekker",
IF($C449 = "De Keyzer Anouche", "PGRA",
IF($C449 = "Deman Sabine", "Campus Vesta",
IF($C449 = "D'Haenens Eva", "Arboretum",
IF($C449 = "Dienst Economie (DEIS)", "Economie, innovatie en Samenleving",
IF($C449 = "Dienst Erfgoed", "Erfgoed",
IF($C449 = "Druart Valerie", "?",
IF($C449 = "Gijsbrechts Thalia", "Waterbeleid",
IF($C449 = "Grasso Diana", "Kamp C",
IF($C449 = "Hofkens Dorien", "Zilvermeer",
IF($C449 = "Info (Europa Direct)", "europa",
IF($C449 = "Info (VZW Kempens Landschap)", "Kempens Landschap",
IF($C449 = "Jassime Meeusen", "Interreg",
IF($C449 = "Kabinet van de Gouverneur", "Gouverneur",
IF($C449 = "Kasteel d'Ursel", "Kasteel d'Ursel",
IF($C449 = "Kopop", "Veiligheidsinstituut",
IF($C449 = "Mermans Mieke", "De Warande",
IF($C449 = "Pers Provincie Antwerpen", "?",
IF($C449 = "Pluym Maarten", "Regionale Landschappen",
IF($C449 = "Praet Petra", "Havencentrum",
IF($C449 = "Ragas Sophie", "Erfgoed",
IF($C449 = "Rosier Mariel", "Toerisme Provincie Antwerpen",
IF($C449 = "Ruimte Provincie Antwerpen", "?",
IF($C449 = "Sapolaite Justina", "PGRM",
IF($C449 = "Sonja Geurts", "Kempens Landschap",
IF($C449 = "Stuer Soraya", "?",
IF($C449 = "Toerisme Scheldeland", "Toerisme provincie Antwerpen",
IF($C449 = "Van Daele Gert", "Veiligheidsinstituut",
IF($C449 = "Van Houselt Marleen", "Suske en Wiske",
IF($C449 = "Van Malderen Nele", "?",
IF($C449 = "Vandendriessche Kathleen", "De Schorre",
IF($C449 = "Vercammen Katrijn", "?",
IF($C449 = "Wouters Nancy", "PGRK",
IF($C449 = "Wouters Sarah (PGRM)", "PGRM",
IF($C449 = "Gatto Duan", "PGRA - M - K",
IF($C449 = "Verhelst Hilde", "?",
IF($C449 = "de Warande", "De Warande",
IF($C449 = "Galle Inge", "PITO",
IF($C449 = "Maris Sophie", "Regionale Landschappen",
IF($C449 = "OS_Redactie_Persbericht", "?", "?"))))))))))))))))))))))))))))))))))))))))))))))</f>
        <v>Kempens Landschap</v>
      </c>
      <c r="K449" s="1" t="s">
        <v>653</v>
      </c>
      <c r="L449" s="2">
        <v>43718</v>
      </c>
      <c r="M449" s="65" t="str">
        <f t="shared" si="20"/>
        <v>sep</v>
      </c>
    </row>
    <row r="450" spans="1:13" x14ac:dyDescent="0.25">
      <c r="A450" s="1" t="s">
        <v>601</v>
      </c>
      <c r="B450" s="1" t="s">
        <v>852</v>
      </c>
      <c r="C450" s="1" t="s">
        <v>561</v>
      </c>
      <c r="D450" s="1" t="s">
        <v>560</v>
      </c>
      <c r="E450" s="1" t="s">
        <v>855</v>
      </c>
      <c r="F450" s="1" t="s">
        <v>626</v>
      </c>
      <c r="G450" s="68" t="s">
        <v>626</v>
      </c>
      <c r="H450" s="68" t="s">
        <v>855</v>
      </c>
      <c r="I450" s="1" t="s">
        <v>590</v>
      </c>
      <c r="J450" s="1" t="s">
        <v>43</v>
      </c>
      <c r="K450" s="1" t="s">
        <v>653</v>
      </c>
      <c r="L450" s="2">
        <v>43719</v>
      </c>
      <c r="M450" s="65" t="str">
        <f t="shared" ref="M450:M478" si="21">IF(MONTH($L450) = 1, "jan",
IF(MONTH($L450) = 2, "feb",
IF(MONTH($L450) = 3, "mrt",
IF(MONTH($L450) = 4, "apr",
IF(MONTH($L450) = 5, "mei",
IF(MONTH($L450) = 6, "jun",
IF(MONTH($L450) = 7, "jul",
IF(MONTH($L450) = 8, "aug",
IF(MONTH($L450) = 9, "sep",
IF(MONTH($L450) = 10, "okt",
IF(MONTH($L450) = 11, "nov", "dec")))))))))))</f>
        <v>sep</v>
      </c>
    </row>
    <row r="451" spans="1:13" x14ac:dyDescent="0.25">
      <c r="A451" s="1" t="s">
        <v>601</v>
      </c>
      <c r="B451" s="1" t="str">
        <f t="shared" ref="B451:B467" si="22">IF($C451 = "Aerts Evelien", "Provincie",
IF($C451 = "Agyei Nena", "Provincie",
IF($C451 = "Antwerpen Fietsprovincie", "Provincie",
IF($C451 = "APS Marijke", "Provincie",
IF($C451 = "ART Kathleen", "Provincie",
IF($C451 = "Brinckman Lobke", "Provincie",
IF($C451 = "communicatie@denekker.be", "Provincie",
IF($C451 = "De Keyzer Anouche", "Provincie",
IF($C451 = "Deman Sabine", "Provincie",
IF($C451 = "D'Haenens Eva", "Provincie",
IF($C451 = "Dienst Economie (DEIS)", "Provincie",
IF($C451 = "Dienst Erfgoed", "Provincie",
IF($C451 = "Druart Valerie", "Persdienst",
IF($C451 = "Gijsbrechts Thalia", "Provincie",
IF($C451 = "Grasso Diana", "Provincie",
IF($C451 = "Hofkens Dorien", "Provincie",
IF($C451 = "Info (Europa Direct)", "Provincie",
IF($C451 = "Info (VZW Kempens Landschap)", "Provincie",
IF($C451 = "Jassime Meeusen", "Provincie",
IF($C451 = "Kabinet van de Gouverneur", "Gouverneur",
IF($C451 = "Kasteel d'Ursel", "Provincie",
IF($C451 = "Kopop", "Provincie",
IF($C451 = "Mermans Mieke", "Provincie",
IF($C451 = "Pers Provincie Antwerpen", "Persdienst",
IF($C451 = "Pluym Maarten", "Provincie",
IF($C451 = "Praet Petra", "Provincie",
IF($C451 = "Ragas Sophie", "Provincie",
IF($C451 = "Rosier Mariel", "Provincie",
IF($C451 = "Ruimte Provincie Antwerpen", "Provincie",
IF($C451 = "Sapolaite Justina", "Provincie",
IF($C451 = "Sonja Geurts", "Extern",
IF($C451 = "Stuer Soraya", "Provincie",
IF($C451 = "Toerisme Scheldeland", "Provincie",
IF($C451 = "Van Daele Gert", "Provincie",
IF($C451 = "Van Houselt Marleen", "Provincie",
IF($C451 = "Van Malderen Nele", "Provincie",
IF($C451 = "Vandendriessche Kathleen", "Provincie",
IF($C451 = "Vercammen Katrijn", "Provincie",
IF($C451 = "Wouters Nancy", "Provincie",
IF($C451 = "Wouters Sarah (PGRM)", "Provincie",
IF($C451 = "Gatto Duan", "Provincie",
IF($C451 = "Verhelst Hilde", "Persdienst",
IF($C451 = "de Warande", "Provincie",
IF($C451 = "Galle Inge", "Provincie",
IF($C451 = "Verhaert Katleen", "Provincie",
IF($C451 = "Interreg", "Extern",
IF($C451 = "Maris Sophie", "Provincie",
IF($C451 = "Persprovincie", "Provincie",
IF($C451 = "Van Grieken Heleen", "Provincie",
IF($C451 = "Persdienst Oost-Vlaanderen", "Extern",
IF($C451 = "Geerinckx Johny", "Provincie",
IF($C451 = "Van Impe Faye", "Provincie",
IF($C451 = "Koninklijk conservatorium Antwerpen", "Extern",
IF($C451 = "Vvp", "Extern",
IF($C451 = "Art Katleen", "Provincie",
IF($C451 = "Claes Sara", "Gouverneur",
IF($C451 = "OS_Redactie_Persbericht","Extern", "?")))))))))))))))))))))))))))))))))))))))))))))))))))))))))</f>
        <v>Provincie</v>
      </c>
      <c r="C451" s="1" t="s">
        <v>61</v>
      </c>
      <c r="D451" s="1" t="s">
        <v>562</v>
      </c>
      <c r="E451" s="1" t="s">
        <v>855</v>
      </c>
      <c r="F451" s="1" t="s">
        <v>626</v>
      </c>
      <c r="G451" s="68" t="s">
        <v>855</v>
      </c>
      <c r="H451" s="68" t="s">
        <v>855</v>
      </c>
      <c r="I451" s="1" t="s">
        <v>591</v>
      </c>
      <c r="J451" s="1" t="s">
        <v>865</v>
      </c>
      <c r="K451" s="1" t="s">
        <v>653</v>
      </c>
      <c r="L451" s="2">
        <v>43720</v>
      </c>
      <c r="M451" s="65" t="str">
        <f t="shared" si="21"/>
        <v>sep</v>
      </c>
    </row>
    <row r="452" spans="1:13" x14ac:dyDescent="0.25">
      <c r="A452" s="1" t="s">
        <v>601</v>
      </c>
      <c r="B452" s="1" t="str">
        <f t="shared" si="22"/>
        <v>Provincie</v>
      </c>
      <c r="C452" s="1" t="s">
        <v>155</v>
      </c>
      <c r="D452" s="1" t="s">
        <v>563</v>
      </c>
      <c r="E452" s="1" t="s">
        <v>855</v>
      </c>
      <c r="F452" s="1" t="s">
        <v>626</v>
      </c>
      <c r="G452" s="68" t="s">
        <v>626</v>
      </c>
      <c r="H452" s="68" t="s">
        <v>855</v>
      </c>
      <c r="I452" s="1" t="str">
        <f>IF($C452 = "Aerts Evelien", "Economie",
IF($C452 = "Agyei Nena", "Vrije Tijd",
IF($C452 = "Antwerpen Fietsprovincie", "Mobilteit",
IF($C452 = "APS Marijke", "Leefmileu",
IF($C452 = "ART Kathleen", "Economie",
IF($C452 = "Brinckman Lobke", "Leefmileu",
IF($C452 = "communicatie@denekker.be", "Vrije Tijd",
IF($C452 = "De Keyzer Anouche", "Vrije Tijd",
IF($C452 = "Deman Sabine", "Onderwijs en Educatie",
IF($C452 = "D'Haenens Eva", "Vrije Tijd",
IF($C452 = "Dienst Economie (DEIS)", "Economie",
IF($C452 = "Dienst Erfgoed", "Ruimte",
IF($C452 = "Druart Valerie", "Provinciebestuur",
IF($C452 = "Gijsbrechts Thalia", "Leefmileu",
IF($C452 = "Grasso Diana", "Leefmileu",
IF($C452 = "Hofkens Dorien", "Vrije Tijd",
IF($C452 = "Info (Europa Direct)", "Economie",
IF($C452 = "Info (VZW Kempens Landschap)", "Vrije Tijd",
IF($C452 = "Jassime Meeusen", "Extern",
IF($C452 = "Kabinet van de Gouverneur", "Provinciebestuur",
IF($C452 = "Kasteel d'Ursel", "Vrije Tijd",
IF($C452 = "Kopop", "Onderwijs en Educatie",
IF($C452 = "Mermans Mieke", "Vrije Tijd",
IF($C452 = "Pers Provincie Antwerpen", "Provinciebestuur",
IF($C452 = "Pluym Maarten", "Leefmileu",
IF($C452 = "Praet Petra", "Economie",
IF($C452 = "Ragas Sophie", "Ruimte",
IF($C452 = "Rosier Mariel", "Vrije Tijd",
IF($C452 = "Ruimte Provincie Antwerpen", "Ruimte",
IF($C452 = "Sapolaite Justina", "Vrije Tijd",
IF($C452 = "Sonja Geurts", "Extern - Vrije Tijd",
IF($C452 = "Stuer Soraya", "Economie",
IF($C452 = "Toerisme Scheldeland", "Vrije Tijd",
IF($C452 = "Van Daele Gert", "Onderwijs en Educatie",
IF($C452 = "Van Houselt Marleen", "Onderwijs en Educatie",
IF($C452 = "Van Malderen Nele", "Onderwijs en Educatie",
IF($C452 = "Vandendriessche Kathleen", "Vrije Tijd",
IF($C452 = "Vercammen Katrijn", "Ruimte",
IF($C452 = "Wouters Nancy", "Vrije Tijd",
IF($C452 = "Wouters Sarah (PGRM)", "Vrije Tijd",
IF($C452 = "Gatto Duan", "Vrije Tijd",
IF($C452 = "Verhelst Hilde", "Provinciebestuur",
IF($C452 = "de Warande", "Vrije Tijd",
IF($C452 = "Galle Inge", "Onderwijs en Educatie",
IF($C452 = "Verhaert Katleen", "Ruimte",
IF($C452 = "Interreg", "Economie",
IF($C452 = "Maris Sophie", "Leefmileu",
IF($C452 = "Van Grieken Heleen", "Economie",
IF($C452 = "Koninklijk conservatorium Antwerpen", "Vrije Tijd",
IF($C452 = "Art Katleen", "Economie",
IF($C452 = "OS_Redactie_Persbericht", "Provinciebestuur", "?")))))))))))))))))))))))))))))))))))))))))))))))))))</f>
        <v>Ruimte</v>
      </c>
      <c r="J452" s="1" t="s">
        <v>634</v>
      </c>
      <c r="K452" s="1" t="s">
        <v>653</v>
      </c>
      <c r="L452" s="2">
        <v>43721</v>
      </c>
      <c r="M452" s="65" t="str">
        <f t="shared" si="21"/>
        <v>sep</v>
      </c>
    </row>
    <row r="453" spans="1:13" x14ac:dyDescent="0.25">
      <c r="A453" s="1" t="s">
        <v>601</v>
      </c>
      <c r="B453" s="1" t="str">
        <f t="shared" si="22"/>
        <v>Persdienst</v>
      </c>
      <c r="C453" s="1" t="s">
        <v>22</v>
      </c>
      <c r="D453" s="1" t="s">
        <v>564</v>
      </c>
      <c r="E453" s="1" t="s">
        <v>855</v>
      </c>
      <c r="F453" s="1" t="s">
        <v>855</v>
      </c>
      <c r="G453" s="68" t="str">
        <f>IF($F453= "Nee", "Nee",  IF(F453 = "Ja", "?", ""))</f>
        <v>Nee</v>
      </c>
      <c r="H453" s="68" t="s">
        <v>855</v>
      </c>
      <c r="I453" s="1" t="s">
        <v>590</v>
      </c>
      <c r="J453" s="1" t="s">
        <v>43</v>
      </c>
      <c r="K453" s="1" t="s">
        <v>653</v>
      </c>
      <c r="L453" s="2">
        <v>43724</v>
      </c>
      <c r="M453" s="65" t="str">
        <f t="shared" si="21"/>
        <v>sep</v>
      </c>
    </row>
    <row r="454" spans="1:13" x14ac:dyDescent="0.25">
      <c r="A454" s="1" t="s">
        <v>601</v>
      </c>
      <c r="B454" s="1" t="str">
        <f t="shared" si="22"/>
        <v>Provincie</v>
      </c>
      <c r="C454" s="1" t="s">
        <v>70</v>
      </c>
      <c r="D454" s="1" t="s">
        <v>567</v>
      </c>
      <c r="E454" s="1" t="s">
        <v>855</v>
      </c>
      <c r="F454" s="1" t="s">
        <v>626</v>
      </c>
      <c r="G454" s="68" t="s">
        <v>855</v>
      </c>
      <c r="H454" s="68" t="s">
        <v>855</v>
      </c>
      <c r="I454" s="1" t="s">
        <v>593</v>
      </c>
      <c r="J454" s="1" t="s">
        <v>646</v>
      </c>
      <c r="K454" s="1" t="s">
        <v>653</v>
      </c>
      <c r="L454" s="2">
        <v>43724</v>
      </c>
      <c r="M454" s="65" t="str">
        <f t="shared" si="21"/>
        <v>sep</v>
      </c>
    </row>
    <row r="455" spans="1:13" x14ac:dyDescent="0.25">
      <c r="A455" s="1" t="s">
        <v>601</v>
      </c>
      <c r="B455" s="1" t="str">
        <f t="shared" si="22"/>
        <v>Provincie</v>
      </c>
      <c r="C455" s="1" t="s">
        <v>566</v>
      </c>
      <c r="D455" s="1" t="s">
        <v>565</v>
      </c>
      <c r="E455" s="1" t="s">
        <v>855</v>
      </c>
      <c r="F455" s="1" t="s">
        <v>626</v>
      </c>
      <c r="G455" s="68" t="s">
        <v>855</v>
      </c>
      <c r="H455" s="68" t="s">
        <v>626</v>
      </c>
      <c r="I455" s="1" t="str">
        <f>IF($C455 = "Aerts Evelien", "Economie",
IF($C455 = "Agyei Nena", "Vrije Tijd",
IF($C455 = "Antwerpen Fietsprovincie", "Mobilteit",
IF($C455 = "APS Marijke", "Leefmileu",
IF($C455 = "ART Kathleen", "Economie",
IF($C455 = "Brinckman Lobke", "Leefmileu",
IF($C455 = "communicatie@denekker.be", "Vrije Tijd",
IF($C455 = "De Keyzer Anouche", "Vrije Tijd",
IF($C455 = "Deman Sabine", "Onderwijs en Educatie",
IF($C455 = "D'Haenens Eva", "Vrije Tijd",
IF($C455 = "Dienst Economie (DEIS)", "Economie",
IF($C455 = "Dienst Erfgoed", "Ruimte",
IF($C455 = "Druart Valerie", "Provinciebestuur",
IF($C455 = "Gijsbrechts Thalia", "Leefmileu",
IF($C455 = "Grasso Diana", "Leefmileu",
IF($C455 = "Hofkens Dorien", "Vrije Tijd",
IF($C455 = "Info (Europa Direct)", "Economie",
IF($C455 = "Info (VZW Kempens Landschap)", "Vrije Tijd",
IF($C455 = "Jassime Meeusen", "Extern",
IF($C455 = "Kabinet van de Gouverneur", "Provinciebestuur",
IF($C455 = "Kasteel d'Ursel", "Vrije Tijd",
IF($C455 = "Kopop", "Onderwijs en Educatie",
IF($C455 = "Mermans Mieke", "Vrije Tijd",
IF($C455 = "Pers Provincie Antwerpen", "Provinciebestuur",
IF($C455 = "Pluym Maarten", "Leefmileu",
IF($C455 = "Praet Petra", "Economie",
IF($C455 = "Ragas Sophie", "Ruimte",
IF($C455 = "Rosier Mariel", "Vrije Tijd",
IF($C455 = "Ruimte Provincie Antwerpen", "Ruimte",
IF($C455 = "Sapolaite Justina", "Vrije Tijd",
IF($C455 = "Sonja Geurts", "Extern - Vrije Tijd",
IF($C455 = "Stuer Soraya", "Economie",
IF($C455 = "Toerisme Scheldeland", "Vrije Tijd",
IF($C455 = "Van Daele Gert", "Onderwijs en Educatie",
IF($C455 = "Van Houselt Marleen", "Onderwijs en Educatie",
IF($C455 = "Van Malderen Nele", "Onderwijs en Educatie",
IF($C455 = "Vandendriessche Kathleen", "Vrije Tijd",
IF($C455 = "Vercammen Katrijn", "Ruimte",
IF($C455 = "Wouters Nancy", "Vrije Tijd",
IF($C455 = "Wouters Sarah (PGRM)", "Vrije Tijd",
IF($C455 = "Gatto Duan", "Vrije Tijd",
IF($C455 = "Verhelst Hilde", "Provinciebestuur",
IF($C455 = "de Warande", "Vrije Tijd",
IF($C455 = "Galle Inge", "Onderwijs en Educatie",
IF($C455 = "Verhaert Katleen", "Ruimte",
IF($C455 = "Interreg", "Economie",
IF($C455 = "Maris Sophie", "Leefmileu",
IF($C455 = "Van Grieken Heleen", "Economie",
IF($C455 = "Koninklijk conservatorium Antwerpen", "Vrije Tijd",
IF($C455 = "Art Katleen", "Economie",
IF($C455 = "OS_Redactie_Persbericht", "Provinciebestuur", "?")))))))))))))))))))))))))))))))))))))))))))))))))))</f>
        <v>Vrije Tijd</v>
      </c>
      <c r="J455" s="1" t="s">
        <v>35</v>
      </c>
      <c r="K455" s="1" t="s">
        <v>653</v>
      </c>
      <c r="L455" s="2">
        <v>43724</v>
      </c>
      <c r="M455" s="65" t="str">
        <f t="shared" si="21"/>
        <v>sep</v>
      </c>
    </row>
    <row r="456" spans="1:13" x14ac:dyDescent="0.25">
      <c r="A456" s="1" t="s">
        <v>601</v>
      </c>
      <c r="B456" s="1" t="str">
        <f t="shared" si="22"/>
        <v>Provincie</v>
      </c>
      <c r="C456" s="1" t="s">
        <v>33</v>
      </c>
      <c r="D456" s="19" t="s">
        <v>838</v>
      </c>
      <c r="E456" s="1" t="s">
        <v>626</v>
      </c>
      <c r="F456" s="1" t="s">
        <v>855</v>
      </c>
      <c r="G456" s="68" t="s">
        <v>855</v>
      </c>
      <c r="H456" s="68" t="s">
        <v>626</v>
      </c>
      <c r="I456" s="1" t="str">
        <f>IF($C456 = "Aerts Evelien", "Economie",
IF($C456 = "Agyei Nena", "Vrije Tijd",
IF($C456 = "Antwerpen Fietsprovincie", "Mobilteit",
IF($C456 = "APS Marijke", "Leefmileu",
IF($C456 = "ART Kathleen", "Economie",
IF($C456 = "Brinckman Lobke", "Leefmileu",
IF($C456 = "communicatie@denekker.be", "Vrije Tijd",
IF($C456 = "De Keyzer Anouche", "Vrije Tijd",
IF($C456 = "Deman Sabine", "Onderwijs en Educatie",
IF($C456 = "D'Haenens Eva", "Vrije Tijd",
IF($C456 = "Dienst Economie (DEIS)", "Economie",
IF($C456 = "Dienst Erfgoed", "Ruimte",
IF($C456 = "Druart Valerie", "Provinciebestuur",
IF($C456 = "Gijsbrechts Thalia", "Leefmileu",
IF($C456 = "Grasso Diana", "Leefmileu",
IF($C456 = "Hofkens Dorien", "Vrije Tijd",
IF($C456 = "Info (Europa Direct)", "Economie",
IF($C456 = "Info (VZW Kempens Landschap)", "Vrije Tijd",
IF($C456 = "Jassime Meeusen", "Extern",
IF($C456 = "Kabinet van de Gouverneur", "Provinciebestuur",
IF($C456 = "Kasteel d'Ursel", "Vrije Tijd",
IF($C456 = "Kopop", "Onderwijs en Educatie",
IF($C456 = "Mermans Mieke", "Vrije Tijd",
IF($C456 = "Pers Provincie Antwerpen", "Provinciebestuur",
IF($C456 = "Pluym Maarten", "Leefmileu",
IF($C456 = "Praet Petra", "Economie",
IF($C456 = "Ragas Sophie", "Ruimte",
IF($C456 = "Rosier Mariel", "Vrije Tijd",
IF($C456 = "Ruimte Provincie Antwerpen", "Ruimte",
IF($C456 = "Sapolaite Justina", "Vrije Tijd",
IF($C456 = "Sonja Geurts", "Extern - Vrije Tijd",
IF($C456 = "Stuer Soraya", "Economie",
IF($C456 = "Toerisme Scheldeland", "Vrije Tijd",
IF($C456 = "Van Daele Gert", "Onderwijs en Educatie",
IF($C456 = "Van Houselt Marleen", "Onderwijs en Educatie",
IF($C456 = "Van Malderen Nele", "Onderwijs en Educatie",
IF($C456 = "Vandendriessche Kathleen", "Vrije Tijd",
IF($C456 = "Vercammen Katrijn", "Ruimte",
IF($C456 = "Wouters Nancy", "Vrije Tijd",
IF($C456 = "Wouters Sarah (PGRM)", "Vrije Tijd",
IF($C456 = "Gatto Duan", "Vrije Tijd",
IF($C456 = "Verhelst Hilde", "Provinciebestuur",
IF($C456 = "de Warande", "Vrije Tijd",
IF($C456 = "Galle Inge", "Onderwijs en Educatie",
IF($C456 = "Verhaert Katleen", "Ruimte",
IF($C456 = "Interreg", "Economie",
IF($C456 = "Maris Sophie", "Leefmileu",
IF($C456 = "Van Grieken Heleen", "Economie",
IF($C456 = "Koninklijk conservatorium Antwerpen", "Vrije Tijd",
IF($C456 = "Art Katleen", "Economie",
IF($C456 = "OS_Redactie_Persbericht", "Provinciebestuur", "?")))))))))))))))))))))))))))))))))))))))))))))))))))</f>
        <v>Vrije Tijd</v>
      </c>
      <c r="J456" s="1" t="str">
        <f>IF($C456 = "Aerts Evelien", "?",
IF($C456 = "Agyei Nena", "zilvermeer",
IF($C456 = "Antwerpen Fietsprovincie", "?",
IF($C456 = "APS Marijke", "?",
IF($C456 = "ART Kathleen", "POM Antwerpen",
IF($C456 = "Brinckman Lobke", "MOS",
IF($C456 = "communicatie@denekker.be", "De Nekker",
IF($C456 = "De Keyzer Anouche", "PGRA",
IF($C456 = "Deman Sabine", "Campus Vesta",
IF($C456 = "D'Haenens Eva", "Arboretum",
IF($C456 = "Dienst Economie (DEIS)", "Economie, innovatie en Samenleving",
IF($C456 = "Dienst Erfgoed", "Erfgoed",
IF($C456 = "Druart Valerie", "?",
IF($C456 = "Gijsbrechts Thalia", "Waterbeleid",
IF($C456 = "Grasso Diana", "Kamp C",
IF($C456 = "Hofkens Dorien", "Zilvermeer",
IF($C456 = "Info (Europa Direct)", "europa",
IF($C456 = "Info (VZW Kempens Landschap)", "Kempens Landschap",
IF($C456 = "Jassime Meeusen", "Interreg",
IF($C456 = "Kabinet van de Gouverneur", "Gouverneur",
IF($C456 = "Kasteel d'Ursel", "Kasteel d'Ursel",
IF($C456 = "Kopop", "Veiligheidsinstituut",
IF($C456 = "Mermans Mieke", "De Warande",
IF($C456 = "Pers Provincie Antwerpen", "?",
IF($C456 = "Pluym Maarten", "Regionale Landschappen",
IF($C456 = "Praet Petra", "Havencentrum",
IF($C456 = "Ragas Sophie", "Erfgoed",
IF($C456 = "Rosier Mariel", "Toerisme Provincie Antwerpen",
IF($C456 = "Ruimte Provincie Antwerpen", "?",
IF($C456 = "Sapolaite Justina", "PGRM",
IF($C456 = "Sonja Geurts", "Kempens Landschap",
IF($C456 = "Stuer Soraya", "?",
IF($C456 = "Toerisme Scheldeland", "Toerisme provincie Antwerpen",
IF($C456 = "Van Daele Gert", "Veiligheidsinstituut",
IF($C456 = "Van Houselt Marleen", "Suske en Wiske",
IF($C456 = "Van Malderen Nele", "?",
IF($C456 = "Vandendriessche Kathleen", "De Schorre",
IF($C456 = "Vercammen Katrijn", "?",
IF($C456 = "Wouters Nancy", "PGRK",
IF($C456 = "Wouters Sarah (PGRM)", "PGRM",
IF($C456 = "Gatto Duan", "PGRA - M - K",
IF($C456 = "Verhelst Hilde", "?",
IF($C456 = "de Warande", "De Warande",
IF($C456 = "Galle Inge", "PITO",
IF($C456 = "Maris Sophie", "Regionale Landschappen",
IF($C456 = "OS_Redactie_Persbericht", "?", "?"))))))))))))))))))))))))))))))))))))))))))))))</f>
        <v>PGRA</v>
      </c>
      <c r="K456" s="1" t="s">
        <v>11</v>
      </c>
      <c r="L456" s="2">
        <v>43724</v>
      </c>
      <c r="M456" s="65" t="str">
        <f t="shared" si="21"/>
        <v>sep</v>
      </c>
    </row>
    <row r="457" spans="1:13" x14ac:dyDescent="0.25">
      <c r="A457" s="1" t="s">
        <v>601</v>
      </c>
      <c r="B457" s="1" t="str">
        <f t="shared" si="22"/>
        <v>Provincie</v>
      </c>
      <c r="C457" s="1" t="s">
        <v>33</v>
      </c>
      <c r="D457" s="70" t="s">
        <v>839</v>
      </c>
      <c r="E457" s="1" t="s">
        <v>855</v>
      </c>
      <c r="F457" s="1" t="s">
        <v>626</v>
      </c>
      <c r="G457" s="68" t="s">
        <v>626</v>
      </c>
      <c r="H457" s="68" t="s">
        <v>855</v>
      </c>
      <c r="I457" s="1" t="str">
        <f>IF($C457 = "Aerts Evelien", "Economie",
IF($C457 = "Agyei Nena", "Vrije Tijd",
IF($C457 = "Antwerpen Fietsprovincie", "Mobilteit",
IF($C457 = "APS Marijke", "Leefmileu",
IF($C457 = "ART Kathleen", "Economie",
IF($C457 = "Brinckman Lobke", "Leefmileu",
IF($C457 = "communicatie@denekker.be", "Vrije Tijd",
IF($C457 = "De Keyzer Anouche", "Vrije Tijd",
IF($C457 = "Deman Sabine", "Onderwijs en Educatie",
IF($C457 = "D'Haenens Eva", "Vrije Tijd",
IF($C457 = "Dienst Economie (DEIS)", "Economie",
IF($C457 = "Dienst Erfgoed", "Ruimte",
IF($C457 = "Druart Valerie", "Provinciebestuur",
IF($C457 = "Gijsbrechts Thalia", "Leefmileu",
IF($C457 = "Grasso Diana", "Leefmileu",
IF($C457 = "Hofkens Dorien", "Vrije Tijd",
IF($C457 = "Info (Europa Direct)", "Economie",
IF($C457 = "Info (VZW Kempens Landschap)", "Vrije Tijd",
IF($C457 = "Jassime Meeusen", "Extern",
IF($C457 = "Kabinet van de Gouverneur", "Provinciebestuur",
IF($C457 = "Kasteel d'Ursel", "Vrije Tijd",
IF($C457 = "Kopop", "Onderwijs en Educatie",
IF($C457 = "Mermans Mieke", "Vrije Tijd",
IF($C457 = "Pers Provincie Antwerpen", "Provinciebestuur",
IF($C457 = "Pluym Maarten", "Leefmileu",
IF($C457 = "Praet Petra", "Economie",
IF($C457 = "Ragas Sophie", "Ruimte",
IF($C457 = "Rosier Mariel", "Vrije Tijd",
IF($C457 = "Ruimte Provincie Antwerpen", "Ruimte",
IF($C457 = "Sapolaite Justina", "Vrije Tijd",
IF($C457 = "Sonja Geurts", "Extern - Vrije Tijd",
IF($C457 = "Stuer Soraya", "Economie",
IF($C457 = "Toerisme Scheldeland", "Vrije Tijd",
IF($C457 = "Van Daele Gert", "Onderwijs en Educatie",
IF($C457 = "Van Houselt Marleen", "Onderwijs en Educatie",
IF($C457 = "Van Malderen Nele", "Onderwijs en Educatie",
IF($C457 = "Vandendriessche Kathleen", "Vrije Tijd",
IF($C457 = "Vercammen Katrijn", "Ruimte",
IF($C457 = "Wouters Nancy", "Vrije Tijd",
IF($C457 = "Wouters Sarah (PGRM)", "Vrije Tijd",
IF($C457 = "Gatto Duan", "Vrije Tijd",
IF($C457 = "Verhelst Hilde", "Provinciebestuur",
IF($C457 = "de Warande", "Vrije Tijd",
IF($C457 = "Galle Inge", "Onderwijs en Educatie",
IF($C457 = "Verhaert Katleen", "Ruimte",
IF($C457 = "Interreg", "Economie",
IF($C457 = "Maris Sophie", "Leefmileu",
IF($C457 = "Van Grieken Heleen", "Economie",
IF($C457 = "Koninklijk conservatorium Antwerpen", "Vrije Tijd",
IF($C457 = "Art Katleen", "Economie",
IF($C457 = "OS_Redactie_Persbericht", "Provinciebestuur", "?")))))))))))))))))))))))))))))))))))))))))))))))))))</f>
        <v>Vrije Tijd</v>
      </c>
      <c r="J457" s="1" t="str">
        <f>IF($C457 = "Aerts Evelien", "?",
IF($C457 = "Agyei Nena", "zilvermeer",
IF($C457 = "Antwerpen Fietsprovincie", "?",
IF($C457 = "APS Marijke", "?",
IF($C457 = "ART Kathleen", "POM Antwerpen",
IF($C457 = "Brinckman Lobke", "MOS",
IF($C457 = "communicatie@denekker.be", "De Nekker",
IF($C457 = "De Keyzer Anouche", "PGRA",
IF($C457 = "Deman Sabine", "Campus Vesta",
IF($C457 = "D'Haenens Eva", "Arboretum",
IF($C457 = "Dienst Economie (DEIS)", "Economie, innovatie en Samenleving",
IF($C457 = "Dienst Erfgoed", "Erfgoed",
IF($C457 = "Druart Valerie", "?",
IF($C457 = "Gijsbrechts Thalia", "Waterbeleid",
IF($C457 = "Grasso Diana", "Kamp C",
IF($C457 = "Hofkens Dorien", "Zilvermeer",
IF($C457 = "Info (Europa Direct)", "europa",
IF($C457 = "Info (VZW Kempens Landschap)", "Kempens Landschap",
IF($C457 = "Jassime Meeusen", "Interreg",
IF($C457 = "Kabinet van de Gouverneur", "Gouverneur",
IF($C457 = "Kasteel d'Ursel", "Kasteel d'Ursel",
IF($C457 = "Kopop", "Veiligheidsinstituut",
IF($C457 = "Mermans Mieke", "De Warande",
IF($C457 = "Pers Provincie Antwerpen", "?",
IF($C457 = "Pluym Maarten", "Regionale Landschappen",
IF($C457 = "Praet Petra", "Havencentrum",
IF($C457 = "Ragas Sophie", "Erfgoed",
IF($C457 = "Rosier Mariel", "Toerisme Provincie Antwerpen",
IF($C457 = "Ruimte Provincie Antwerpen", "?",
IF($C457 = "Sapolaite Justina", "PGRM",
IF($C457 = "Sonja Geurts", "Kempens Landschap",
IF($C457 = "Stuer Soraya", "?",
IF($C457 = "Toerisme Scheldeland", "Toerisme provincie Antwerpen",
IF($C457 = "Van Daele Gert", "Veiligheidsinstituut",
IF($C457 = "Van Houselt Marleen", "Suske en Wiske",
IF($C457 = "Van Malderen Nele", "?",
IF($C457 = "Vandendriessche Kathleen", "De Schorre",
IF($C457 = "Vercammen Katrijn", "?",
IF($C457 = "Wouters Nancy", "PGRK",
IF($C457 = "Wouters Sarah (PGRM)", "PGRM",
IF($C457 = "Gatto Duan", "PGRA - M - K",
IF($C457 = "Verhelst Hilde", "?",
IF($C457 = "de Warande", "De Warande",
IF($C457 = "Galle Inge", "PITO",
IF($C457 = "Maris Sophie", "Regionale Landschappen",
IF($C457 = "OS_Redactie_Persbericht", "?", "?"))))))))))))))))))))))))))))))))))))))))))))))</f>
        <v>PGRA</v>
      </c>
      <c r="K457" s="1" t="s">
        <v>652</v>
      </c>
      <c r="L457" s="2">
        <v>43724</v>
      </c>
      <c r="M457" s="65" t="str">
        <f t="shared" si="21"/>
        <v>sep</v>
      </c>
    </row>
    <row r="458" spans="1:13" x14ac:dyDescent="0.25">
      <c r="A458" s="1" t="s">
        <v>601</v>
      </c>
      <c r="B458" s="1" t="str">
        <f t="shared" si="22"/>
        <v>Provincie</v>
      </c>
      <c r="C458" s="1" t="s">
        <v>569</v>
      </c>
      <c r="D458" s="1" t="s">
        <v>568</v>
      </c>
      <c r="E458" s="1" t="s">
        <v>855</v>
      </c>
      <c r="F458" s="1" t="s">
        <v>626</v>
      </c>
      <c r="G458" s="68" t="s">
        <v>855</v>
      </c>
      <c r="H458" s="68" t="s">
        <v>855</v>
      </c>
      <c r="I458" s="1" t="s">
        <v>591</v>
      </c>
      <c r="J458" s="1" t="s">
        <v>863</v>
      </c>
      <c r="K458" s="1" t="s">
        <v>652</v>
      </c>
      <c r="L458" s="2">
        <v>43725</v>
      </c>
      <c r="M458" s="65" t="str">
        <f t="shared" si="21"/>
        <v>sep</v>
      </c>
    </row>
    <row r="459" spans="1:13" x14ac:dyDescent="0.25">
      <c r="A459" s="1" t="s">
        <v>601</v>
      </c>
      <c r="B459" s="1" t="str">
        <f t="shared" si="22"/>
        <v>Provincie</v>
      </c>
      <c r="C459" s="1" t="s">
        <v>64</v>
      </c>
      <c r="D459" s="1" t="s">
        <v>570</v>
      </c>
      <c r="E459" s="1" t="s">
        <v>855</v>
      </c>
      <c r="F459" s="1" t="s">
        <v>626</v>
      </c>
      <c r="G459" s="68" t="s">
        <v>855</v>
      </c>
      <c r="H459" s="68" t="s">
        <v>855</v>
      </c>
      <c r="I459" s="1" t="str">
        <f>IF($C459 = "Aerts Evelien", "Economie",
IF($C459 = "Agyei Nena", "Vrije Tijd",
IF($C459 = "Antwerpen Fietsprovincie", "Mobilteit",
IF($C459 = "APS Marijke", "Leefmileu",
IF($C459 = "ART Kathleen", "Economie",
IF($C459 = "Brinckman Lobke", "Leefmileu",
IF($C459 = "communicatie@denekker.be", "Vrije Tijd",
IF($C459 = "De Keyzer Anouche", "Vrije Tijd",
IF($C459 = "Deman Sabine", "Onderwijs en Educatie",
IF($C459 = "D'Haenens Eva", "Vrije Tijd",
IF($C459 = "Dienst Economie (DEIS)", "Economie",
IF($C459 = "Dienst Erfgoed", "Ruimte",
IF($C459 = "Druart Valerie", "Provinciebestuur",
IF($C459 = "Gijsbrechts Thalia", "Leefmileu",
IF($C459 = "Grasso Diana", "Leefmileu",
IF($C459 = "Hofkens Dorien", "Vrije Tijd",
IF($C459 = "Info (Europa Direct)", "Economie",
IF($C459 = "Info (VZW Kempens Landschap)", "Vrije Tijd",
IF($C459 = "Jassime Meeusen", "Extern",
IF($C459 = "Kabinet van de Gouverneur", "Provinciebestuur",
IF($C459 = "Kasteel d'Ursel", "Vrije Tijd",
IF($C459 = "Kopop", "Onderwijs en Educatie",
IF($C459 = "Mermans Mieke", "Vrije Tijd",
IF($C459 = "Pers Provincie Antwerpen", "Provinciebestuur",
IF($C459 = "Pluym Maarten", "Leefmileu",
IF($C459 = "Praet Petra", "Economie",
IF($C459 = "Ragas Sophie", "Ruimte",
IF($C459 = "Rosier Mariel", "Vrije Tijd",
IF($C459 = "Ruimte Provincie Antwerpen", "Ruimte",
IF($C459 = "Sapolaite Justina", "Vrije Tijd",
IF($C459 = "Sonja Geurts", "Extern - Vrije Tijd",
IF($C459 = "Stuer Soraya", "Economie",
IF($C459 = "Toerisme Scheldeland", "Vrije Tijd",
IF($C459 = "Van Daele Gert", "Onderwijs en Educatie",
IF($C459 = "Van Houselt Marleen", "Onderwijs en Educatie",
IF($C459 = "Van Malderen Nele", "Onderwijs en Educatie",
IF($C459 = "Vandendriessche Kathleen", "Vrije Tijd",
IF($C459 = "Vercammen Katrijn", "Ruimte",
IF($C459 = "Wouters Nancy", "Vrije Tijd",
IF($C459 = "Wouters Sarah (PGRM)", "Vrije Tijd",
IF($C459 = "Gatto Duan", "Vrije Tijd",
IF($C459 = "Verhelst Hilde", "Provinciebestuur",
IF($C459 = "de Warande", "Vrije Tijd",
IF($C459 = "Galle Inge", "Onderwijs en Educatie",
IF($C459 = "Verhaert Katleen", "Ruimte",
IF($C459 = "Interreg", "Economie",
IF($C459 = "Maris Sophie", "Leefmileu",
IF($C459 = "Van Grieken Heleen", "Economie",
IF($C459 = "Koninklijk conservatorium Antwerpen", "Vrije Tijd",
IF($C459 = "Art Katleen", "Economie",
IF($C459 = "OS_Redactie_Persbericht", "Provinciebestuur", "?")))))))))))))))))))))))))))))))))))))))))))))))))))</f>
        <v>Vrije Tijd</v>
      </c>
      <c r="J459" s="1" t="str">
        <f>IF($C459 = "Aerts Evelien", "?",
IF($C459 = "Agyei Nena", "zilvermeer",
IF($C459 = "Antwerpen Fietsprovincie", "?",
IF($C459 = "APS Marijke", "?",
IF($C459 = "ART Kathleen", "POM Antwerpen",
IF($C459 = "Brinckman Lobke", "MOS",
IF($C459 = "communicatie@denekker.be", "De Nekker",
IF($C459 = "De Keyzer Anouche", "PGRA",
IF($C459 = "Deman Sabine", "Campus Vesta",
IF($C459 = "D'Haenens Eva", "Arboretum",
IF($C459 = "Dienst Economie (DEIS)", "Economie, innovatie en Samenleving",
IF($C459 = "Dienst Erfgoed", "Erfgoed",
IF($C459 = "Druart Valerie", "?",
IF($C459 = "Gijsbrechts Thalia", "Waterbeleid",
IF($C459 = "Grasso Diana", "Kamp C",
IF($C459 = "Hofkens Dorien", "Zilvermeer",
IF($C459 = "Info (Europa Direct)", "europa",
IF($C459 = "Info (VZW Kempens Landschap)", "Kempens Landschap",
IF($C459 = "Jassime Meeusen", "Interreg",
IF($C459 = "Kabinet van de Gouverneur", "Gouverneur",
IF($C459 = "Kasteel d'Ursel", "Kasteel d'Ursel",
IF($C459 = "Kopop", "Veiligheidsinstituut",
IF($C459 = "Mermans Mieke", "De Warande",
IF($C459 = "Pers Provincie Antwerpen", "?",
IF($C459 = "Pluym Maarten", "Regionale Landschappen",
IF($C459 = "Praet Petra", "Havencentrum",
IF($C459 = "Ragas Sophie", "Erfgoed",
IF($C459 = "Rosier Mariel", "Toerisme Provincie Antwerpen",
IF($C459 = "Ruimte Provincie Antwerpen", "?",
IF($C459 = "Sapolaite Justina", "PGRM",
IF($C459 = "Sonja Geurts", "Kempens Landschap",
IF($C459 = "Stuer Soraya", "?",
IF($C459 = "Toerisme Scheldeland", "Toerisme provincie Antwerpen",
IF($C459 = "Van Daele Gert", "Veiligheidsinstituut",
IF($C459 = "Van Houselt Marleen", "Suske en Wiske",
IF($C459 = "Van Malderen Nele", "?",
IF($C459 = "Vandendriessche Kathleen", "De Schorre",
IF($C459 = "Vercammen Katrijn", "?",
IF($C459 = "Wouters Nancy", "PGRK",
IF($C459 = "Wouters Sarah (PGRM)", "PGRM",
IF($C459 = "Gatto Duan", "PGRA - M - K",
IF($C459 = "Verhelst Hilde", "?",
IF($C459 = "de Warande", "De Warande",
IF($C459 = "Galle Inge", "PITO",
IF($C459 = "Maris Sophie", "Regionale Landschappen",
IF($C459 = "OS_Redactie_Persbericht", "?", "?"))))))))))))))))))))))))))))))))))))))))))))))</f>
        <v>Arboretum</v>
      </c>
      <c r="K459" s="1" t="s">
        <v>652</v>
      </c>
      <c r="L459" s="2">
        <v>43725</v>
      </c>
      <c r="M459" s="65" t="str">
        <f t="shared" si="21"/>
        <v>sep</v>
      </c>
    </row>
    <row r="460" spans="1:13" x14ac:dyDescent="0.25">
      <c r="A460" s="1" t="s">
        <v>601</v>
      </c>
      <c r="B460" s="1" t="str">
        <f t="shared" si="22"/>
        <v>Persdienst</v>
      </c>
      <c r="C460" s="1" t="s">
        <v>22</v>
      </c>
      <c r="D460" s="1" t="s">
        <v>467</v>
      </c>
      <c r="E460" s="1" t="s">
        <v>855</v>
      </c>
      <c r="F460" s="1" t="s">
        <v>855</v>
      </c>
      <c r="G460" s="68" t="str">
        <f>IF($F460= "Nee", "Nee",  IF(F460 = "Ja", "?", ""))</f>
        <v>Nee</v>
      </c>
      <c r="H460" s="68" t="s">
        <v>855</v>
      </c>
      <c r="I460" s="1" t="str">
        <f>IF($C460 = "Aerts Evelien", "Economie",
IF($C460 = "Agyei Nena", "Vrije Tijd",
IF($C460 = "Antwerpen Fietsprovincie", "Mobilteit",
IF($C460 = "APS Marijke", "Leefmileu",
IF($C460 = "ART Kathleen", "Economie",
IF($C460 = "Brinckman Lobke", "Leefmileu",
IF($C460 = "communicatie@denekker.be", "Vrije Tijd",
IF($C460 = "De Keyzer Anouche", "Vrije Tijd",
IF($C460 = "Deman Sabine", "Onderwijs en Educatie",
IF($C460 = "D'Haenens Eva", "Vrije Tijd",
IF($C460 = "Dienst Economie (DEIS)", "Economie",
IF($C460 = "Dienst Erfgoed", "Ruimte",
IF($C460 = "Druart Valerie", "Provinciebestuur",
IF($C460 = "Gijsbrechts Thalia", "Leefmileu",
IF($C460 = "Grasso Diana", "Leefmileu",
IF($C460 = "Hofkens Dorien", "Vrije Tijd",
IF($C460 = "Info (Europa Direct)", "Economie",
IF($C460 = "Info (VZW Kempens Landschap)", "Vrije Tijd",
IF($C460 = "Jassime Meeusen", "Extern",
IF($C460 = "Kabinet van de Gouverneur", "Provinciebestuur",
IF($C460 = "Kasteel d'Ursel", "Vrije Tijd",
IF($C460 = "Kopop", "Onderwijs en Educatie",
IF($C460 = "Mermans Mieke", "Vrije Tijd",
IF($C460 = "Pers Provincie Antwerpen", "Provinciebestuur",
IF($C460 = "Pluym Maarten", "Leefmileu",
IF($C460 = "Praet Petra", "Economie",
IF($C460 = "Ragas Sophie", "Ruimte",
IF($C460 = "Rosier Mariel", "Vrije Tijd",
IF($C460 = "Ruimte Provincie Antwerpen", "Ruimte",
IF($C460 = "Sapolaite Justina", "Vrije Tijd",
IF($C460 = "Sonja Geurts", "Extern - Vrije Tijd",
IF($C460 = "Stuer Soraya", "Economie",
IF($C460 = "Toerisme Scheldeland", "Vrije Tijd",
IF($C460 = "Van Daele Gert", "Onderwijs en Educatie",
IF($C460 = "Van Houselt Marleen", "Onderwijs en Educatie",
IF($C460 = "Van Malderen Nele", "Onderwijs en Educatie",
IF($C460 = "Vandendriessche Kathleen", "Vrije Tijd",
IF($C460 = "Vercammen Katrijn", "Ruimte",
IF($C460 = "Wouters Nancy", "Vrije Tijd",
IF($C460 = "Wouters Sarah (PGRM)", "Vrije Tijd",
IF($C460 = "Gatto Duan", "Vrije Tijd",
IF($C460 = "Verhelst Hilde", "Provinciebestuur",
IF($C460 = "de Warande", "Vrije Tijd",
IF($C460 = "Galle Inge", "Onderwijs en Educatie",
IF($C460 = "Verhaert Katleen", "Ruimte",
IF($C460 = "Interreg", "Economie",
IF($C460 = "Maris Sophie", "Leefmileu",
IF($C460 = "Van Grieken Heleen", "Economie",
IF($C460 = "Koninklijk conservatorium Antwerpen", "Vrije Tijd",
IF($C460 = "Art Katleen", "Economie",
IF($C460 = "OS_Redactie_Persbericht", "Provinciebestuur", "?")))))))))))))))))))))))))))))))))))))))))))))))))))</f>
        <v>Provinciebestuur</v>
      </c>
      <c r="J460" s="1" t="s">
        <v>636</v>
      </c>
      <c r="K460" s="1" t="s">
        <v>11</v>
      </c>
      <c r="L460" s="2">
        <v>43726</v>
      </c>
      <c r="M460" s="65" t="str">
        <f t="shared" si="21"/>
        <v>sep</v>
      </c>
    </row>
    <row r="461" spans="1:13" x14ac:dyDescent="0.25">
      <c r="A461" s="1" t="s">
        <v>601</v>
      </c>
      <c r="B461" s="1" t="str">
        <f t="shared" si="22"/>
        <v>Gouverneur</v>
      </c>
      <c r="C461" s="1" t="s">
        <v>13</v>
      </c>
      <c r="D461" s="1" t="s">
        <v>573</v>
      </c>
      <c r="E461" s="1" t="s">
        <v>855</v>
      </c>
      <c r="F461" s="1" t="s">
        <v>626</v>
      </c>
      <c r="G461" s="68" t="s">
        <v>855</v>
      </c>
      <c r="H461" s="68" t="s">
        <v>626</v>
      </c>
      <c r="I461" s="1" t="s">
        <v>644</v>
      </c>
      <c r="J461" s="1" t="s">
        <v>869</v>
      </c>
      <c r="K461" s="1" t="s">
        <v>653</v>
      </c>
      <c r="L461" s="2">
        <v>43727</v>
      </c>
      <c r="M461" s="65" t="str">
        <f t="shared" si="21"/>
        <v>sep</v>
      </c>
    </row>
    <row r="462" spans="1:13" x14ac:dyDescent="0.25">
      <c r="A462" s="1" t="s">
        <v>601</v>
      </c>
      <c r="B462" s="1" t="str">
        <f t="shared" si="22"/>
        <v>Persdienst</v>
      </c>
      <c r="C462" s="1" t="s">
        <v>22</v>
      </c>
      <c r="D462" s="1" t="s">
        <v>572</v>
      </c>
      <c r="E462" s="1" t="s">
        <v>855</v>
      </c>
      <c r="F462" s="1" t="s">
        <v>626</v>
      </c>
      <c r="G462" s="68" t="s">
        <v>626</v>
      </c>
      <c r="H462" s="68" t="s">
        <v>855</v>
      </c>
      <c r="I462" s="1" t="s">
        <v>591</v>
      </c>
      <c r="J462" s="1" t="s">
        <v>126</v>
      </c>
      <c r="K462" s="1" t="s">
        <v>653</v>
      </c>
      <c r="L462" s="2">
        <v>43727</v>
      </c>
      <c r="M462" s="65" t="str">
        <f t="shared" si="21"/>
        <v>sep</v>
      </c>
    </row>
    <row r="463" spans="1:13" x14ac:dyDescent="0.25">
      <c r="A463" s="1" t="s">
        <v>601</v>
      </c>
      <c r="B463" s="1" t="str">
        <f t="shared" si="22"/>
        <v>Provincie</v>
      </c>
      <c r="C463" s="1" t="s">
        <v>35</v>
      </c>
      <c r="D463" s="1" t="s">
        <v>571</v>
      </c>
      <c r="E463" s="1" t="s">
        <v>855</v>
      </c>
      <c r="F463" s="1" t="s">
        <v>626</v>
      </c>
      <c r="G463" s="68" t="s">
        <v>626</v>
      </c>
      <c r="H463" s="68" t="s">
        <v>855</v>
      </c>
      <c r="I463" s="1" t="str">
        <f>IF($C463 = "Aerts Evelien", "Economie",
IF($C463 = "Agyei Nena", "Vrije Tijd",
IF($C463 = "Antwerpen Fietsprovincie", "Mobilteit",
IF($C463 = "APS Marijke", "Leefmileu",
IF($C463 = "ART Kathleen", "Economie",
IF($C463 = "Brinckman Lobke", "Leefmileu",
IF($C463 = "communicatie@denekker.be", "Vrije Tijd",
IF($C463 = "De Keyzer Anouche", "Vrije Tijd",
IF($C463 = "Deman Sabine", "Onderwijs en Educatie",
IF($C463 = "D'Haenens Eva", "Vrije Tijd",
IF($C463 = "Dienst Economie (DEIS)", "Economie",
IF($C463 = "Dienst Erfgoed", "Ruimte",
IF($C463 = "Druart Valerie", "Provinciebestuur",
IF($C463 = "Gijsbrechts Thalia", "Leefmileu",
IF($C463 = "Grasso Diana", "Leefmileu",
IF($C463 = "Hofkens Dorien", "Vrije Tijd",
IF($C463 = "Info (Europa Direct)", "Economie",
IF($C463 = "Info (VZW Kempens Landschap)", "Vrije Tijd",
IF($C463 = "Jassime Meeusen", "Extern",
IF($C463 = "Kabinet van de Gouverneur", "Provinciebestuur",
IF($C463 = "Kasteel d'Ursel", "Vrije Tijd",
IF($C463 = "Kopop", "Onderwijs en Educatie",
IF($C463 = "Mermans Mieke", "Vrije Tijd",
IF($C463 = "Pers Provincie Antwerpen", "Provinciebestuur",
IF($C463 = "Pluym Maarten", "Leefmileu",
IF($C463 = "Praet Petra", "Economie",
IF($C463 = "Ragas Sophie", "Ruimte",
IF($C463 = "Rosier Mariel", "Vrije Tijd",
IF($C463 = "Ruimte Provincie Antwerpen", "Ruimte",
IF($C463 = "Sapolaite Justina", "Vrije Tijd",
IF($C463 = "Sonja Geurts", "Extern - Vrije Tijd",
IF($C463 = "Stuer Soraya", "Economie",
IF($C463 = "Toerisme Scheldeland", "Vrije Tijd",
IF($C463 = "Van Daele Gert", "Onderwijs en Educatie",
IF($C463 = "Van Houselt Marleen", "Onderwijs en Educatie",
IF($C463 = "Van Malderen Nele", "Onderwijs en Educatie",
IF($C463 = "Vandendriessche Kathleen", "Vrije Tijd",
IF($C463 = "Vercammen Katrijn", "Ruimte",
IF($C463 = "Wouters Nancy", "Vrije Tijd",
IF($C463 = "Wouters Sarah (PGRM)", "Vrije Tijd",
IF($C463 = "Gatto Duan", "Vrije Tijd",
IF($C463 = "Verhelst Hilde", "Provinciebestuur",
IF($C463 = "de Warande", "Vrije Tijd",
IF($C463 = "Galle Inge", "Onderwijs en Educatie",
IF($C463 = "Verhaert Katleen", "Ruimte",
IF($C463 = "Interreg", "Economie",
IF($C463 = "Maris Sophie", "Leefmileu",
IF($C463 = "Van Grieken Heleen", "Economie",
IF($C463 = "Koninklijk conservatorium Antwerpen", "Vrije Tijd",
IF($C463 = "Art Katleen", "Economie",
IF($C463 = "OS_Redactie_Persbericht", "Provinciebestuur", "?")))))))))))))))))))))))))))))))))))))))))))))))))))</f>
        <v>Vrije Tijd</v>
      </c>
      <c r="J463" s="1" t="s">
        <v>35</v>
      </c>
      <c r="K463" s="1" t="s">
        <v>653</v>
      </c>
      <c r="L463" s="2">
        <v>43727</v>
      </c>
      <c r="M463" s="65" t="str">
        <f t="shared" si="21"/>
        <v>sep</v>
      </c>
    </row>
    <row r="464" spans="1:13" x14ac:dyDescent="0.25">
      <c r="A464" s="1" t="s">
        <v>601</v>
      </c>
      <c r="B464" s="1" t="str">
        <f t="shared" si="22"/>
        <v>Provincie</v>
      </c>
      <c r="C464" s="1" t="s">
        <v>35</v>
      </c>
      <c r="D464" s="1" t="s">
        <v>574</v>
      </c>
      <c r="E464" s="1" t="s">
        <v>855</v>
      </c>
      <c r="F464" s="1" t="s">
        <v>626</v>
      </c>
      <c r="G464" s="68" t="s">
        <v>626</v>
      </c>
      <c r="H464" s="68" t="s">
        <v>855</v>
      </c>
      <c r="I464" s="1" t="str">
        <f>IF($C464 = "Aerts Evelien", "Economie",
IF($C464 = "Agyei Nena", "Vrije Tijd",
IF($C464 = "Antwerpen Fietsprovincie", "Mobilteit",
IF($C464 = "APS Marijke", "Leefmileu",
IF($C464 = "ART Kathleen", "Economie",
IF($C464 = "Brinckman Lobke", "Leefmileu",
IF($C464 = "communicatie@denekker.be", "Vrije Tijd",
IF($C464 = "De Keyzer Anouche", "Vrije Tijd",
IF($C464 = "Deman Sabine", "Onderwijs en Educatie",
IF($C464 = "D'Haenens Eva", "Vrije Tijd",
IF($C464 = "Dienst Economie (DEIS)", "Economie",
IF($C464 = "Dienst Erfgoed", "Ruimte",
IF($C464 = "Druart Valerie", "Provinciebestuur",
IF($C464 = "Gijsbrechts Thalia", "Leefmileu",
IF($C464 = "Grasso Diana", "Leefmileu",
IF($C464 = "Hofkens Dorien", "Vrije Tijd",
IF($C464 = "Info (Europa Direct)", "Economie",
IF($C464 = "Info (VZW Kempens Landschap)", "Vrije Tijd",
IF($C464 = "Jassime Meeusen", "Extern",
IF($C464 = "Kabinet van de Gouverneur", "Provinciebestuur",
IF($C464 = "Kasteel d'Ursel", "Vrije Tijd",
IF($C464 = "Kopop", "Onderwijs en Educatie",
IF($C464 = "Mermans Mieke", "Vrije Tijd",
IF($C464 = "Pers Provincie Antwerpen", "Provinciebestuur",
IF($C464 = "Pluym Maarten", "Leefmileu",
IF($C464 = "Praet Petra", "Economie",
IF($C464 = "Ragas Sophie", "Ruimte",
IF($C464 = "Rosier Mariel", "Vrije Tijd",
IF($C464 = "Ruimte Provincie Antwerpen", "Ruimte",
IF($C464 = "Sapolaite Justina", "Vrije Tijd",
IF($C464 = "Sonja Geurts", "Extern - Vrije Tijd",
IF($C464 = "Stuer Soraya", "Economie",
IF($C464 = "Toerisme Scheldeland", "Vrije Tijd",
IF($C464 = "Van Daele Gert", "Onderwijs en Educatie",
IF($C464 = "Van Houselt Marleen", "Onderwijs en Educatie",
IF($C464 = "Van Malderen Nele", "Onderwijs en Educatie",
IF($C464 = "Vandendriessche Kathleen", "Vrije Tijd",
IF($C464 = "Vercammen Katrijn", "Ruimte",
IF($C464 = "Wouters Nancy", "Vrije Tijd",
IF($C464 = "Wouters Sarah (PGRM)", "Vrije Tijd",
IF($C464 = "Gatto Duan", "Vrije Tijd",
IF($C464 = "Verhelst Hilde", "Provinciebestuur",
IF($C464 = "de Warande", "Vrije Tijd",
IF($C464 = "Galle Inge", "Onderwijs en Educatie",
IF($C464 = "Verhaert Katleen", "Ruimte",
IF($C464 = "Interreg", "Economie",
IF($C464 = "Maris Sophie", "Leefmileu",
IF($C464 = "Van Grieken Heleen", "Economie",
IF($C464 = "Koninklijk conservatorium Antwerpen", "Vrije Tijd",
IF($C464 = "Art Katleen", "Economie",
IF($C464 = "OS_Redactie_Persbericht", "Provinciebestuur", "?")))))))))))))))))))))))))))))))))))))))))))))))))))</f>
        <v>Vrije Tijd</v>
      </c>
      <c r="J464" s="1" t="s">
        <v>35</v>
      </c>
      <c r="K464" s="1" t="s">
        <v>653</v>
      </c>
      <c r="L464" s="2">
        <v>43728</v>
      </c>
      <c r="M464" s="65" t="str">
        <f t="shared" si="21"/>
        <v>sep</v>
      </c>
    </row>
    <row r="465" spans="1:13" x14ac:dyDescent="0.25">
      <c r="A465" s="1" t="s">
        <v>601</v>
      </c>
      <c r="B465" s="1" t="str">
        <f t="shared" si="22"/>
        <v>Provincie</v>
      </c>
      <c r="C465" s="1" t="s">
        <v>33</v>
      </c>
      <c r="D465" s="19" t="s">
        <v>840</v>
      </c>
      <c r="E465" s="1" t="s">
        <v>855</v>
      </c>
      <c r="F465" s="1" t="s">
        <v>626</v>
      </c>
      <c r="G465" s="68" t="s">
        <v>855</v>
      </c>
      <c r="H465" s="68" t="s">
        <v>855</v>
      </c>
      <c r="I465" s="1" t="str">
        <f>IF($C465 = "Aerts Evelien", "Economie",
IF($C465 = "Agyei Nena", "Vrije Tijd",
IF($C465 = "Antwerpen Fietsprovincie", "Mobilteit",
IF($C465 = "APS Marijke", "Leefmileu",
IF($C465 = "ART Kathleen", "Economie",
IF($C465 = "Brinckman Lobke", "Leefmileu",
IF($C465 = "communicatie@denekker.be", "Vrije Tijd",
IF($C465 = "De Keyzer Anouche", "Vrije Tijd",
IF($C465 = "Deman Sabine", "Onderwijs en Educatie",
IF($C465 = "D'Haenens Eva", "Vrije Tijd",
IF($C465 = "Dienst Economie (DEIS)", "Economie",
IF($C465 = "Dienst Erfgoed", "Ruimte",
IF($C465 = "Druart Valerie", "Provinciebestuur",
IF($C465 = "Gijsbrechts Thalia", "Leefmileu",
IF($C465 = "Grasso Diana", "Leefmileu",
IF($C465 = "Hofkens Dorien", "Vrije Tijd",
IF($C465 = "Info (Europa Direct)", "Economie",
IF($C465 = "Info (VZW Kempens Landschap)", "Vrije Tijd",
IF($C465 = "Jassime Meeusen", "Extern",
IF($C465 = "Kabinet van de Gouverneur", "Provinciebestuur",
IF($C465 = "Kasteel d'Ursel", "Vrije Tijd",
IF($C465 = "Kopop", "Onderwijs en Educatie",
IF($C465 = "Mermans Mieke", "Vrije Tijd",
IF($C465 = "Pers Provincie Antwerpen", "Provinciebestuur",
IF($C465 = "Pluym Maarten", "Leefmileu",
IF($C465 = "Praet Petra", "Economie",
IF($C465 = "Ragas Sophie", "Ruimte",
IF($C465 = "Rosier Mariel", "Vrije Tijd",
IF($C465 = "Ruimte Provincie Antwerpen", "Ruimte",
IF($C465 = "Sapolaite Justina", "Vrije Tijd",
IF($C465 = "Sonja Geurts", "Extern - Vrije Tijd",
IF($C465 = "Stuer Soraya", "Economie",
IF($C465 = "Toerisme Scheldeland", "Vrije Tijd",
IF($C465 = "Van Daele Gert", "Onderwijs en Educatie",
IF($C465 = "Van Houselt Marleen", "Onderwijs en Educatie",
IF($C465 = "Van Malderen Nele", "Onderwijs en Educatie",
IF($C465 = "Vandendriessche Kathleen", "Vrije Tijd",
IF($C465 = "Vercammen Katrijn", "Ruimte",
IF($C465 = "Wouters Nancy", "Vrije Tijd",
IF($C465 = "Wouters Sarah (PGRM)", "Vrije Tijd",
IF($C465 = "Gatto Duan", "Vrije Tijd",
IF($C465 = "Verhelst Hilde", "Provinciebestuur",
IF($C465 = "de Warande", "Vrije Tijd",
IF($C465 = "Galle Inge", "Onderwijs en Educatie",
IF($C465 = "Verhaert Katleen", "Ruimte",
IF($C465 = "Interreg", "Economie",
IF($C465 = "Maris Sophie", "Leefmileu",
IF($C465 = "Van Grieken Heleen", "Economie",
IF($C465 = "Koninklijk conservatorium Antwerpen", "Vrije Tijd",
IF($C465 = "Art Katleen", "Economie",
IF($C465 = "OS_Redactie_Persbericht", "Provinciebestuur", "?")))))))))))))))))))))))))))))))))))))))))))))))))))</f>
        <v>Vrije Tijd</v>
      </c>
      <c r="J465" s="1" t="str">
        <f>IF($C465 = "Aerts Evelien", "?",
IF($C465 = "Agyei Nena", "zilvermeer",
IF($C465 = "Antwerpen Fietsprovincie", "?",
IF($C465 = "APS Marijke", "?",
IF($C465 = "ART Kathleen", "POM Antwerpen",
IF($C465 = "Brinckman Lobke", "MOS",
IF($C465 = "communicatie@denekker.be", "De Nekker",
IF($C465 = "De Keyzer Anouche", "PGRA",
IF($C465 = "Deman Sabine", "Campus Vesta",
IF($C465 = "D'Haenens Eva", "Arboretum",
IF($C465 = "Dienst Economie (DEIS)", "Economie, innovatie en Samenleving",
IF($C465 = "Dienst Erfgoed", "Erfgoed",
IF($C465 = "Druart Valerie", "?",
IF($C465 = "Gijsbrechts Thalia", "Waterbeleid",
IF($C465 = "Grasso Diana", "Kamp C",
IF($C465 = "Hofkens Dorien", "Zilvermeer",
IF($C465 = "Info (Europa Direct)", "europa",
IF($C465 = "Info (VZW Kempens Landschap)", "Kempens Landschap",
IF($C465 = "Jassime Meeusen", "Interreg",
IF($C465 = "Kabinet van de Gouverneur", "Gouverneur",
IF($C465 = "Kasteel d'Ursel", "Kasteel d'Ursel",
IF($C465 = "Kopop", "Veiligheidsinstituut",
IF($C465 = "Mermans Mieke", "De Warande",
IF($C465 = "Pers Provincie Antwerpen", "?",
IF($C465 = "Pluym Maarten", "Regionale Landschappen",
IF($C465 = "Praet Petra", "Havencentrum",
IF($C465 = "Ragas Sophie", "Erfgoed",
IF($C465 = "Rosier Mariel", "Toerisme Provincie Antwerpen",
IF($C465 = "Ruimte Provincie Antwerpen", "?",
IF($C465 = "Sapolaite Justina", "PGRM",
IF($C465 = "Sonja Geurts", "Kempens Landschap",
IF($C465 = "Stuer Soraya", "?",
IF($C465 = "Toerisme Scheldeland", "Toerisme provincie Antwerpen",
IF($C465 = "Van Daele Gert", "Veiligheidsinstituut",
IF($C465 = "Van Houselt Marleen", "Suske en Wiske",
IF($C465 = "Van Malderen Nele", "?",
IF($C465 = "Vandendriessche Kathleen", "De Schorre",
IF($C465 = "Vercammen Katrijn", "?",
IF($C465 = "Wouters Nancy", "PGRK",
IF($C465 = "Wouters Sarah (PGRM)", "PGRM",
IF($C465 = "Gatto Duan", "PGRA - M - K",
IF($C465 = "Verhelst Hilde", "?",
IF($C465 = "de Warande", "De Warande",
IF($C465 = "Galle Inge", "PITO",
IF($C465 = "Maris Sophie", "Regionale Landschappen",
IF($C465 = "OS_Redactie_Persbericht", "?", "?"))))))))))))))))))))))))))))))))))))))))))))))</f>
        <v>PGRA</v>
      </c>
      <c r="K465" s="1" t="s">
        <v>653</v>
      </c>
      <c r="L465" s="2">
        <v>43731</v>
      </c>
      <c r="M465" s="65" t="str">
        <f t="shared" si="21"/>
        <v>sep</v>
      </c>
    </row>
    <row r="466" spans="1:13" x14ac:dyDescent="0.25">
      <c r="A466" s="1" t="s">
        <v>601</v>
      </c>
      <c r="B466" s="1" t="str">
        <f t="shared" si="22"/>
        <v>Provincie</v>
      </c>
      <c r="C466" s="1" t="s">
        <v>157</v>
      </c>
      <c r="D466" s="20" t="s">
        <v>576</v>
      </c>
      <c r="E466" s="1" t="s">
        <v>626</v>
      </c>
      <c r="F466" s="1" t="s">
        <v>855</v>
      </c>
      <c r="G466" s="68" t="s">
        <v>855</v>
      </c>
      <c r="H466" s="68" t="s">
        <v>855</v>
      </c>
      <c r="I466" s="1" t="str">
        <f>IF($C466 = "Aerts Evelien", "Economie",
IF($C466 = "Agyei Nena", "Vrije Tijd",
IF($C466 = "Antwerpen Fietsprovincie", "Mobilteit",
IF($C466 = "APS Marijke", "Leefmileu",
IF($C466 = "ART Kathleen", "Economie",
IF($C466 = "Brinckman Lobke", "Leefmileu",
IF($C466 = "communicatie@denekker.be", "Vrije Tijd",
IF($C466 = "De Keyzer Anouche", "Vrije Tijd",
IF($C466 = "Deman Sabine", "Onderwijs en Educatie",
IF($C466 = "D'Haenens Eva", "Vrije Tijd",
IF($C466 = "Dienst Economie (DEIS)", "Economie",
IF($C466 = "Dienst Erfgoed", "Ruimte",
IF($C466 = "Druart Valerie", "Provinciebestuur",
IF($C466 = "Gijsbrechts Thalia", "Leefmileu",
IF($C466 = "Grasso Diana", "Leefmileu",
IF($C466 = "Hofkens Dorien", "Vrije Tijd",
IF($C466 = "Info (Europa Direct)", "Economie",
IF($C466 = "Info (VZW Kempens Landschap)", "Vrije Tijd",
IF($C466 = "Jassime Meeusen", "Extern",
IF($C466 = "Kabinet van de Gouverneur", "Provinciebestuur",
IF($C466 = "Kasteel d'Ursel", "Vrije Tijd",
IF($C466 = "Kopop", "Onderwijs en Educatie",
IF($C466 = "Mermans Mieke", "Vrije Tijd",
IF($C466 = "Pers Provincie Antwerpen", "Provinciebestuur",
IF($C466 = "Pluym Maarten", "Leefmileu",
IF($C466 = "Praet Petra", "Economie",
IF($C466 = "Ragas Sophie", "Ruimte",
IF($C466 = "Rosier Mariel", "Vrije Tijd",
IF($C466 = "Ruimte Provincie Antwerpen", "Ruimte",
IF($C466 = "Sapolaite Justina", "Vrije Tijd",
IF($C466 = "Sonja Geurts", "Extern - Vrije Tijd",
IF($C466 = "Stuer Soraya", "Economie",
IF($C466 = "Toerisme Scheldeland", "Vrije Tijd",
IF($C466 = "Van Daele Gert", "Onderwijs en Educatie",
IF($C466 = "Van Houselt Marleen", "Onderwijs en Educatie",
IF($C466 = "Van Malderen Nele", "Onderwijs en Educatie",
IF($C466 = "Vandendriessche Kathleen", "Vrije Tijd",
IF($C466 = "Vercammen Katrijn", "Ruimte",
IF($C466 = "Wouters Nancy", "Vrije Tijd",
IF($C466 = "Wouters Sarah (PGRM)", "Vrije Tijd",
IF($C466 = "Gatto Duan", "Vrije Tijd",
IF($C466 = "Verhelst Hilde", "Provinciebestuur",
IF($C466 = "de Warande", "Vrije Tijd",
IF($C466 = "Galle Inge", "Onderwijs en Educatie",
IF($C466 = "Verhaert Katleen", "Ruimte",
IF($C466 = "Interreg", "Economie",
IF($C466 = "Maris Sophie", "Leefmileu",
IF($C466 = "Van Grieken Heleen", "Economie",
IF($C466 = "Koninklijk conservatorium Antwerpen", "Vrije Tijd",
IF($C466 = "Art Katleen", "Economie",
IF($C466 = "OS_Redactie_Persbericht", "Provinciebestuur", "?")))))))))))))))))))))))))))))))))))))))))))))))))))</f>
        <v>Economie</v>
      </c>
      <c r="J466" s="1" t="s">
        <v>633</v>
      </c>
      <c r="K466" s="1" t="s">
        <v>11</v>
      </c>
      <c r="L466" s="2">
        <v>43732</v>
      </c>
      <c r="M466" s="65" t="str">
        <f t="shared" si="21"/>
        <v>sep</v>
      </c>
    </row>
    <row r="467" spans="1:13" x14ac:dyDescent="0.25">
      <c r="A467" s="1" t="s">
        <v>601</v>
      </c>
      <c r="B467" s="1" t="str">
        <f t="shared" si="22"/>
        <v>Provincie</v>
      </c>
      <c r="C467" s="1" t="s">
        <v>61</v>
      </c>
      <c r="D467" s="1" t="s">
        <v>575</v>
      </c>
      <c r="E467" s="1" t="s">
        <v>855</v>
      </c>
      <c r="F467" s="1" t="s">
        <v>626</v>
      </c>
      <c r="G467" s="68" t="s">
        <v>855</v>
      </c>
      <c r="H467" s="68" t="s">
        <v>855</v>
      </c>
      <c r="I467" s="1" t="s">
        <v>591</v>
      </c>
      <c r="J467" s="1" t="s">
        <v>635</v>
      </c>
      <c r="K467" s="1" t="s">
        <v>652</v>
      </c>
      <c r="L467" s="2">
        <v>43732</v>
      </c>
      <c r="M467" s="65" t="str">
        <f t="shared" si="21"/>
        <v>sep</v>
      </c>
    </row>
    <row r="468" spans="1:13" x14ac:dyDescent="0.25">
      <c r="A468" s="1" t="s">
        <v>601</v>
      </c>
      <c r="B468" s="1" t="s">
        <v>860</v>
      </c>
      <c r="C468" s="1" t="s">
        <v>22</v>
      </c>
      <c r="D468" s="1" t="s">
        <v>866</v>
      </c>
      <c r="E468" s="1" t="s">
        <v>855</v>
      </c>
      <c r="F468" s="1" t="s">
        <v>626</v>
      </c>
      <c r="G468" s="68" t="s">
        <v>855</v>
      </c>
      <c r="H468" s="68" t="s">
        <v>855</v>
      </c>
      <c r="I468" s="1" t="s">
        <v>595</v>
      </c>
      <c r="J468" s="1" t="s">
        <v>649</v>
      </c>
      <c r="K468" s="1" t="s">
        <v>649</v>
      </c>
      <c r="L468" s="2">
        <v>43732</v>
      </c>
      <c r="M468" s="65" t="str">
        <f t="shared" si="21"/>
        <v>sep</v>
      </c>
    </row>
    <row r="469" spans="1:13" x14ac:dyDescent="0.25">
      <c r="A469" s="1" t="s">
        <v>601</v>
      </c>
      <c r="B469" s="1" t="s">
        <v>860</v>
      </c>
      <c r="C469" s="1" t="s">
        <v>22</v>
      </c>
      <c r="D469" s="1" t="s">
        <v>867</v>
      </c>
      <c r="E469" s="1" t="s">
        <v>855</v>
      </c>
      <c r="F469" s="1" t="s">
        <v>855</v>
      </c>
      <c r="G469" s="68" t="s">
        <v>855</v>
      </c>
      <c r="H469" s="68" t="s">
        <v>855</v>
      </c>
      <c r="I469" s="1" t="s">
        <v>595</v>
      </c>
      <c r="J469" s="1" t="s">
        <v>649</v>
      </c>
      <c r="K469" s="1" t="s">
        <v>649</v>
      </c>
      <c r="L469" s="2">
        <v>43732</v>
      </c>
      <c r="M469" s="65" t="str">
        <f t="shared" si="21"/>
        <v>sep</v>
      </c>
    </row>
    <row r="470" spans="1:13" x14ac:dyDescent="0.25">
      <c r="A470" s="1" t="s">
        <v>601</v>
      </c>
      <c r="B470" s="1" t="str">
        <f>IF($C470 = "Aerts Evelien", "Provincie",
IF($C470 = "Agyei Nena", "Provincie",
IF($C470 = "Antwerpen Fietsprovincie", "Provincie",
IF($C470 = "APS Marijke", "Provincie",
IF($C470 = "ART Kathleen", "Provincie",
IF($C470 = "Brinckman Lobke", "Provincie",
IF($C470 = "communicatie@denekker.be", "Provincie",
IF($C470 = "De Keyzer Anouche", "Provincie",
IF($C470 = "Deman Sabine", "Provincie",
IF($C470 = "D'Haenens Eva", "Provincie",
IF($C470 = "Dienst Economie (DEIS)", "Provincie",
IF($C470 = "Dienst Erfgoed", "Provincie",
IF($C470 = "Druart Valerie", "Persdienst",
IF($C470 = "Gijsbrechts Thalia", "Provincie",
IF($C470 = "Grasso Diana", "Provincie",
IF($C470 = "Hofkens Dorien", "Provincie",
IF($C470 = "Info (Europa Direct)", "Provincie",
IF($C470 = "Info (VZW Kempens Landschap)", "Provincie",
IF($C470 = "Jassime Meeusen", "Provincie",
IF($C470 = "Kabinet van de Gouverneur", "Gouverneur",
IF($C470 = "Kasteel d'Ursel", "Provincie",
IF($C470 = "Kopop", "Provincie",
IF($C470 = "Mermans Mieke", "Provincie",
IF($C470 = "Pers Provincie Antwerpen", "Persdienst",
IF($C470 = "Pluym Maarten", "Provincie",
IF($C470 = "Praet Petra", "Provincie",
IF($C470 = "Ragas Sophie", "Provincie",
IF($C470 = "Rosier Mariel", "Provincie",
IF($C470 = "Ruimte Provincie Antwerpen", "Provincie",
IF($C470 = "Sapolaite Justina", "Provincie",
IF($C470 = "Sonja Geurts", "Extern",
IF($C470 = "Stuer Soraya", "Provincie",
IF($C470 = "Toerisme Scheldeland", "Provincie",
IF($C470 = "Van Daele Gert", "Provincie",
IF($C470 = "Van Houselt Marleen", "Provincie",
IF($C470 = "Van Malderen Nele", "Provincie",
IF($C470 = "Vandendriessche Kathleen", "Provincie",
IF($C470 = "Vercammen Katrijn", "Provincie",
IF($C470 = "Wouters Nancy", "Provincie",
IF($C470 = "Wouters Sarah (PGRM)", "Provincie",
IF($C470 = "Gatto Duan", "Provincie",
IF($C470 = "Verhelst Hilde", "Persdienst",
IF($C470 = "de Warande", "Provincie",
IF($C470 = "Galle Inge", "Provincie",
IF($C470 = "Verhaert Katleen", "Provincie",
IF($C470 = "Interreg", "Extern",
IF($C470 = "Maris Sophie", "Provincie",
IF($C470 = "Persprovincie", "Provincie",
IF($C470 = "Van Grieken Heleen", "Provincie",
IF($C470 = "Persdienst Oost-Vlaanderen", "Extern",
IF($C470 = "Geerinckx Johny", "Provincie",
IF($C470 = "Van Impe Faye", "Provincie",
IF($C470 = "Koninklijk conservatorium Antwerpen", "Extern",
IF($C470 = "Vvp", "Extern",
IF($C470 = "Art Katleen", "Provincie",
IF($C470 = "Claes Sara", "Gouverneur",
IF($C470 = "OS_Redactie_Persbericht","Extern", "?")))))))))))))))))))))))))))))))))))))))))))))))))))))))))</f>
        <v>Provincie</v>
      </c>
      <c r="C470" s="1" t="s">
        <v>33</v>
      </c>
      <c r="D470" s="1" t="s">
        <v>841</v>
      </c>
      <c r="E470" s="1" t="s">
        <v>855</v>
      </c>
      <c r="F470" s="1" t="s">
        <v>626</v>
      </c>
      <c r="G470" s="68" t="s">
        <v>626</v>
      </c>
      <c r="H470" s="68" t="s">
        <v>855</v>
      </c>
      <c r="I470" s="1" t="str">
        <f>IF($C470 = "Aerts Evelien", "Economie",
IF($C470 = "Agyei Nena", "Vrije Tijd",
IF($C470 = "Antwerpen Fietsprovincie", "Mobilteit",
IF($C470 = "APS Marijke", "Leefmileu",
IF($C470 = "ART Kathleen", "Economie",
IF($C470 = "Brinckman Lobke", "Leefmileu",
IF($C470 = "communicatie@denekker.be", "Vrije Tijd",
IF($C470 = "De Keyzer Anouche", "Vrije Tijd",
IF($C470 = "Deman Sabine", "Onderwijs en Educatie",
IF($C470 = "D'Haenens Eva", "Vrije Tijd",
IF($C470 = "Dienst Economie (DEIS)", "Economie",
IF($C470 = "Dienst Erfgoed", "Ruimte",
IF($C470 = "Druart Valerie", "Provinciebestuur",
IF($C470 = "Gijsbrechts Thalia", "Leefmileu",
IF($C470 = "Grasso Diana", "Leefmileu",
IF($C470 = "Hofkens Dorien", "Vrije Tijd",
IF($C470 = "Info (Europa Direct)", "Economie",
IF($C470 = "Info (VZW Kempens Landschap)", "Vrije Tijd",
IF($C470 = "Jassime Meeusen", "Extern",
IF($C470 = "Kabinet van de Gouverneur", "Provinciebestuur",
IF($C470 = "Kasteel d'Ursel", "Vrije Tijd",
IF($C470 = "Kopop", "Onderwijs en Educatie",
IF($C470 = "Mermans Mieke", "Vrije Tijd",
IF($C470 = "Pers Provincie Antwerpen", "Provinciebestuur",
IF($C470 = "Pluym Maarten", "Leefmileu",
IF($C470 = "Praet Petra", "Economie",
IF($C470 = "Ragas Sophie", "Ruimte",
IF($C470 = "Rosier Mariel", "Vrije Tijd",
IF($C470 = "Ruimte Provincie Antwerpen", "Ruimte",
IF($C470 = "Sapolaite Justina", "Vrije Tijd",
IF($C470 = "Sonja Geurts", "Extern - Vrije Tijd",
IF($C470 = "Stuer Soraya", "Economie",
IF($C470 = "Toerisme Scheldeland", "Vrije Tijd",
IF($C470 = "Van Daele Gert", "Onderwijs en Educatie",
IF($C470 = "Van Houselt Marleen", "Onderwijs en Educatie",
IF($C470 = "Van Malderen Nele", "Onderwijs en Educatie",
IF($C470 = "Vandendriessche Kathleen", "Vrije Tijd",
IF($C470 = "Vercammen Katrijn", "Ruimte",
IF($C470 = "Wouters Nancy", "Vrije Tijd",
IF($C470 = "Wouters Sarah (PGRM)", "Vrije Tijd",
IF($C470 = "Gatto Duan", "Vrije Tijd",
IF($C470 = "Verhelst Hilde", "Provinciebestuur",
IF($C470 = "de Warande", "Vrije Tijd",
IF($C470 = "Galle Inge", "Onderwijs en Educatie",
IF($C470 = "Verhaert Katleen", "Ruimte",
IF($C470 = "Interreg", "Economie",
IF($C470 = "Maris Sophie", "Leefmileu",
IF($C470 = "Van Grieken Heleen", "Economie",
IF($C470 = "Koninklijk conservatorium Antwerpen", "Vrije Tijd",
IF($C470 = "Art Katleen", "Economie",
IF($C470 = "OS_Redactie_Persbericht", "Provinciebestuur", "?")))))))))))))))))))))))))))))))))))))))))))))))))))</f>
        <v>Vrije Tijd</v>
      </c>
      <c r="J470" s="1" t="str">
        <f>IF($C470 = "Aerts Evelien", "?",
IF($C470 = "Agyei Nena", "zilvermeer",
IF($C470 = "Antwerpen Fietsprovincie", "?",
IF($C470 = "APS Marijke", "?",
IF($C470 = "ART Kathleen", "POM Antwerpen",
IF($C470 = "Brinckman Lobke", "MOS",
IF($C470 = "communicatie@denekker.be", "De Nekker",
IF($C470 = "De Keyzer Anouche", "PGRA",
IF($C470 = "Deman Sabine", "Campus Vesta",
IF($C470 = "D'Haenens Eva", "Arboretum",
IF($C470 = "Dienst Economie (DEIS)", "Economie, innovatie en Samenleving",
IF($C470 = "Dienst Erfgoed", "Erfgoed",
IF($C470 = "Druart Valerie", "?",
IF($C470 = "Gijsbrechts Thalia", "Waterbeleid",
IF($C470 = "Grasso Diana", "Kamp C",
IF($C470 = "Hofkens Dorien", "Zilvermeer",
IF($C470 = "Info (Europa Direct)", "europa",
IF($C470 = "Info (VZW Kempens Landschap)", "Kempens Landschap",
IF($C470 = "Jassime Meeusen", "Interreg",
IF($C470 = "Kabinet van de Gouverneur", "Gouverneur",
IF($C470 = "Kasteel d'Ursel", "Kasteel d'Ursel",
IF($C470 = "Kopop", "Veiligheidsinstituut",
IF($C470 = "Mermans Mieke", "De Warande",
IF($C470 = "Pers Provincie Antwerpen", "?",
IF($C470 = "Pluym Maarten", "Regionale Landschappen",
IF($C470 = "Praet Petra", "Havencentrum",
IF($C470 = "Ragas Sophie", "Erfgoed",
IF($C470 = "Rosier Mariel", "Toerisme Provincie Antwerpen",
IF($C470 = "Ruimte Provincie Antwerpen", "?",
IF($C470 = "Sapolaite Justina", "PGRM",
IF($C470 = "Sonja Geurts", "Kempens Landschap",
IF($C470 = "Stuer Soraya", "?",
IF($C470 = "Toerisme Scheldeland", "Toerisme provincie Antwerpen",
IF($C470 = "Van Daele Gert", "Veiligheidsinstituut",
IF($C470 = "Van Houselt Marleen", "Suske en Wiske",
IF($C470 = "Van Malderen Nele", "?",
IF($C470 = "Vandendriessche Kathleen", "De Schorre",
IF($C470 = "Vercammen Katrijn", "?",
IF($C470 = "Wouters Nancy", "PGRK",
IF($C470 = "Wouters Sarah (PGRM)", "PGRM",
IF($C470 = "Gatto Duan", "PGRA - M - K",
IF($C470 = "Verhelst Hilde", "?",
IF($C470 = "de Warande", "De Warande",
IF($C470 = "Galle Inge", "PITO",
IF($C470 = "Maris Sophie", "Regionale Landschappen",
IF($C470 = "OS_Redactie_Persbericht", "?", "?"))))))))))))))))))))))))))))))))))))))))))))))</f>
        <v>PGRA</v>
      </c>
      <c r="K470" s="1" t="s">
        <v>652</v>
      </c>
      <c r="L470" s="2">
        <v>43732</v>
      </c>
      <c r="M470" s="65"/>
    </row>
    <row r="471" spans="1:13" x14ac:dyDescent="0.25">
      <c r="A471" s="1" t="s">
        <v>601</v>
      </c>
      <c r="B471" s="1" t="str">
        <f>IF($C471 = "Aerts Evelien", "Provincie",
IF($C471 = "Agyei Nena", "Provincie",
IF($C471 = "Antwerpen Fietsprovincie", "Provincie",
IF($C471 = "APS Marijke", "Provincie",
IF($C471 = "ART Kathleen", "Provincie",
IF($C471 = "Brinckman Lobke", "Provincie",
IF($C471 = "communicatie@denekker.be", "Provincie",
IF($C471 = "De Keyzer Anouche", "Provincie",
IF($C471 = "Deman Sabine", "Provincie",
IF($C471 = "D'Haenens Eva", "Provincie",
IF($C471 = "Dienst Economie (DEIS)", "Provincie",
IF($C471 = "Dienst Erfgoed", "Provincie",
IF($C471 = "Druart Valerie", "Persdienst",
IF($C471 = "Gijsbrechts Thalia", "Provincie",
IF($C471 = "Grasso Diana", "Provincie",
IF($C471 = "Hofkens Dorien", "Provincie",
IF($C471 = "Info (Europa Direct)", "Provincie",
IF($C471 = "Info (VZW Kempens Landschap)", "Provincie",
IF($C471 = "Jassime Meeusen", "Provincie",
IF($C471 = "Kabinet van de Gouverneur", "Gouverneur",
IF($C471 = "Kasteel d'Ursel", "Provincie",
IF($C471 = "Kopop", "Provincie",
IF($C471 = "Mermans Mieke", "Provincie",
IF($C471 = "Pers Provincie Antwerpen", "Persdienst",
IF($C471 = "Pluym Maarten", "Provincie",
IF($C471 = "Praet Petra", "Provincie",
IF($C471 = "Ragas Sophie", "Provincie",
IF($C471 = "Rosier Mariel", "Provincie",
IF($C471 = "Ruimte Provincie Antwerpen", "Provincie",
IF($C471 = "Sapolaite Justina", "Provincie",
IF($C471 = "Sonja Geurts", "Extern",
IF($C471 = "Stuer Soraya", "Provincie",
IF($C471 = "Toerisme Scheldeland", "Provincie",
IF($C471 = "Van Daele Gert", "Provincie",
IF($C471 = "Van Houselt Marleen", "Provincie",
IF($C471 = "Van Malderen Nele", "Provincie",
IF($C471 = "Vandendriessche Kathleen", "Provincie",
IF($C471 = "Vercammen Katrijn", "Provincie",
IF($C471 = "Wouters Nancy", "Provincie",
IF($C471 = "Wouters Sarah (PGRM)", "Provincie",
IF($C471 = "Gatto Duan", "Provincie",
IF($C471 = "Verhelst Hilde", "Persdienst",
IF($C471 = "de Warande", "Provincie",
IF($C471 = "Galle Inge", "Provincie",
IF($C471 = "Verhaert Katleen", "Provincie",
IF($C471 = "Interreg", "Extern",
IF($C471 = "Maris Sophie", "Provincie",
IF($C471 = "Persprovincie", "Provincie",
IF($C471 = "Van Grieken Heleen", "Provincie",
IF($C471 = "Persdienst Oost-Vlaanderen", "Extern",
IF($C471 = "Geerinckx Johny", "Provincie",
IF($C471 = "Van Impe Faye", "Provincie",
IF($C471 = "Koninklijk conservatorium Antwerpen", "Extern",
IF($C471 = "Vvp", "Extern",
IF($C471 = "Art Katleen", "Provincie",
IF($C471 = "Claes Sara", "Gouverneur",
IF($C471 = "OS_Redactie_Persbericht","Extern", "?")))))))))))))))))))))))))))))))))))))))))))))))))))))))))</f>
        <v>Provincie</v>
      </c>
      <c r="C471" s="1" t="s">
        <v>33</v>
      </c>
      <c r="D471" s="1" t="s">
        <v>577</v>
      </c>
      <c r="E471" s="1" t="s">
        <v>855</v>
      </c>
      <c r="F471" s="1" t="s">
        <v>626</v>
      </c>
      <c r="G471" s="68" t="s">
        <v>855</v>
      </c>
      <c r="H471" s="68" t="s">
        <v>855</v>
      </c>
      <c r="I471" s="1" t="str">
        <f>IF($C471 = "Aerts Evelien", "Economie",
IF($C471 = "Agyei Nena", "Vrije Tijd",
IF($C471 = "Antwerpen Fietsprovincie", "Mobilteit",
IF($C471 = "APS Marijke", "Leefmileu",
IF($C471 = "ART Kathleen", "Economie",
IF($C471 = "Brinckman Lobke", "Leefmileu",
IF($C471 = "communicatie@denekker.be", "Vrije Tijd",
IF($C471 = "De Keyzer Anouche", "Vrije Tijd",
IF($C471 = "Deman Sabine", "Onderwijs en Educatie",
IF($C471 = "D'Haenens Eva", "Vrije Tijd",
IF($C471 = "Dienst Economie (DEIS)", "Economie",
IF($C471 = "Dienst Erfgoed", "Ruimte",
IF($C471 = "Druart Valerie", "Provinciebestuur",
IF($C471 = "Gijsbrechts Thalia", "Leefmileu",
IF($C471 = "Grasso Diana", "Leefmileu",
IF($C471 = "Hofkens Dorien", "Vrije Tijd",
IF($C471 = "Info (Europa Direct)", "Economie",
IF($C471 = "Info (VZW Kempens Landschap)", "Vrije Tijd",
IF($C471 = "Jassime Meeusen", "Extern",
IF($C471 = "Kabinet van de Gouverneur", "Provinciebestuur",
IF($C471 = "Kasteel d'Ursel", "Vrije Tijd",
IF($C471 = "Kopop", "Onderwijs en Educatie",
IF($C471 = "Mermans Mieke", "Vrije Tijd",
IF($C471 = "Pers Provincie Antwerpen", "Provinciebestuur",
IF($C471 = "Pluym Maarten", "Leefmileu",
IF($C471 = "Praet Petra", "Economie",
IF($C471 = "Ragas Sophie", "Ruimte",
IF($C471 = "Rosier Mariel", "Vrije Tijd",
IF($C471 = "Ruimte Provincie Antwerpen", "Ruimte",
IF($C471 = "Sapolaite Justina", "Vrije Tijd",
IF($C471 = "Sonja Geurts", "Extern - Vrije Tijd",
IF($C471 = "Stuer Soraya", "Economie",
IF($C471 = "Toerisme Scheldeland", "Vrije Tijd",
IF($C471 = "Van Daele Gert", "Onderwijs en Educatie",
IF($C471 = "Van Houselt Marleen", "Onderwijs en Educatie",
IF($C471 = "Van Malderen Nele", "Onderwijs en Educatie",
IF($C471 = "Vandendriessche Kathleen", "Vrije Tijd",
IF($C471 = "Vercammen Katrijn", "Ruimte",
IF($C471 = "Wouters Nancy", "Vrije Tijd",
IF($C471 = "Wouters Sarah (PGRM)", "Vrije Tijd",
IF($C471 = "Gatto Duan", "Vrije Tijd",
IF($C471 = "Verhelst Hilde", "Provinciebestuur",
IF($C471 = "de Warande", "Vrije Tijd",
IF($C471 = "Galle Inge", "Onderwijs en Educatie",
IF($C471 = "Verhaert Katleen", "Ruimte",
IF($C471 = "Interreg", "Economie",
IF($C471 = "Maris Sophie", "Leefmileu",
IF($C471 = "Van Grieken Heleen", "Economie",
IF($C471 = "Koninklijk conservatorium Antwerpen", "Vrije Tijd",
IF($C471 = "Art Katleen", "Economie",
IF($C471 = "OS_Redactie_Persbericht", "Provinciebestuur", "?")))))))))))))))))))))))))))))))))))))))))))))))))))</f>
        <v>Vrije Tijd</v>
      </c>
      <c r="J471" s="1" t="str">
        <f>IF($C471 = "Aerts Evelien", "?",
IF($C471 = "Agyei Nena", "zilvermeer",
IF($C471 = "Antwerpen Fietsprovincie", "?",
IF($C471 = "APS Marijke", "?",
IF($C471 = "ART Kathleen", "POM Antwerpen",
IF($C471 = "Brinckman Lobke", "MOS",
IF($C471 = "communicatie@denekker.be", "De Nekker",
IF($C471 = "De Keyzer Anouche", "PGRA",
IF($C471 = "Deman Sabine", "Campus Vesta",
IF($C471 = "D'Haenens Eva", "Arboretum",
IF($C471 = "Dienst Economie (DEIS)", "Economie, innovatie en Samenleving",
IF($C471 = "Dienst Erfgoed", "Erfgoed",
IF($C471 = "Druart Valerie", "?",
IF($C471 = "Gijsbrechts Thalia", "Waterbeleid",
IF($C471 = "Grasso Diana", "Kamp C",
IF($C471 = "Hofkens Dorien", "Zilvermeer",
IF($C471 = "Info (Europa Direct)", "europa",
IF($C471 = "Info (VZW Kempens Landschap)", "Kempens Landschap",
IF($C471 = "Jassime Meeusen", "Interreg",
IF($C471 = "Kabinet van de Gouverneur", "Gouverneur",
IF($C471 = "Kasteel d'Ursel", "Kasteel d'Ursel",
IF($C471 = "Kopop", "Veiligheidsinstituut",
IF($C471 = "Mermans Mieke", "De Warande",
IF($C471 = "Pers Provincie Antwerpen", "?",
IF($C471 = "Pluym Maarten", "Regionale Landschappen",
IF($C471 = "Praet Petra", "Havencentrum",
IF($C471 = "Ragas Sophie", "Erfgoed",
IF($C471 = "Rosier Mariel", "Toerisme Provincie Antwerpen",
IF($C471 = "Ruimte Provincie Antwerpen", "?",
IF($C471 = "Sapolaite Justina", "PGRM",
IF($C471 = "Sonja Geurts", "Kempens Landschap",
IF($C471 = "Stuer Soraya", "?",
IF($C471 = "Toerisme Scheldeland", "Toerisme provincie Antwerpen",
IF($C471 = "Van Daele Gert", "Veiligheidsinstituut",
IF($C471 = "Van Houselt Marleen", "Suske en Wiske",
IF($C471 = "Van Malderen Nele", "?",
IF($C471 = "Vandendriessche Kathleen", "De Schorre",
IF($C471 = "Vercammen Katrijn", "?",
IF($C471 = "Wouters Nancy", "PGRK",
IF($C471 = "Wouters Sarah (PGRM)", "PGRM",
IF($C471 = "Gatto Duan", "PGRA - M - K",
IF($C471 = "Verhelst Hilde", "?",
IF($C471 = "de Warande", "De Warande",
IF($C471 = "Galle Inge", "PITO",
IF($C471 = "Maris Sophie", "Regionale Landschappen",
IF($C471 = "OS_Redactie_Persbericht", "?", "?"))))))))))))))))))))))))))))))))))))))))))))))</f>
        <v>PGRA</v>
      </c>
      <c r="K471" s="1" t="s">
        <v>652</v>
      </c>
      <c r="L471" s="2">
        <v>43732</v>
      </c>
      <c r="M471" s="65"/>
    </row>
    <row r="472" spans="1:13" x14ac:dyDescent="0.25">
      <c r="A472" s="1" t="s">
        <v>601</v>
      </c>
      <c r="B472" s="1" t="str">
        <f>IF($C472 = "Aerts Evelien", "Provincie",
IF($C472 = "Agyei Nena", "Provincie",
IF($C472 = "Antwerpen Fietsprovincie", "Provincie",
IF($C472 = "APS Marijke", "Provincie",
IF($C472 = "ART Kathleen", "Provincie",
IF($C472 = "Brinckman Lobke", "Provincie",
IF($C472 = "communicatie@denekker.be", "Provincie",
IF($C472 = "De Keyzer Anouche", "Provincie",
IF($C472 = "Deman Sabine", "Provincie",
IF($C472 = "D'Haenens Eva", "Provincie",
IF($C472 = "Dienst Economie (DEIS)", "Provincie",
IF($C472 = "Dienst Erfgoed", "Provincie",
IF($C472 = "Druart Valerie", "Persdienst",
IF($C472 = "Gijsbrechts Thalia", "Provincie",
IF($C472 = "Grasso Diana", "Provincie",
IF($C472 = "Hofkens Dorien", "Provincie",
IF($C472 = "Info (Europa Direct)", "Provincie",
IF($C472 = "Info (VZW Kempens Landschap)", "Provincie",
IF($C472 = "Jassime Meeusen", "Provincie",
IF($C472 = "Kabinet van de Gouverneur", "Gouverneur",
IF($C472 = "Kasteel d'Ursel", "Provincie",
IF($C472 = "Kopop", "Provincie",
IF($C472 = "Mermans Mieke", "Provincie",
IF($C472 = "Pers Provincie Antwerpen", "Persdienst",
IF($C472 = "Pluym Maarten", "Provincie",
IF($C472 = "Praet Petra", "Provincie",
IF($C472 = "Ragas Sophie", "Provincie",
IF($C472 = "Rosier Mariel", "Provincie",
IF($C472 = "Ruimte Provincie Antwerpen", "Provincie",
IF($C472 = "Sapolaite Justina", "Provincie",
IF($C472 = "Sonja Geurts", "Extern",
IF($C472 = "Stuer Soraya", "Provincie",
IF($C472 = "Toerisme Scheldeland", "Provincie",
IF($C472 = "Van Daele Gert", "Provincie",
IF($C472 = "Van Houselt Marleen", "Provincie",
IF($C472 = "Van Malderen Nele", "Provincie",
IF($C472 = "Vandendriessche Kathleen", "Provincie",
IF($C472 = "Vercammen Katrijn", "Provincie",
IF($C472 = "Wouters Nancy", "Provincie",
IF($C472 = "Wouters Sarah (PGRM)", "Provincie",
IF($C472 = "Gatto Duan", "Provincie",
IF($C472 = "Verhelst Hilde", "Persdienst",
IF($C472 = "de Warande", "Provincie",
IF($C472 = "Galle Inge", "Provincie",
IF($C472 = "Verhaert Katleen", "Provincie",
IF($C472 = "Interreg", "Extern",
IF($C472 = "Maris Sophie", "Provincie",
IF($C472 = "Persprovincie", "Provincie",
IF($C472 = "Van Grieken Heleen", "Provincie",
IF($C472 = "Persdienst Oost-Vlaanderen", "Extern",
IF($C472 = "Geerinckx Johny", "Provincie",
IF($C472 = "Van Impe Faye", "Provincie",
IF($C472 = "Koninklijk conservatorium Antwerpen", "Extern",
IF($C472 = "Vvp", "Extern",
IF($C472 = "Art Katleen", "Provincie",
IF($C472 = "Claes Sara", "Gouverneur",
IF($C472 = "OS_Redactie_Persbericht","Extern", "?")))))))))))))))))))))))))))))))))))))))))))))))))))))))))</f>
        <v>Provincie</v>
      </c>
      <c r="C472" s="1" t="s">
        <v>128</v>
      </c>
      <c r="D472" s="6" t="s">
        <v>578</v>
      </c>
      <c r="E472" s="1" t="s">
        <v>626</v>
      </c>
      <c r="F472" s="1" t="s">
        <v>855</v>
      </c>
      <c r="G472" s="68" t="s">
        <v>855</v>
      </c>
      <c r="H472" s="68" t="s">
        <v>855</v>
      </c>
      <c r="I472" s="1" t="s">
        <v>591</v>
      </c>
      <c r="J472" s="1" t="str">
        <f>IF($C472 = "Aerts Evelien", "?",
IF($C472 = "Agyei Nena", "zilvermeer",
IF($C472 = "Antwerpen Fietsprovincie", "?",
IF($C472 = "APS Marijke", "?",
IF($C472 = "ART Kathleen", "POM Antwerpen",
IF($C472 = "Brinckman Lobke", "MOS",
IF($C472 = "communicatie@denekker.be", "De Nekker",
IF($C472 = "De Keyzer Anouche", "PGRA",
IF($C472 = "Deman Sabine", "Campus Vesta",
IF($C472 = "D'Haenens Eva", "Arboretum",
IF($C472 = "Dienst Economie (DEIS)", "Economie, innovatie en Samenleving",
IF($C472 = "Dienst Erfgoed", "Erfgoed",
IF($C472 = "Druart Valerie", "?",
IF($C472 = "Gijsbrechts Thalia", "Waterbeleid",
IF($C472 = "Grasso Diana", "Kamp C",
IF($C472 = "Hofkens Dorien", "Zilvermeer",
IF($C472 = "Info (Europa Direct)", "europa",
IF($C472 = "Info (VZW Kempens Landschap)", "Kempens Landschap",
IF($C472 = "Jassime Meeusen", "Interreg",
IF($C472 = "Kabinet van de Gouverneur", "Gouverneur",
IF($C472 = "Kasteel d'Ursel", "Kasteel d'Ursel",
IF($C472 = "Kopop", "Veiligheidsinstituut",
IF($C472 = "Mermans Mieke", "De Warande",
IF($C472 = "Pers Provincie Antwerpen", "?",
IF($C472 = "Pluym Maarten", "Regionale Landschappen",
IF($C472 = "Praet Petra", "Havencentrum",
IF($C472 = "Ragas Sophie", "Erfgoed",
IF($C472 = "Rosier Mariel", "Toerisme Provincie Antwerpen",
IF($C472 = "Ruimte Provincie Antwerpen", "?",
IF($C472 = "Sapolaite Justina", "PGRM",
IF($C472 = "Sonja Geurts", "Kempens Landschap",
IF($C472 = "Stuer Soraya", "?",
IF($C472 = "Toerisme Scheldeland", "Toerisme provincie Antwerpen",
IF($C472 = "Van Daele Gert", "Veiligheidsinstituut",
IF($C472 = "Van Houselt Marleen", "Suske en Wiske",
IF($C472 = "Van Malderen Nele", "?",
IF($C472 = "Vandendriessche Kathleen", "De Schorre",
IF($C472 = "Vercammen Katrijn", "?",
IF($C472 = "Wouters Nancy", "PGRK",
IF($C472 = "Wouters Sarah (PGRM)", "PGRM",
IF($C472 = "Gatto Duan", "PGRA - M - K",
IF($C472 = "Verhelst Hilde", "?",
IF($C472 = "de Warande", "De Warande",
IF($C472 = "Galle Inge", "PITO",
IF($C472 = "Maris Sophie", "Regionale Landschappen",
IF($C472 = "OS_Redactie_Persbericht", "?", "?"))))))))))))))))))))))))))))))))))))))))))))))</f>
        <v>Kamp C</v>
      </c>
      <c r="K472" s="1" t="s">
        <v>11</v>
      </c>
      <c r="L472" s="2">
        <v>43733</v>
      </c>
      <c r="M472" s="65" t="str">
        <f t="shared" si="21"/>
        <v>sep</v>
      </c>
    </row>
    <row r="473" spans="1:13" x14ac:dyDescent="0.25">
      <c r="A473" s="1" t="s">
        <v>601</v>
      </c>
      <c r="B473" s="1" t="str">
        <f>IF($C473 = "Aerts Evelien", "Provincie",
IF($C473 = "Agyei Nena", "Provincie",
IF($C473 = "Antwerpen Fietsprovincie", "Provincie",
IF($C473 = "APS Marijke", "Provincie",
IF($C473 = "ART Kathleen", "Provincie",
IF($C473 = "Brinckman Lobke", "Provincie",
IF($C473 = "communicatie@denekker.be", "Provincie",
IF($C473 = "De Keyzer Anouche", "Provincie",
IF($C473 = "Deman Sabine", "Provincie",
IF($C473 = "D'Haenens Eva", "Provincie",
IF($C473 = "Dienst Economie (DEIS)", "Provincie",
IF($C473 = "Dienst Erfgoed", "Provincie",
IF($C473 = "Druart Valerie", "Persdienst",
IF($C473 = "Gijsbrechts Thalia", "Provincie",
IF($C473 = "Grasso Diana", "Provincie",
IF($C473 = "Hofkens Dorien", "Provincie",
IF($C473 = "Info (Europa Direct)", "Provincie",
IF($C473 = "Info (VZW Kempens Landschap)", "Provincie",
IF($C473 = "Jassime Meeusen", "Provincie",
IF($C473 = "Kabinet van de Gouverneur", "Gouverneur",
IF($C473 = "Kasteel d'Ursel", "Provincie",
IF($C473 = "Kopop", "Provincie",
IF($C473 = "Mermans Mieke", "Provincie",
IF($C473 = "Pers Provincie Antwerpen", "Persdienst",
IF($C473 = "Pluym Maarten", "Provincie",
IF($C473 = "Praet Petra", "Provincie",
IF($C473 = "Ragas Sophie", "Provincie",
IF($C473 = "Rosier Mariel", "Provincie",
IF($C473 = "Ruimte Provincie Antwerpen", "Provincie",
IF($C473 = "Sapolaite Justina", "Provincie",
IF($C473 = "Sonja Geurts", "Extern",
IF($C473 = "Stuer Soraya", "Provincie",
IF($C473 = "Toerisme Scheldeland", "Provincie",
IF($C473 = "Van Daele Gert", "Provincie",
IF($C473 = "Van Houselt Marleen", "Provincie",
IF($C473 = "Van Malderen Nele", "Provincie",
IF($C473 = "Vandendriessche Kathleen", "Provincie",
IF($C473 = "Vercammen Katrijn", "Provincie",
IF($C473 = "Wouters Nancy", "Provincie",
IF($C473 = "Wouters Sarah (PGRM)", "Provincie",
IF($C473 = "Gatto Duan", "Provincie",
IF($C473 = "Verhelst Hilde", "Persdienst",
IF($C473 = "de Warande", "Provincie",
IF($C473 = "Galle Inge", "Provincie",
IF($C473 = "Verhaert Katleen", "Provincie",
IF($C473 = "Interreg", "Extern",
IF($C473 = "Maris Sophie", "Provincie",
IF($C473 = "Persprovincie", "Provincie",
IF($C473 = "Van Grieken Heleen", "Provincie",
IF($C473 = "Persdienst Oost-Vlaanderen", "Extern",
IF($C473 = "Geerinckx Johny", "Provincie",
IF($C473 = "Van Impe Faye", "Provincie",
IF($C473 = "Koninklijk conservatorium Antwerpen", "Extern",
IF($C473 = "Vvp", "Extern",
IF($C473 = "Art Katleen", "Provincie",
IF($C473 = "Claes Sara", "Gouverneur",
IF($C473 = "OS_Redactie_Persbericht","Extern", "?")))))))))))))))))))))))))))))))))))))))))))))))))))))))))</f>
        <v>Provincie</v>
      </c>
      <c r="C473" s="1" t="s">
        <v>157</v>
      </c>
      <c r="D473" s="20" t="s">
        <v>579</v>
      </c>
      <c r="E473" s="1" t="s">
        <v>855</v>
      </c>
      <c r="F473" s="1" t="s">
        <v>626</v>
      </c>
      <c r="G473" s="68" t="s">
        <v>855</v>
      </c>
      <c r="H473" s="68" t="s">
        <v>855</v>
      </c>
      <c r="I473" s="1" t="str">
        <f>IF($C473 = "Aerts Evelien", "Economie",
IF($C473 = "Agyei Nena", "Vrije Tijd",
IF($C473 = "Antwerpen Fietsprovincie", "Mobilteit",
IF($C473 = "APS Marijke", "Leefmileu",
IF($C473 = "ART Kathleen", "Economie",
IF($C473 = "Brinckman Lobke", "Leefmileu",
IF($C473 = "communicatie@denekker.be", "Vrije Tijd",
IF($C473 = "De Keyzer Anouche", "Vrije Tijd",
IF($C473 = "Deman Sabine", "Onderwijs en Educatie",
IF($C473 = "D'Haenens Eva", "Vrije Tijd",
IF($C473 = "Dienst Economie (DEIS)", "Economie",
IF($C473 = "Dienst Erfgoed", "Ruimte",
IF($C473 = "Druart Valerie", "Provinciebestuur",
IF($C473 = "Gijsbrechts Thalia", "Leefmileu",
IF($C473 = "Grasso Diana", "Leefmileu",
IF($C473 = "Hofkens Dorien", "Vrije Tijd",
IF($C473 = "Info (Europa Direct)", "Economie",
IF($C473 = "Info (VZW Kempens Landschap)", "Vrije Tijd",
IF($C473 = "Jassime Meeusen", "Extern",
IF($C473 = "Kabinet van de Gouverneur", "Provinciebestuur",
IF($C473 = "Kasteel d'Ursel", "Vrije Tijd",
IF($C473 = "Kopop", "Onderwijs en Educatie",
IF($C473 = "Mermans Mieke", "Vrije Tijd",
IF($C473 = "Pers Provincie Antwerpen", "Provinciebestuur",
IF($C473 = "Pluym Maarten", "Leefmileu",
IF($C473 = "Praet Petra", "Economie",
IF($C473 = "Ragas Sophie", "Ruimte",
IF($C473 = "Rosier Mariel", "Vrije Tijd",
IF($C473 = "Ruimte Provincie Antwerpen", "Ruimte",
IF($C473 = "Sapolaite Justina", "Vrije Tijd",
IF($C473 = "Sonja Geurts", "Extern - Vrije Tijd",
IF($C473 = "Stuer Soraya", "Economie",
IF($C473 = "Toerisme Scheldeland", "Vrije Tijd",
IF($C473 = "Van Daele Gert", "Onderwijs en Educatie",
IF($C473 = "Van Houselt Marleen", "Onderwijs en Educatie",
IF($C473 = "Van Malderen Nele", "Onderwijs en Educatie",
IF($C473 = "Vandendriessche Kathleen", "Vrije Tijd",
IF($C473 = "Vercammen Katrijn", "Ruimte",
IF($C473 = "Wouters Nancy", "Vrije Tijd",
IF($C473 = "Wouters Sarah (PGRM)", "Vrije Tijd",
IF($C473 = "Gatto Duan", "Vrije Tijd",
IF($C473 = "Verhelst Hilde", "Provinciebestuur",
IF($C473 = "de Warande", "Vrije Tijd",
IF($C473 = "Galle Inge", "Onderwijs en Educatie",
IF($C473 = "Verhaert Katleen", "Ruimte",
IF($C473 = "Interreg", "Economie",
IF($C473 = "Maris Sophie", "Leefmileu",
IF($C473 = "Van Grieken Heleen", "Economie",
IF($C473 = "Koninklijk conservatorium Antwerpen", "Vrije Tijd",
IF($C473 = "Art Katleen", "Economie",
IF($C473 = "OS_Redactie_Persbericht", "Provinciebestuur", "?")))))))))))))))))))))))))))))))))))))))))))))))))))</f>
        <v>Economie</v>
      </c>
      <c r="J473" s="1" t="s">
        <v>633</v>
      </c>
      <c r="K473" s="1" t="s">
        <v>653</v>
      </c>
      <c r="L473" s="2">
        <v>43734</v>
      </c>
      <c r="M473" s="65" t="str">
        <f t="shared" si="21"/>
        <v>sep</v>
      </c>
    </row>
    <row r="474" spans="1:13" x14ac:dyDescent="0.25">
      <c r="A474" s="1" t="s">
        <v>601</v>
      </c>
      <c r="B474" s="1" t="str">
        <f>IF($C474 = "Aerts Evelien", "Provincie",
IF($C474 = "Agyei Nena", "Provincie",
IF($C474 = "Antwerpen Fietsprovincie", "Provincie",
IF($C474 = "APS Marijke", "Provincie",
IF($C474 = "ART Kathleen", "Provincie",
IF($C474 = "Brinckman Lobke", "Provincie",
IF($C474 = "communicatie@denekker.be", "Provincie",
IF($C474 = "De Keyzer Anouche", "Provincie",
IF($C474 = "Deman Sabine", "Provincie",
IF($C474 = "D'Haenens Eva", "Provincie",
IF($C474 = "Dienst Economie (DEIS)", "Provincie",
IF($C474 = "Dienst Erfgoed", "Provincie",
IF($C474 = "Druart Valerie", "Persdienst",
IF($C474 = "Gijsbrechts Thalia", "Provincie",
IF($C474 = "Grasso Diana", "Provincie",
IF($C474 = "Hofkens Dorien", "Provincie",
IF($C474 = "Info (Europa Direct)", "Provincie",
IF($C474 = "Info (VZW Kempens Landschap)", "Provincie",
IF($C474 = "Jassime Meeusen", "Provincie",
IF($C474 = "Kabinet van de Gouverneur", "Gouverneur",
IF($C474 = "Kasteel d'Ursel", "Provincie",
IF($C474 = "Kopop", "Provincie",
IF($C474 = "Mermans Mieke", "Provincie",
IF($C474 = "Pers Provincie Antwerpen", "Persdienst",
IF($C474 = "Pluym Maarten", "Provincie",
IF($C474 = "Praet Petra", "Provincie",
IF($C474 = "Ragas Sophie", "Provincie",
IF($C474 = "Rosier Mariel", "Provincie",
IF($C474 = "Ruimte Provincie Antwerpen", "Provincie",
IF($C474 = "Sapolaite Justina", "Provincie",
IF($C474 = "Sonja Geurts", "Extern",
IF($C474 = "Stuer Soraya", "Provincie",
IF($C474 = "Toerisme Scheldeland", "Provincie",
IF($C474 = "Van Daele Gert", "Provincie",
IF($C474 = "Van Houselt Marleen", "Provincie",
IF($C474 = "Van Malderen Nele", "Provincie",
IF($C474 = "Vandendriessche Kathleen", "Provincie",
IF($C474 = "Vercammen Katrijn", "Provincie",
IF($C474 = "Wouters Nancy", "Provincie",
IF($C474 = "Wouters Sarah (PGRM)", "Provincie",
IF($C474 = "Gatto Duan", "Provincie",
IF($C474 = "Verhelst Hilde", "Persdienst",
IF($C474 = "de Warande", "Provincie",
IF($C474 = "Galle Inge", "Provincie",
IF($C474 = "Verhaert Katleen", "Provincie",
IF($C474 = "Interreg", "Extern",
IF($C474 = "Maris Sophie", "Provincie",
IF($C474 = "Persprovincie", "Provincie",
IF($C474 = "Van Grieken Heleen", "Provincie",
IF($C474 = "Persdienst Oost-Vlaanderen", "Extern",
IF($C474 = "Geerinckx Johny", "Provincie",
IF($C474 = "Van Impe Faye", "Provincie",
IF($C474 = "Koninklijk conservatorium Antwerpen", "Extern",
IF($C474 = "Vvp", "Extern",
IF($C474 = "Art Katleen", "Provincie",
IF($C474 = "Claes Sara", "Gouverneur",
IF($C474 = "OS_Redactie_Persbericht","Extern", "?")))))))))))))))))))))))))))))))))))))))))))))))))))))))))</f>
        <v>Provincie</v>
      </c>
      <c r="C474" s="1" t="s">
        <v>128</v>
      </c>
      <c r="D474" s="6" t="s">
        <v>580</v>
      </c>
      <c r="E474" s="1" t="s">
        <v>626</v>
      </c>
      <c r="F474" s="1" t="s">
        <v>855</v>
      </c>
      <c r="G474" s="68" t="s">
        <v>855</v>
      </c>
      <c r="H474" s="68" t="s">
        <v>855</v>
      </c>
      <c r="I474" s="1" t="s">
        <v>591</v>
      </c>
      <c r="J474" s="1" t="str">
        <f>IF($C474 = "Aerts Evelien", "?",
IF($C474 = "Agyei Nena", "zilvermeer",
IF($C474 = "Antwerpen Fietsprovincie", "?",
IF($C474 = "APS Marijke", "?",
IF($C474 = "ART Kathleen", "POM Antwerpen",
IF($C474 = "Brinckman Lobke", "MOS",
IF($C474 = "communicatie@denekker.be", "De Nekker",
IF($C474 = "De Keyzer Anouche", "PGRA",
IF($C474 = "Deman Sabine", "Campus Vesta",
IF($C474 = "D'Haenens Eva", "Arboretum",
IF($C474 = "Dienst Economie (DEIS)", "Economie, innovatie en Samenleving",
IF($C474 = "Dienst Erfgoed", "Erfgoed",
IF($C474 = "Druart Valerie", "?",
IF($C474 = "Gijsbrechts Thalia", "Waterbeleid",
IF($C474 = "Grasso Diana", "Kamp C",
IF($C474 = "Hofkens Dorien", "Zilvermeer",
IF($C474 = "Info (Europa Direct)", "europa",
IF($C474 = "Info (VZW Kempens Landschap)", "Kempens Landschap",
IF($C474 = "Jassime Meeusen", "Interreg",
IF($C474 = "Kabinet van de Gouverneur", "Gouverneur",
IF($C474 = "Kasteel d'Ursel", "Kasteel d'Ursel",
IF($C474 = "Kopop", "Veiligheidsinstituut",
IF($C474 = "Mermans Mieke", "De Warande",
IF($C474 = "Pers Provincie Antwerpen", "?",
IF($C474 = "Pluym Maarten", "Regionale Landschappen",
IF($C474 = "Praet Petra", "Havencentrum",
IF($C474 = "Ragas Sophie", "Erfgoed",
IF($C474 = "Rosier Mariel", "Toerisme Provincie Antwerpen",
IF($C474 = "Ruimte Provincie Antwerpen", "?",
IF($C474 = "Sapolaite Justina", "PGRM",
IF($C474 = "Sonja Geurts", "Kempens Landschap",
IF($C474 = "Stuer Soraya", "?",
IF($C474 = "Toerisme Scheldeland", "Toerisme provincie Antwerpen",
IF($C474 = "Van Daele Gert", "Veiligheidsinstituut",
IF($C474 = "Van Houselt Marleen", "Suske en Wiske",
IF($C474 = "Van Malderen Nele", "?",
IF($C474 = "Vandendriessche Kathleen", "De Schorre",
IF($C474 = "Vercammen Katrijn", "?",
IF($C474 = "Wouters Nancy", "PGRK",
IF($C474 = "Wouters Sarah (PGRM)", "PGRM",
IF($C474 = "Gatto Duan", "PGRA - M - K",
IF($C474 = "Verhelst Hilde", "?",
IF($C474 = "de Warande", "De Warande",
IF($C474 = "Galle Inge", "PITO",
IF($C474 = "Maris Sophie", "Regionale Landschappen",
IF($C474 = "OS_Redactie_Persbericht", "?", "?"))))))))))))))))))))))))))))))))))))))))))))))</f>
        <v>Kamp C</v>
      </c>
      <c r="K474" s="1" t="s">
        <v>653</v>
      </c>
      <c r="L474" s="2">
        <v>43736</v>
      </c>
      <c r="M474" s="65" t="str">
        <f t="shared" si="21"/>
        <v>sep</v>
      </c>
    </row>
    <row r="475" spans="1:13" x14ac:dyDescent="0.25">
      <c r="A475" s="1" t="s">
        <v>601</v>
      </c>
      <c r="B475" s="1" t="s">
        <v>860</v>
      </c>
      <c r="C475" s="4" t="s">
        <v>22</v>
      </c>
      <c r="D475" s="1" t="s">
        <v>861</v>
      </c>
      <c r="E475" s="1" t="s">
        <v>855</v>
      </c>
      <c r="F475" s="1" t="s">
        <v>626</v>
      </c>
      <c r="G475" s="68" t="s">
        <v>855</v>
      </c>
      <c r="H475" s="68" t="s">
        <v>855</v>
      </c>
      <c r="I475" s="1" t="str">
        <f>IF($C475 = "Aerts Evelien", "Economie",
IF($C475 = "Agyei Nena", "Vrije Tijd",
IF($C475 = "Antwerpen Fietsprovincie", "Mobilteit",
IF($C475 = "APS Marijke", "Leefmileu",
IF($C475 = "ART Kathleen", "Economie",
IF($C475 = "Brinckman Lobke", "Leefmileu",
IF($C475 = "communicatie@denekker.be", "Vrije Tijd",
IF($C475 = "De Keyzer Anouche", "Vrije Tijd",
IF($C475 = "Deman Sabine", "Onderwijs en Educatie",
IF($C475 = "D'Haenens Eva", "Vrije Tijd",
IF($C475 = "Dienst Economie (DEIS)", "Economie",
IF($C475 = "Dienst Erfgoed", "Ruimte",
IF($C475 = "Druart Valerie", "Provinciebestuur",
IF($C475 = "Gijsbrechts Thalia", "Leefmileu",
IF($C475 = "Grasso Diana", "Leefmileu",
IF($C475 = "Hofkens Dorien", "Vrije Tijd",
IF($C475 = "Info (Europa Direct)", "Economie",
IF($C475 = "Info (VZW Kempens Landschap)", "Vrije Tijd",
IF($C475 = "Jassime Meeusen", "Extern",
IF($C475 = "Kabinet van de Gouverneur", "Provinciebestuur",
IF($C475 = "Kasteel d'Ursel", "Vrije Tijd",
IF($C475 = "Kopop", "Onderwijs en Educatie",
IF($C475 = "Mermans Mieke", "Vrije Tijd",
IF($C475 = "Pers Provincie Antwerpen", "Provinciebestuur",
IF($C475 = "Pluym Maarten", "Leefmileu",
IF($C475 = "Praet Petra", "Economie",
IF($C475 = "Ragas Sophie", "Ruimte",
IF($C475 = "Rosier Mariel", "Vrije Tijd",
IF($C475 = "Ruimte Provincie Antwerpen", "Ruimte",
IF($C475 = "Sapolaite Justina", "Vrije Tijd",
IF($C475 = "Sonja Geurts", "Extern - Vrije Tijd",
IF($C475 = "Stuer Soraya", "Economie",
IF($C475 = "Toerisme Scheldeland", "Vrije Tijd",
IF($C475 = "Van Daele Gert", "Onderwijs en Educatie",
IF($C475 = "Van Houselt Marleen", "Onderwijs en Educatie",
IF($C475 = "Van Malderen Nele", "Onderwijs en Educatie",
IF($C475 = "Vandendriessche Kathleen", "Vrije Tijd",
IF($C475 = "Vercammen Katrijn", "Ruimte",
IF($C475 = "Wouters Nancy", "Vrije Tijd",
IF($C475 = "Wouters Sarah (PGRM)", "Vrije Tijd",
IF($C475 = "Gatto Duan", "Vrije Tijd",
IF($C475 = "Verhelst Hilde", "Provinciebestuur",
IF($C475 = "de Warande", "Vrije Tijd",
IF($C475 = "Galle Inge", "Onderwijs en Educatie",
IF($C475 = "Verhaert Katleen", "Ruimte",
IF($C475 = "Interreg", "Economie",
IF($C475 = "Maris Sophie", "Leefmileu",
IF($C475 = "Van Grieken Heleen", "Economie",
IF($C475 = "Koninklijk conservatorium Antwerpen", "Vrije Tijd",
IF($C475 = "Art Katleen", "Economie",
IF($C475 = "OS_Redactie_Persbericht", "Provinciebestuur", "?")))))))))))))))))))))))))))))))))))))))))))))))))))</f>
        <v>Provinciebestuur</v>
      </c>
      <c r="J475" s="1" t="s">
        <v>638</v>
      </c>
      <c r="K475" s="1" t="s">
        <v>20</v>
      </c>
      <c r="L475" s="2">
        <v>43738</v>
      </c>
      <c r="M475" s="65" t="str">
        <f t="shared" si="21"/>
        <v>sep</v>
      </c>
    </row>
    <row r="476" spans="1:13" x14ac:dyDescent="0.25">
      <c r="A476" s="1" t="s">
        <v>601</v>
      </c>
      <c r="B476" s="1" t="s">
        <v>860</v>
      </c>
      <c r="C476" s="4" t="s">
        <v>22</v>
      </c>
      <c r="D476" s="1" t="s">
        <v>862</v>
      </c>
      <c r="E476" s="1" t="s">
        <v>855</v>
      </c>
      <c r="F476" s="1" t="s">
        <v>626</v>
      </c>
      <c r="G476" s="68" t="s">
        <v>855</v>
      </c>
      <c r="H476" s="68" t="s">
        <v>855</v>
      </c>
      <c r="I476" s="1" t="str">
        <f>IF($C476 = "Aerts Evelien", "Economie",
IF($C476 = "Agyei Nena", "Vrije Tijd",
IF($C476 = "Antwerpen Fietsprovincie", "Mobilteit",
IF($C476 = "APS Marijke", "Leefmileu",
IF($C476 = "ART Kathleen", "Economie",
IF($C476 = "Brinckman Lobke", "Leefmileu",
IF($C476 = "communicatie@denekker.be", "Vrije Tijd",
IF($C476 = "De Keyzer Anouche", "Vrije Tijd",
IF($C476 = "Deman Sabine", "Onderwijs en Educatie",
IF($C476 = "D'Haenens Eva", "Vrije Tijd",
IF($C476 = "Dienst Economie (DEIS)", "Economie",
IF($C476 = "Dienst Erfgoed", "Ruimte",
IF($C476 = "Druart Valerie", "Provinciebestuur",
IF($C476 = "Gijsbrechts Thalia", "Leefmileu",
IF($C476 = "Grasso Diana", "Leefmileu",
IF($C476 = "Hofkens Dorien", "Vrije Tijd",
IF($C476 = "Info (Europa Direct)", "Economie",
IF($C476 = "Info (VZW Kempens Landschap)", "Vrije Tijd",
IF($C476 = "Jassime Meeusen", "Extern",
IF($C476 = "Kabinet van de Gouverneur", "Provinciebestuur",
IF($C476 = "Kasteel d'Ursel", "Vrije Tijd",
IF($C476 = "Kopop", "Onderwijs en Educatie",
IF($C476 = "Mermans Mieke", "Vrije Tijd",
IF($C476 = "Pers Provincie Antwerpen", "Provinciebestuur",
IF($C476 = "Pluym Maarten", "Leefmileu",
IF($C476 = "Praet Petra", "Economie",
IF($C476 = "Ragas Sophie", "Ruimte",
IF($C476 = "Rosier Mariel", "Vrije Tijd",
IF($C476 = "Ruimte Provincie Antwerpen", "Ruimte",
IF($C476 = "Sapolaite Justina", "Vrije Tijd",
IF($C476 = "Sonja Geurts", "Extern - Vrije Tijd",
IF($C476 = "Stuer Soraya", "Economie",
IF($C476 = "Toerisme Scheldeland", "Vrije Tijd",
IF($C476 = "Van Daele Gert", "Onderwijs en Educatie",
IF($C476 = "Van Houselt Marleen", "Onderwijs en Educatie",
IF($C476 = "Van Malderen Nele", "Onderwijs en Educatie",
IF($C476 = "Vandendriessche Kathleen", "Vrije Tijd",
IF($C476 = "Vercammen Katrijn", "Ruimte",
IF($C476 = "Wouters Nancy", "Vrije Tijd",
IF($C476 = "Wouters Sarah (PGRM)", "Vrije Tijd",
IF($C476 = "Gatto Duan", "Vrije Tijd",
IF($C476 = "Verhelst Hilde", "Provinciebestuur",
IF($C476 = "de Warande", "Vrije Tijd",
IF($C476 = "Galle Inge", "Onderwijs en Educatie",
IF($C476 = "Verhaert Katleen", "Ruimte",
IF($C476 = "Interreg", "Economie",
IF($C476 = "Maris Sophie", "Leefmileu",
IF($C476 = "Van Grieken Heleen", "Economie",
IF($C476 = "Koninklijk conservatorium Antwerpen", "Vrije Tijd",
IF($C476 = "Art Katleen", "Economie",
IF($C476 = "OS_Redactie_Persbericht", "Provinciebestuur", "?")))))))))))))))))))))))))))))))))))))))))))))))))))</f>
        <v>Provinciebestuur</v>
      </c>
      <c r="J476" s="1" t="s">
        <v>638</v>
      </c>
      <c r="K476" s="1" t="s">
        <v>20</v>
      </c>
      <c r="L476" s="2">
        <v>43738</v>
      </c>
      <c r="M476" s="65" t="str">
        <f t="shared" si="21"/>
        <v>sep</v>
      </c>
    </row>
    <row r="477" spans="1:13" x14ac:dyDescent="0.25">
      <c r="A477" s="1" t="s">
        <v>601</v>
      </c>
      <c r="B477" s="1" t="str">
        <f>IF($C477 = "Aerts Evelien", "Provincie",
IF($C477 = "Agyei Nena", "Provincie",
IF($C477 = "Antwerpen Fietsprovincie", "Provincie",
IF($C477 = "APS Marijke", "Provincie",
IF($C477 = "ART Kathleen", "Provincie",
IF($C477 = "Brinckman Lobke", "Provincie",
IF($C477 = "communicatie@denekker.be", "Provincie",
IF($C477 = "De Keyzer Anouche", "Provincie",
IF($C477 = "Deman Sabine", "Provincie",
IF($C477 = "D'Haenens Eva", "Provincie",
IF($C477 = "Dienst Economie (DEIS)", "Provincie",
IF($C477 = "Dienst Erfgoed", "Provincie",
IF($C477 = "Druart Valerie", "Persdienst",
IF($C477 = "Gijsbrechts Thalia", "Provincie",
IF($C477 = "Grasso Diana", "Provincie",
IF($C477 = "Hofkens Dorien", "Provincie",
IF($C477 = "Info (Europa Direct)", "Provincie",
IF($C477 = "Info (VZW Kempens Landschap)", "Provincie",
IF($C477 = "Jassime Meeusen", "Provincie",
IF($C477 = "Kabinet van de Gouverneur", "Gouverneur",
IF($C477 = "Kasteel d'Ursel", "Provincie",
IF($C477 = "Kopop", "Provincie",
IF($C477 = "Mermans Mieke", "Provincie",
IF($C477 = "Pers Provincie Antwerpen", "Persdienst",
IF($C477 = "Pluym Maarten", "Provincie",
IF($C477 = "Praet Petra", "Provincie",
IF($C477 = "Ragas Sophie", "Provincie",
IF($C477 = "Rosier Mariel", "Provincie",
IF($C477 = "Ruimte Provincie Antwerpen", "Provincie",
IF($C477 = "Sapolaite Justina", "Provincie",
IF($C477 = "Sonja Geurts", "Extern",
IF($C477 = "Stuer Soraya", "Provincie",
IF($C477 = "Toerisme Scheldeland", "Provincie",
IF($C477 = "Van Daele Gert", "Provincie",
IF($C477 = "Van Houselt Marleen", "Provincie",
IF($C477 = "Van Malderen Nele", "Provincie",
IF($C477 = "Vandendriessche Kathleen", "Provincie",
IF($C477 = "Vercammen Katrijn", "Provincie",
IF($C477 = "Wouters Nancy", "Provincie",
IF($C477 = "Wouters Sarah (PGRM)", "Provincie",
IF($C477 = "Gatto Duan", "Provincie",
IF($C477 = "Verhelst Hilde", "Persdienst",
IF($C477 = "de Warande", "Provincie",
IF($C477 = "Galle Inge", "Provincie",
IF($C477 = "Verhaert Katleen", "Provincie",
IF($C477 = "Interreg", "Extern",
IF($C477 = "Maris Sophie", "Provincie",
IF($C477 = "Persprovincie", "Provincie",
IF($C477 = "Van Grieken Heleen", "Provincie",
IF($C477 = "Persdienst Oost-Vlaanderen", "Extern",
IF($C477 = "Geerinckx Johny", "Provincie",
IF($C477 = "Van Impe Faye", "Provincie",
IF($C477 = "Koninklijk conservatorium Antwerpen", "Extern",
IF($C477 = "Vvp", "Extern",
IF($C477 = "Art Katleen", "Provincie",
IF($C477 = "Claes Sara", "Gouverneur",
IF($C477 = "OS_Redactie_Persbericht","Extern", "?")))))))))))))))))))))))))))))))))))))))))))))))))))))))))</f>
        <v>Provincie</v>
      </c>
      <c r="C477" s="1" t="s">
        <v>582</v>
      </c>
      <c r="D477" s="1" t="s">
        <v>581</v>
      </c>
      <c r="E477" s="1" t="s">
        <v>855</v>
      </c>
      <c r="F477" s="1" t="s">
        <v>855</v>
      </c>
      <c r="G477" s="68" t="str">
        <f>IF($F477= "Nee", "Nee",  IF(F477 = "Ja", "?", ""))</f>
        <v>Nee</v>
      </c>
      <c r="H477" s="68" t="s">
        <v>855</v>
      </c>
      <c r="I477" s="1" t="str">
        <f>IF($C477 = "Aerts Evelien", "Economie",
IF($C477 = "Agyei Nena", "Vrije Tijd",
IF($C477 = "Antwerpen Fietsprovincie", "Mobilteit",
IF($C477 = "APS Marijke", "Leefmileu",
IF($C477 = "ART Kathleen", "Economie",
IF($C477 = "Brinckman Lobke", "Leefmileu",
IF($C477 = "communicatie@denekker.be", "Vrije Tijd",
IF($C477 = "De Keyzer Anouche", "Vrije Tijd",
IF($C477 = "Deman Sabine", "Onderwijs en Educatie",
IF($C477 = "D'Haenens Eva", "Vrije Tijd",
IF($C477 = "Dienst Economie (DEIS)", "Economie",
IF($C477 = "Dienst Erfgoed", "Ruimte",
IF($C477 = "Druart Valerie", "Provinciebestuur",
IF($C477 = "Gijsbrechts Thalia", "Leefmileu",
IF($C477 = "Grasso Diana", "Leefmileu",
IF($C477 = "Hofkens Dorien", "Vrije Tijd",
IF($C477 = "Info (Europa Direct)", "Economie",
IF($C477 = "Info (VZW Kempens Landschap)", "Vrije Tijd",
IF($C477 = "Jassime Meeusen", "Extern",
IF($C477 = "Kabinet van de Gouverneur", "Provinciebestuur",
IF($C477 = "Kasteel d'Ursel", "Vrije Tijd",
IF($C477 = "Kopop", "Onderwijs en Educatie",
IF($C477 = "Mermans Mieke", "Vrije Tijd",
IF($C477 = "Pers Provincie Antwerpen", "Provinciebestuur",
IF($C477 = "Pluym Maarten", "Leefmileu",
IF($C477 = "Praet Petra", "Economie",
IF($C477 = "Ragas Sophie", "Ruimte",
IF($C477 = "Rosier Mariel", "Vrije Tijd",
IF($C477 = "Ruimte Provincie Antwerpen", "Ruimte",
IF($C477 = "Sapolaite Justina", "Vrije Tijd",
IF($C477 = "Sonja Geurts", "Extern - Vrije Tijd",
IF($C477 = "Stuer Soraya", "Economie",
IF($C477 = "Toerisme Scheldeland", "Vrije Tijd",
IF($C477 = "Van Daele Gert", "Onderwijs en Educatie",
IF($C477 = "Van Houselt Marleen", "Onderwijs en Educatie",
IF($C477 = "Van Malderen Nele", "Onderwijs en Educatie",
IF($C477 = "Vandendriessche Kathleen", "Vrije Tijd",
IF($C477 = "Vercammen Katrijn", "Ruimte",
IF($C477 = "Wouters Nancy", "Vrije Tijd",
IF($C477 = "Wouters Sarah (PGRM)", "Vrije Tijd",
IF($C477 = "Gatto Duan", "Vrije Tijd",
IF($C477 = "Verhelst Hilde", "Provinciebestuur",
IF($C477 = "de Warande", "Vrije Tijd",
IF($C477 = "Galle Inge", "Onderwijs en Educatie",
IF($C477 = "Verhaert Katleen", "Ruimte",
IF($C477 = "Interreg", "Economie",
IF($C477 = "Maris Sophie", "Leefmileu",
IF($C477 = "Van Grieken Heleen", "Economie",
IF($C477 = "Koninklijk conservatorium Antwerpen", "Vrije Tijd",
IF($C477 = "Art Katleen", "Economie",
IF($C477 = "OS_Redactie_Persbericht", "Provinciebestuur", "?")))))))))))))))))))))))))))))))))))))))))))))))))))</f>
        <v>Onderwijs en Educatie</v>
      </c>
      <c r="J477" s="1" t="s">
        <v>618</v>
      </c>
      <c r="K477" s="1" t="s">
        <v>653</v>
      </c>
      <c r="L477" s="2">
        <v>43739</v>
      </c>
      <c r="M477" s="65" t="str">
        <f t="shared" si="21"/>
        <v>okt</v>
      </c>
    </row>
    <row r="478" spans="1:13" x14ac:dyDescent="0.25">
      <c r="A478" s="1" t="s">
        <v>601</v>
      </c>
      <c r="B478" s="1" t="s">
        <v>860</v>
      </c>
      <c r="C478" s="4" t="s">
        <v>22</v>
      </c>
      <c r="D478" s="1" t="s">
        <v>859</v>
      </c>
      <c r="E478" s="1" t="s">
        <v>855</v>
      </c>
      <c r="F478" s="1" t="s">
        <v>626</v>
      </c>
      <c r="G478" s="1" t="s">
        <v>626</v>
      </c>
      <c r="H478" s="68" t="s">
        <v>855</v>
      </c>
      <c r="I478" s="1" t="str">
        <f>IF($C478 = "Aerts Evelien", "Economie",
IF($C478 = "Agyei Nena", "Vrije Tijd",
IF($C478 = "Antwerpen Fietsprovincie", "Mobilteit",
IF($C478 = "APS Marijke", "Leefmileu",
IF($C478 = "ART Kathleen", "Economie",
IF($C478 = "Brinckman Lobke", "Leefmileu",
IF($C478 = "communicatie@denekker.be", "Vrije Tijd",
IF($C478 = "De Keyzer Anouche", "Vrije Tijd",
IF($C478 = "Deman Sabine", "Onderwijs en Educatie",
IF($C478 = "D'Haenens Eva", "Vrije Tijd",
IF($C478 = "Dienst Economie (DEIS)", "Economie",
IF($C478 = "Dienst Erfgoed", "Ruimte",
IF($C478 = "Druart Valerie", "Provinciebestuur",
IF($C478 = "Gijsbrechts Thalia", "Leefmileu",
IF($C478 = "Grasso Diana", "Leefmileu",
IF($C478 = "Hofkens Dorien", "Vrije Tijd",
IF($C478 = "Info (Europa Direct)", "Economie",
IF($C478 = "Info (VZW Kempens Landschap)", "Vrije Tijd",
IF($C478 = "Jassime Meeusen", "Extern",
IF($C478 = "Kabinet van de Gouverneur", "Provinciebestuur",
IF($C478 = "Kasteel d'Ursel", "Vrije Tijd",
IF($C478 = "Kopop", "Onderwijs en Educatie",
IF($C478 = "Mermans Mieke", "Vrije Tijd",
IF($C478 = "Pers Provincie Antwerpen", "Provinciebestuur",
IF($C478 = "Pluym Maarten", "Leefmileu",
IF($C478 = "Praet Petra", "Economie",
IF($C478 = "Ragas Sophie", "Ruimte",
IF($C478 = "Rosier Mariel", "Vrije Tijd",
IF($C478 = "Ruimte Provincie Antwerpen", "Ruimte",
IF($C478 = "Sapolaite Justina", "Vrije Tijd",
IF($C478 = "Sonja Geurts", "Extern - Vrije Tijd",
IF($C478 = "Stuer Soraya", "Economie",
IF($C478 = "Toerisme Scheldeland", "Vrije Tijd",
IF($C478 = "Van Daele Gert", "Onderwijs en Educatie",
IF($C478 = "Van Houselt Marleen", "Onderwijs en Educatie",
IF($C478 = "Van Malderen Nele", "Onderwijs en Educatie",
IF($C478 = "Vandendriessche Kathleen", "Vrije Tijd",
IF($C478 = "Vercammen Katrijn", "Ruimte",
IF($C478 = "Wouters Nancy", "Vrije Tijd",
IF($C478 = "Wouters Sarah (PGRM)", "Vrije Tijd",
IF($C478 = "Gatto Duan", "Vrije Tijd",
IF($C478 = "Verhelst Hilde", "Provinciebestuur",
IF($C478 = "de Warande", "Vrije Tijd",
IF($C478 = "Galle Inge", "Onderwijs en Educatie",
IF($C478 = "Verhaert Katleen", "Ruimte",
IF($C478 = "Interreg", "Economie",
IF($C478 = "Maris Sophie", "Leefmileu",
IF($C478 = "Van Grieken Heleen", "Economie",
IF($C478 = "Koninklijk conservatorium Antwerpen", "Vrije Tijd",
IF($C478 = "Art Katleen", "Economie",
IF($C478 = "OS_Redactie_Persbericht", "Provinciebestuur", "?")))))))))))))))))))))))))))))))))))))))))))))))))))</f>
        <v>Provinciebestuur</v>
      </c>
      <c r="J478" s="1" t="s">
        <v>638</v>
      </c>
      <c r="K478" s="1" t="s">
        <v>20</v>
      </c>
      <c r="L478" s="2">
        <v>43739</v>
      </c>
      <c r="M478" s="65" t="str">
        <f t="shared" si="21"/>
        <v>okt</v>
      </c>
    </row>
    <row r="479" spans="1:13" x14ac:dyDescent="0.25">
      <c r="A479" s="1" t="s">
        <v>601</v>
      </c>
      <c r="B479" s="1" t="str">
        <f t="shared" ref="B479:B486" si="23">IF($C479 = "Aerts Evelien", "Provincie",
IF($C479 = "Agyei Nena", "Provincie",
IF($C479 = "Antwerpen Fietsprovincie", "Provincie",
IF($C479 = "APS Marijke", "Provincie",
IF($C479 = "ART Kathleen", "Provincie",
IF($C479 = "Brinckman Lobke", "Provincie",
IF($C479 = "communicatie@denekker.be", "Provincie",
IF($C479 = "De Keyzer Anouche", "Provincie",
IF($C479 = "Deman Sabine", "Provincie",
IF($C479 = "D'Haenens Eva", "Provincie",
IF($C479 = "Dienst Economie (DEIS)", "Provincie",
IF($C479 = "Dienst Erfgoed", "Provincie",
IF($C479 = "Druart Valerie", "Persdienst",
IF($C479 = "Gijsbrechts Thalia", "Provincie",
IF($C479 = "Grasso Diana", "Provincie",
IF($C479 = "Hofkens Dorien", "Provincie",
IF($C479 = "Info (Europa Direct)", "Provincie",
IF($C479 = "Info (VZW Kempens Landschap)", "Provincie",
IF($C479 = "Jassime Meeusen", "Provincie",
IF($C479 = "Kabinet van de Gouverneur", "Gouverneur",
IF($C479 = "Kasteel d'Ursel", "Provincie",
IF($C479 = "Kopop", "Provincie",
IF($C479 = "Mermans Mieke", "Provincie",
IF($C479 = "Pers Provincie Antwerpen", "Persdienst",
IF($C479 = "Pluym Maarten", "Provincie",
IF($C479 = "Praet Petra", "Provincie",
IF($C479 = "Ragas Sophie", "Provincie",
IF($C479 = "Rosier Mariel", "Provincie",
IF($C479 = "Ruimte Provincie Antwerpen", "Provincie",
IF($C479 = "Sapolaite Justina", "Provincie",
IF($C479 = "Sonja Geurts", "Extern",
IF($C479 = "Stuer Soraya", "Provincie",
IF($C479 = "Toerisme Scheldeland", "Provincie",
IF($C479 = "Van Daele Gert", "Provincie",
IF($C479 = "Van Houselt Marleen", "Provincie",
IF($C479 = "Van Malderen Nele", "Provincie",
IF($C479 = "Vandendriessche Kathleen", "Provincie",
IF($C479 = "Vercammen Katrijn", "Provincie",
IF($C479 = "Wouters Nancy", "Provincie",
IF($C479 = "Wouters Sarah (PGRM)", "Provincie",
IF($C479 = "Gatto Duan", "Provincie",
IF($C479 = "Verhelst Hilde", "Persdienst",
IF($C479 = "de Warande", "Provincie",
IF($C479 = "Galle Inge", "Provincie",
IF($C479 = "Verhaert Katleen", "Provincie",
IF($C479 = "Interreg", "Extern",
IF($C479 = "Maris Sophie", "Provincie",
IF($C479 = "Persprovincie", "Provincie",
IF($C479 = "Van Grieken Heleen", "Provincie",
IF($C479 = "Persdienst Oost-Vlaanderen", "Extern",
IF($C479 = "Geerinckx Johny", "Provincie",
IF($C479 = "Van Impe Faye", "Provincie",
IF($C479 = "Koninklijk conservatorium Antwerpen", "Extern",
IF($C479 = "Vvp", "Extern",
IF($C479 = "Art Katleen", "Provincie",
IF($C479 = "Claes Sara", "Gouverneur",
IF($C479 = "OS_Redactie_Persbericht","Extern", "?")))))))))))))))))))))))))))))))))))))))))))))))))))))))))</f>
        <v>Provincie</v>
      </c>
      <c r="C479" s="1" t="s">
        <v>176</v>
      </c>
      <c r="D479" s="1" t="s">
        <v>583</v>
      </c>
      <c r="E479" s="1" t="s">
        <v>855</v>
      </c>
      <c r="F479" s="1" t="s">
        <v>626</v>
      </c>
      <c r="G479" s="68" t="s">
        <v>626</v>
      </c>
      <c r="H479" s="68" t="s">
        <v>855</v>
      </c>
      <c r="I479" s="1" t="str">
        <f>IF($C479 = "Aerts Evelien", "Economie",
IF($C479 = "Agyei Nena", "Vrije Tijd",
IF($C479 = "Antwerpen Fietsprovincie", "Mobilteit",
IF($C479 = "APS Marijke", "Leefmileu",
IF($C479 = "ART Kathleen", "Economie",
IF($C479 = "Brinckman Lobke", "Leefmileu",
IF($C479 = "communicatie@denekker.be", "Vrije Tijd",
IF($C479 = "De Keyzer Anouche", "Vrije Tijd",
IF($C479 = "Deman Sabine", "Onderwijs en Educatie",
IF($C479 = "D'Haenens Eva", "Vrije Tijd",
IF($C479 = "Dienst Economie (DEIS)", "Economie",
IF($C479 = "Dienst Erfgoed", "Ruimte",
IF($C479 = "Druart Valerie", "Provinciebestuur",
IF($C479 = "Gijsbrechts Thalia", "Leefmileu",
IF($C479 = "Grasso Diana", "Leefmileu",
IF($C479 = "Hofkens Dorien", "Vrije Tijd",
IF($C479 = "Info (Europa Direct)", "Economie",
IF($C479 = "Info (VZW Kempens Landschap)", "Vrije Tijd",
IF($C479 = "Jassime Meeusen", "Extern",
IF($C479 = "Kabinet van de Gouverneur", "Provinciebestuur",
IF($C479 = "Kasteel d'Ursel", "Vrije Tijd",
IF($C479 = "Kopop", "Onderwijs en Educatie",
IF($C479 = "Mermans Mieke", "Vrije Tijd",
IF($C479 = "Pers Provincie Antwerpen", "Provinciebestuur",
IF($C479 = "Pluym Maarten", "Leefmileu",
IF($C479 = "Praet Petra", "Economie",
IF($C479 = "Ragas Sophie", "Ruimte",
IF($C479 = "Rosier Mariel", "Vrije Tijd",
IF($C479 = "Ruimte Provincie Antwerpen", "Ruimte",
IF($C479 = "Sapolaite Justina", "Vrije Tijd",
IF($C479 = "Sonja Geurts", "Extern - Vrije Tijd",
IF($C479 = "Stuer Soraya", "Economie",
IF($C479 = "Toerisme Scheldeland", "Vrije Tijd",
IF($C479 = "Van Daele Gert", "Onderwijs en Educatie",
IF($C479 = "Van Houselt Marleen", "Onderwijs en Educatie",
IF($C479 = "Van Malderen Nele", "Onderwijs en Educatie",
IF($C479 = "Vandendriessche Kathleen", "Vrije Tijd",
IF($C479 = "Vercammen Katrijn", "Ruimte",
IF($C479 = "Wouters Nancy", "Vrije Tijd",
IF($C479 = "Wouters Sarah (PGRM)", "Vrije Tijd",
IF($C479 = "Gatto Duan", "Vrije Tijd",
IF($C479 = "Verhelst Hilde", "Provinciebestuur",
IF($C479 = "de Warande", "Vrije Tijd",
IF($C479 = "Galle Inge", "Onderwijs en Educatie",
IF($C479 = "Verhaert Katleen", "Ruimte",
IF($C479 = "Interreg", "Economie",
IF($C479 = "Maris Sophie", "Leefmileu",
IF($C479 = "Van Grieken Heleen", "Economie",
IF($C479 = "Koninklijk conservatorium Antwerpen", "Vrije Tijd",
IF($C479 = "Art Katleen", "Economie",
IF($C479 = "OS_Redactie_Persbericht", "Provinciebestuur", "?")))))))))))))))))))))))))))))))))))))))))))))))))))</f>
        <v>Vrije Tijd</v>
      </c>
      <c r="J479" s="1" t="str">
        <f>IF($C479 = "Aerts Evelien", "?",
IF($C479 = "Agyei Nena", "zilvermeer",
IF($C479 = "Antwerpen Fietsprovincie", "?",
IF($C479 = "APS Marijke", "?",
IF($C479 = "ART Kathleen", "POM Antwerpen",
IF($C479 = "Brinckman Lobke", "MOS",
IF($C479 = "communicatie@denekker.be", "De Nekker",
IF($C479 = "De Keyzer Anouche", "PGRA",
IF($C479 = "Deman Sabine", "Campus Vesta",
IF($C479 = "D'Haenens Eva", "Arboretum",
IF($C479 = "Dienst Economie (DEIS)", "Economie, innovatie en Samenleving",
IF($C479 = "Dienst Erfgoed", "Erfgoed",
IF($C479 = "Druart Valerie", "?",
IF($C479 = "Gijsbrechts Thalia", "Waterbeleid",
IF($C479 = "Grasso Diana", "Kamp C",
IF($C479 = "Hofkens Dorien", "Zilvermeer",
IF($C479 = "Info (Europa Direct)", "europa",
IF($C479 = "Info (VZW Kempens Landschap)", "Kempens Landschap",
IF($C479 = "Jassime Meeusen", "Interreg",
IF($C479 = "Kabinet van de Gouverneur", "Gouverneur",
IF($C479 = "Kasteel d'Ursel", "Kasteel d'Ursel",
IF($C479 = "Kopop", "Veiligheidsinstituut",
IF($C479 = "Mermans Mieke", "De Warande",
IF($C479 = "Pers Provincie Antwerpen", "?",
IF($C479 = "Pluym Maarten", "Regionale Landschappen",
IF($C479 = "Praet Petra", "Havencentrum",
IF($C479 = "Ragas Sophie", "Erfgoed",
IF($C479 = "Rosier Mariel", "Toerisme Provincie Antwerpen",
IF($C479 = "Ruimte Provincie Antwerpen", "?",
IF($C479 = "Sapolaite Justina", "PGRM",
IF($C479 = "Sonja Geurts", "Kempens Landschap",
IF($C479 = "Stuer Soraya", "?",
IF($C479 = "Toerisme Scheldeland", "Toerisme provincie Antwerpen",
IF($C479 = "Van Daele Gert", "Veiligheidsinstituut",
IF($C479 = "Van Houselt Marleen", "Suske en Wiske",
IF($C479 = "Van Malderen Nele", "?",
IF($C479 = "Vandendriessche Kathleen", "De Schorre",
IF($C479 = "Vercammen Katrijn", "?",
IF($C479 = "Wouters Nancy", "PGRK",
IF($C479 = "Wouters Sarah (PGRM)", "PGRM",
IF($C479 = "Gatto Duan", "PGRA - M - K",
IF($C479 = "Verhelst Hilde", "?",
IF($C479 = "de Warande", "De Warande",
IF($C479 = "Galle Inge", "PITO",
IF($C479 = "Maris Sophie", "Regionale Landschappen",
IF($C479 = "OS_Redactie_Persbericht", "?", "?"))))))))))))))))))))))))))))))))))))))))))))))</f>
        <v>Zilvermeer</v>
      </c>
      <c r="K479" s="1" t="s">
        <v>652</v>
      </c>
      <c r="L479" s="2">
        <v>43741</v>
      </c>
      <c r="M479" s="1"/>
    </row>
    <row r="480" spans="1:13" x14ac:dyDescent="0.25">
      <c r="A480" s="1" t="s">
        <v>828</v>
      </c>
      <c r="B480" s="1" t="str">
        <f t="shared" si="23"/>
        <v>Persdienst</v>
      </c>
      <c r="C480" s="1" t="s">
        <v>22</v>
      </c>
      <c r="D480" s="1" t="s">
        <v>843</v>
      </c>
      <c r="E480" s="1" t="s">
        <v>855</v>
      </c>
      <c r="F480" s="1" t="s">
        <v>626</v>
      </c>
      <c r="G480" s="1" t="s">
        <v>626</v>
      </c>
      <c r="H480" s="1" t="s">
        <v>855</v>
      </c>
      <c r="I480" s="1" t="s">
        <v>591</v>
      </c>
      <c r="J480" s="1" t="s">
        <v>864</v>
      </c>
      <c r="K480" s="1" t="s">
        <v>653</v>
      </c>
      <c r="L480" s="2">
        <v>43731</v>
      </c>
      <c r="M480" s="1"/>
    </row>
    <row r="481" spans="1:13" x14ac:dyDescent="0.25">
      <c r="A481" s="1" t="s">
        <v>828</v>
      </c>
      <c r="B481" s="1" t="str">
        <f t="shared" si="23"/>
        <v>Persdienst</v>
      </c>
      <c r="C481" s="1" t="s">
        <v>22</v>
      </c>
      <c r="D481" s="1" t="s">
        <v>844</v>
      </c>
      <c r="E481" s="1" t="s">
        <v>855</v>
      </c>
      <c r="F481" s="1" t="s">
        <v>626</v>
      </c>
      <c r="G481" s="1" t="s">
        <v>855</v>
      </c>
      <c r="H481" s="1" t="s">
        <v>855</v>
      </c>
      <c r="I481" s="1" t="s">
        <v>597</v>
      </c>
      <c r="J481" s="1" t="s">
        <v>94</v>
      </c>
      <c r="K481" s="1" t="s">
        <v>653</v>
      </c>
      <c r="L481" s="2">
        <v>43734</v>
      </c>
      <c r="M481" s="1"/>
    </row>
    <row r="482" spans="1:13" x14ac:dyDescent="0.25">
      <c r="A482" s="1" t="s">
        <v>828</v>
      </c>
      <c r="B482" s="1" t="str">
        <f t="shared" si="23"/>
        <v>Persdienst</v>
      </c>
      <c r="C482" s="1" t="s">
        <v>22</v>
      </c>
      <c r="D482" s="1" t="s">
        <v>842</v>
      </c>
      <c r="E482" s="1" t="s">
        <v>855</v>
      </c>
      <c r="F482" s="1" t="s">
        <v>855</v>
      </c>
      <c r="G482" s="1" t="s">
        <v>855</v>
      </c>
      <c r="H482" s="1" t="s">
        <v>855</v>
      </c>
      <c r="I482" s="1" t="s">
        <v>590</v>
      </c>
      <c r="J482" s="1" t="s">
        <v>641</v>
      </c>
      <c r="K482" s="1" t="s">
        <v>653</v>
      </c>
      <c r="L482" s="2">
        <v>43735</v>
      </c>
      <c r="M482" s="1"/>
    </row>
    <row r="483" spans="1:13" x14ac:dyDescent="0.25">
      <c r="A483" s="1" t="s">
        <v>828</v>
      </c>
      <c r="B483" s="1" t="str">
        <f t="shared" si="23"/>
        <v>Persdienst</v>
      </c>
      <c r="C483" s="1" t="s">
        <v>22</v>
      </c>
      <c r="D483" s="1" t="s">
        <v>845</v>
      </c>
      <c r="E483" s="1" t="s">
        <v>855</v>
      </c>
      <c r="F483" s="1" t="s">
        <v>855</v>
      </c>
      <c r="G483" s="1" t="s">
        <v>855</v>
      </c>
      <c r="H483" s="1" t="s">
        <v>855</v>
      </c>
      <c r="I483" s="1" t="s">
        <v>591</v>
      </c>
      <c r="J483" s="1" t="s">
        <v>863</v>
      </c>
      <c r="K483" s="1" t="s">
        <v>653</v>
      </c>
      <c r="L483" s="2">
        <v>43738</v>
      </c>
      <c r="M483" s="1"/>
    </row>
    <row r="484" spans="1:13" x14ac:dyDescent="0.25">
      <c r="A484" s="1" t="s">
        <v>828</v>
      </c>
      <c r="B484" s="1" t="str">
        <f t="shared" si="23"/>
        <v>Persdienst</v>
      </c>
      <c r="C484" s="1" t="s">
        <v>22</v>
      </c>
      <c r="D484" s="1" t="s">
        <v>826</v>
      </c>
      <c r="E484" s="1" t="s">
        <v>855</v>
      </c>
      <c r="F484" s="1" t="s">
        <v>855</v>
      </c>
      <c r="G484" s="71" t="s">
        <v>855</v>
      </c>
      <c r="H484" s="71" t="s">
        <v>626</v>
      </c>
      <c r="I484" s="1" t="s">
        <v>590</v>
      </c>
      <c r="J484" s="1" t="s">
        <v>633</v>
      </c>
      <c r="K484" s="1" t="s">
        <v>653</v>
      </c>
      <c r="L484" s="2">
        <v>43740</v>
      </c>
      <c r="M484" s="1"/>
    </row>
    <row r="485" spans="1:13" x14ac:dyDescent="0.25">
      <c r="A485" s="1" t="s">
        <v>828</v>
      </c>
      <c r="B485" s="1" t="str">
        <f t="shared" si="23"/>
        <v>Persdienst</v>
      </c>
      <c r="C485" s="1" t="s">
        <v>22</v>
      </c>
      <c r="D485" s="74" t="s">
        <v>827</v>
      </c>
      <c r="E485" s="1" t="s">
        <v>626</v>
      </c>
      <c r="F485" s="1" t="s">
        <v>855</v>
      </c>
      <c r="G485" s="1" t="s">
        <v>855</v>
      </c>
      <c r="H485" s="71" t="str">
        <f>IF($F485= "Nee", "Nee",  IF($F485 = "Ja", "?", ""))</f>
        <v>Nee</v>
      </c>
      <c r="I485" s="1" t="s">
        <v>594</v>
      </c>
      <c r="J485" s="1" t="s">
        <v>119</v>
      </c>
      <c r="K485" s="1" t="s">
        <v>11</v>
      </c>
      <c r="L485" s="2">
        <v>43740</v>
      </c>
      <c r="M485" s="1"/>
    </row>
    <row r="486" spans="1:13" x14ac:dyDescent="0.25">
      <c r="A486" s="1" t="s">
        <v>828</v>
      </c>
      <c r="B486" s="1" t="str">
        <f t="shared" si="23"/>
        <v>Gouverneur</v>
      </c>
      <c r="C486" s="1" t="s">
        <v>100</v>
      </c>
      <c r="D486" s="1" t="s">
        <v>824</v>
      </c>
      <c r="E486" s="1" t="s">
        <v>855</v>
      </c>
      <c r="F486" s="1" t="s">
        <v>626</v>
      </c>
      <c r="G486" s="1" t="s">
        <v>855</v>
      </c>
      <c r="H486" s="71" t="s">
        <v>626</v>
      </c>
      <c r="I486" s="1" t="s">
        <v>644</v>
      </c>
      <c r="J486" s="1" t="s">
        <v>869</v>
      </c>
      <c r="K486" s="1" t="s">
        <v>653</v>
      </c>
      <c r="L486" s="2">
        <v>43741</v>
      </c>
      <c r="M486" s="1"/>
    </row>
    <row r="487" spans="1:13" x14ac:dyDescent="0.25">
      <c r="A487" s="1" t="s">
        <v>828</v>
      </c>
      <c r="B487" s="1" t="s">
        <v>851</v>
      </c>
      <c r="C487" s="1" t="s">
        <v>686</v>
      </c>
      <c r="D487" s="1" t="s">
        <v>825</v>
      </c>
      <c r="E487" s="1" t="s">
        <v>855</v>
      </c>
      <c r="F487" s="1" t="s">
        <v>626</v>
      </c>
      <c r="G487" s="1" t="s">
        <v>855</v>
      </c>
      <c r="H487" s="71" t="s">
        <v>855</v>
      </c>
      <c r="I487" s="1" t="s">
        <v>597</v>
      </c>
      <c r="J487" s="1" t="s">
        <v>35</v>
      </c>
      <c r="K487" s="1" t="s">
        <v>653</v>
      </c>
      <c r="L487" s="2">
        <v>43741</v>
      </c>
      <c r="M487" s="1"/>
    </row>
    <row r="488" spans="1:13" x14ac:dyDescent="0.25">
      <c r="A488" s="1" t="s">
        <v>828</v>
      </c>
      <c r="B488" s="1" t="str">
        <f t="shared" ref="B488:B513" si="24">IF($C488 = "Aerts Evelien", "Provincie",
IF($C488 = "Agyei Nena", "Provincie",
IF($C488 = "Antwerpen Fietsprovincie", "Provincie",
IF($C488 = "APS Marijke", "Provincie",
IF($C488 = "ART Kathleen", "Provincie",
IF($C488 = "Brinckman Lobke", "Provincie",
IF($C488 = "communicatie@denekker.be", "Provincie",
IF($C488 = "De Keyzer Anouche", "Provincie",
IF($C488 = "Deman Sabine", "Provincie",
IF($C488 = "D'Haenens Eva", "Provincie",
IF($C488 = "Dienst Economie (DEIS)", "Provincie",
IF($C488 = "Dienst Erfgoed", "Provincie",
IF($C488 = "Druart Valerie", "Persdienst",
IF($C488 = "Gijsbrechts Thalia", "Provincie",
IF($C488 = "Grasso Diana", "Provincie",
IF($C488 = "Hofkens Dorien", "Provincie",
IF($C488 = "Info (Europa Direct)", "Provincie",
IF($C488 = "Info (VZW Kempens Landschap)", "Provincie",
IF($C488 = "Jassime Meeusen", "Provincie",
IF($C488 = "Kabinet van de Gouverneur", "Gouverneur",
IF($C488 = "Kasteel d'Ursel", "Provincie",
IF($C488 = "Kopop", "Provincie",
IF($C488 = "Mermans Mieke", "Provincie",
IF($C488 = "Pers Provincie Antwerpen", "Persdienst",
IF($C488 = "Pluym Maarten", "Provincie",
IF($C488 = "Praet Petra", "Provincie",
IF($C488 = "Ragas Sophie", "Provincie",
IF($C488 = "Rosier Mariel", "Provincie",
IF($C488 = "Ruimte Provincie Antwerpen", "Provincie",
IF($C488 = "Sapolaite Justina", "Provincie",
IF($C488 = "Sonja Geurts", "Extern",
IF($C488 = "Stuer Soraya", "Provincie",
IF($C488 = "Toerisme Scheldeland", "Provincie",
IF($C488 = "Van Daele Gert", "Provincie",
IF($C488 = "Van Houselt Marleen", "Provincie",
IF($C488 = "Van Malderen Nele", "Provincie",
IF($C488 = "Vandendriessche Kathleen", "Provincie",
IF($C488 = "Vercammen Katrijn", "Provincie",
IF($C488 = "Wouters Nancy", "Provincie",
IF($C488 = "Wouters Sarah (PGRM)", "Provincie",
IF($C488 = "Gatto Duan", "Provincie",
IF($C488 = "Verhelst Hilde", "Persdienst",
IF($C488 = "de Warande", "Provincie",
IF($C488 = "Galle Inge", "Provincie",
IF($C488 = "Verhaert Katleen", "Provincie",
IF($C488 = "Interreg", "Extern",
IF($C488 = "Maris Sophie", "Provincie",
IF($C488 = "Persprovincie", "Provincie",
IF($C488 = "Van Grieken Heleen", "Provincie",
IF($C488 = "Persdienst Oost-Vlaanderen", "Extern",
IF($C488 = "Geerinckx Johny", "Provincie",
IF($C488 = "Van Impe Faye", "Provincie",
IF($C488 = "Koninklijk conservatorium Antwerpen", "Extern",
IF($C488 = "Vvp", "Extern",
IF($C488 = "Art Katleen", "Provincie",
IF($C488 = "Claes Sara", "Gouverneur",
IF($C488 = "OS_Redactie_Persbericht","Extern", "?")))))))))))))))))))))))))))))))))))))))))))))))))))))))))</f>
        <v>Provincie</v>
      </c>
      <c r="C488" s="1" t="s">
        <v>128</v>
      </c>
      <c r="D488" s="1" t="s">
        <v>821</v>
      </c>
      <c r="E488" s="1" t="s">
        <v>855</v>
      </c>
      <c r="F488" s="1" t="s">
        <v>626</v>
      </c>
      <c r="G488" s="1" t="s">
        <v>855</v>
      </c>
      <c r="H488" s="71" t="s">
        <v>855</v>
      </c>
      <c r="I488" s="1" t="s">
        <v>591</v>
      </c>
      <c r="J488" s="1" t="str">
        <f>IF($C488 = "Aerts Evelien", "?",
IF($C488 = "Agyei Nena", "zilvermeer",
IF($C488 = "Antwerpen Fietsprovincie", "?",
IF($C488 = "APS Marijke", "?",
IF($C488 = "ART Kathleen", "POM Antwerpen",
IF($C488 = "Brinckman Lobke", "MOS",
IF($C488 = "communicatie@denekker.be", "De Nekker",
IF($C488 = "De Keyzer Anouche", "PGRA",
IF($C488 = "Deman Sabine", "Campus Vesta",
IF($C488 = "D'Haenens Eva", "Arboretum",
IF($C488 = "Dienst Economie (DEIS)", "Economie, innovatie en Samenleving",
IF($C488 = "Dienst Erfgoed", "Erfgoed",
IF($C488 = "Druart Valerie", "?",
IF($C488 = "Gijsbrechts Thalia", "Waterbeleid",
IF($C488 = "Grasso Diana", "Kamp C",
IF($C488 = "Hofkens Dorien", "Zilvermeer",
IF($C488 = "Info (Europa Direct)", "europa",
IF($C488 = "Info (VZW Kempens Landschap)", "Kempens Landschap",
IF($C488 = "Jassime Meeusen", "Interreg",
IF($C488 = "Kabinet van de Gouverneur", "Gouverneur",
IF($C488 = "Kasteel d'Ursel", "Kasteel d'Ursel",
IF($C488 = "Kopop", "Veiligheidsinstituut",
IF($C488 = "Mermans Mieke", "De Warande",
IF($C488 = "Pers Provincie Antwerpen", "?",
IF($C488 = "Pluym Maarten", "Regionale Landschappen",
IF($C488 = "Praet Petra", "Havencentrum",
IF($C488 = "Ragas Sophie", "Erfgoed",
IF($C488 = "Rosier Mariel", "Toerisme Provincie Antwerpen",
IF($C488 = "Ruimte Provincie Antwerpen", "?",
IF($C488 = "Sapolaite Justina", "PGRM",
IF($C488 = "Sonja Geurts", "Kempens Landschap",
IF($C488 = "Stuer Soraya", "?",
IF($C488 = "Toerisme Scheldeland", "Toerisme provincie Antwerpen",
IF($C488 = "Van Daele Gert", "Veiligheidsinstituut",
IF($C488 = "Van Houselt Marleen", "Suske en Wiske",
IF($C488 = "Van Malderen Nele", "?",
IF($C488 = "Vandendriessche Kathleen", "De Schorre",
IF($C488 = "Vercammen Katrijn", "?",
IF($C488 = "Wouters Nancy", "PGRK",
IF($C488 = "Wouters Sarah (PGRM)", "PGRM",
IF($C488 = "Gatto Duan", "PGRA - M - K",
IF($C488 = "Verhelst Hilde", "?",
IF($C488 = "de Warande", "De Warande",
IF($C488 = "Galle Inge", "PITO",
IF($C488 = "Maris Sophie", "Regionale Landschappen",
IF($C488 = "OS_Redactie_Persbericht", "?", "?"))))))))))))))))))))))))))))))))))))))))))))))</f>
        <v>Kamp C</v>
      </c>
      <c r="K488" s="1" t="s">
        <v>653</v>
      </c>
      <c r="L488" s="2">
        <v>43742</v>
      </c>
      <c r="M488" s="1"/>
    </row>
    <row r="489" spans="1:13" x14ac:dyDescent="0.25">
      <c r="A489" s="1" t="s">
        <v>828</v>
      </c>
      <c r="B489" s="1" t="str">
        <f t="shared" si="24"/>
        <v>Provincie</v>
      </c>
      <c r="C489" s="1" t="s">
        <v>61</v>
      </c>
      <c r="D489" s="1" t="s">
        <v>822</v>
      </c>
      <c r="E489" s="1" t="s">
        <v>855</v>
      </c>
      <c r="F489" s="1" t="s">
        <v>626</v>
      </c>
      <c r="G489" s="1" t="s">
        <v>626</v>
      </c>
      <c r="H489" s="71" t="s">
        <v>855</v>
      </c>
      <c r="I489" s="1" t="s">
        <v>591</v>
      </c>
      <c r="J489" s="1" t="s">
        <v>863</v>
      </c>
      <c r="K489" s="1" t="s">
        <v>653</v>
      </c>
      <c r="L489" s="2">
        <v>43742</v>
      </c>
      <c r="M489" s="1"/>
    </row>
    <row r="490" spans="1:13" x14ac:dyDescent="0.25">
      <c r="A490" s="1" t="s">
        <v>828</v>
      </c>
      <c r="B490" s="1" t="str">
        <f t="shared" si="24"/>
        <v>Persdienst</v>
      </c>
      <c r="C490" s="4" t="s">
        <v>22</v>
      </c>
      <c r="D490" s="1" t="s">
        <v>823</v>
      </c>
      <c r="E490" s="1" t="s">
        <v>855</v>
      </c>
      <c r="F490" s="1" t="s">
        <v>626</v>
      </c>
      <c r="G490" s="1" t="s">
        <v>855</v>
      </c>
      <c r="H490" s="71" t="s">
        <v>855</v>
      </c>
      <c r="I490" s="1" t="str">
        <f>IF($C490 = "Aerts Evelien", "Economie",
IF($C490 = "Agyei Nena", "Vrije Tijd",
IF($C490 = "Antwerpen Fietsprovincie", "Mobilteit",
IF($C490 = "APS Marijke", "Leefmileu",
IF($C490 = "ART Kathleen", "Economie",
IF($C490 = "Brinckman Lobke", "Leefmileu",
IF($C490 = "communicatie@denekker.be", "Vrije Tijd",
IF($C490 = "De Keyzer Anouche", "Vrije Tijd",
IF($C490 = "Deman Sabine", "Onderwijs en Educatie",
IF($C490 = "D'Haenens Eva", "Vrije Tijd",
IF($C490 = "Dienst Economie (DEIS)", "Economie",
IF($C490 = "Dienst Erfgoed", "Ruimte",
IF($C490 = "Druart Valerie", "Provinciebestuur",
IF($C490 = "Gijsbrechts Thalia", "Leefmileu",
IF($C490 = "Grasso Diana", "Leefmileu",
IF($C490 = "Hofkens Dorien", "Vrije Tijd",
IF($C490 = "Info (Europa Direct)", "Economie",
IF($C490 = "Info (VZW Kempens Landschap)", "Vrije Tijd",
IF($C490 = "Jassime Meeusen", "Extern",
IF($C490 = "Kabinet van de Gouverneur", "Provinciebestuur",
IF($C490 = "Kasteel d'Ursel", "Vrije Tijd",
IF($C490 = "Kopop", "Onderwijs en Educatie",
IF($C490 = "Mermans Mieke", "Vrije Tijd",
IF($C490 = "Pers Provincie Antwerpen", "Provinciebestuur",
IF($C490 = "Pluym Maarten", "Leefmileu",
IF($C490 = "Praet Petra", "Economie",
IF($C490 = "Ragas Sophie", "Ruimte",
IF($C490 = "Rosier Mariel", "Vrije Tijd",
IF($C490 = "Ruimte Provincie Antwerpen", "Ruimte",
IF($C490 = "Sapolaite Justina", "Vrije Tijd",
IF($C490 = "Sonja Geurts", "Extern - Vrije Tijd",
IF($C490 = "Stuer Soraya", "Economie",
IF($C490 = "Toerisme Scheldeland", "Vrije Tijd",
IF($C490 = "Van Daele Gert", "Onderwijs en Educatie",
IF($C490 = "Van Houselt Marleen", "Onderwijs en Educatie",
IF($C490 = "Van Malderen Nele", "Onderwijs en Educatie",
IF($C490 = "Vandendriessche Kathleen", "Vrije Tijd",
IF($C490 = "Vercammen Katrijn", "Ruimte",
IF($C490 = "Wouters Nancy", "Vrije Tijd",
IF($C490 = "Wouters Sarah (PGRM)", "Vrije Tijd",
IF($C490 = "Gatto Duan", "Vrije Tijd",
IF($C490 = "Verhelst Hilde", "Provinciebestuur",
IF($C490 = "de Warande", "Vrije Tijd",
IF($C490 = "Galle Inge", "Onderwijs en Educatie",
IF($C490 = "Verhaert Katleen", "Ruimte",
IF($C490 = "Interreg", "Economie",
IF($C490 = "Maris Sophie", "Leefmileu",
IF($C490 = "Van Grieken Heleen", "Economie",
IF($C490 = "Koninklijk conservatorium Antwerpen", "Vrije Tijd",
IF($C490 = "Art Katleen", "Economie",
IF($C490 = "OS_Redactie_Persbericht", "Provinciebestuur", "?")))))))))))))))))))))))))))))))))))))))))))))))))))</f>
        <v>Provinciebestuur</v>
      </c>
      <c r="J490" s="1" t="s">
        <v>638</v>
      </c>
      <c r="K490" s="1" t="s">
        <v>638</v>
      </c>
      <c r="L490" s="2">
        <v>43742</v>
      </c>
      <c r="M490" s="1"/>
    </row>
    <row r="491" spans="1:13" x14ac:dyDescent="0.25">
      <c r="A491" s="1" t="s">
        <v>828</v>
      </c>
      <c r="B491" s="1" t="str">
        <f t="shared" si="24"/>
        <v>Provincie</v>
      </c>
      <c r="C491" s="1" t="s">
        <v>128</v>
      </c>
      <c r="D491" s="1" t="s">
        <v>819</v>
      </c>
      <c r="E491" s="1" t="s">
        <v>855</v>
      </c>
      <c r="F491" s="1" t="s">
        <v>855</v>
      </c>
      <c r="G491" s="1" t="s">
        <v>855</v>
      </c>
      <c r="H491" s="71" t="s">
        <v>855</v>
      </c>
      <c r="I491" s="1" t="s">
        <v>591</v>
      </c>
      <c r="J491" s="1" t="str">
        <f>IF($C491 = "Aerts Evelien", "?",
IF($C491 = "Agyei Nena", "zilvermeer",
IF($C491 = "Antwerpen Fietsprovincie", "?",
IF($C491 = "APS Marijke", "?",
IF($C491 = "ART Kathleen", "POM Antwerpen",
IF($C491 = "Brinckman Lobke", "MOS",
IF($C491 = "communicatie@denekker.be", "De Nekker",
IF($C491 = "De Keyzer Anouche", "PGRA",
IF($C491 = "Deman Sabine", "Campus Vesta",
IF($C491 = "D'Haenens Eva", "Arboretum",
IF($C491 = "Dienst Economie (DEIS)", "Economie, innovatie en Samenleving",
IF($C491 = "Dienst Erfgoed", "Erfgoed",
IF($C491 = "Druart Valerie", "?",
IF($C491 = "Gijsbrechts Thalia", "Waterbeleid",
IF($C491 = "Grasso Diana", "Kamp C",
IF($C491 = "Hofkens Dorien", "Zilvermeer",
IF($C491 = "Info (Europa Direct)", "europa",
IF($C491 = "Info (VZW Kempens Landschap)", "Kempens Landschap",
IF($C491 = "Jassime Meeusen", "Interreg",
IF($C491 = "Kabinet van de Gouverneur", "Gouverneur",
IF($C491 = "Kasteel d'Ursel", "Kasteel d'Ursel",
IF($C491 = "Kopop", "Veiligheidsinstituut",
IF($C491 = "Mermans Mieke", "De Warande",
IF($C491 = "Pers Provincie Antwerpen", "?",
IF($C491 = "Pluym Maarten", "Regionale Landschappen",
IF($C491 = "Praet Petra", "Havencentrum",
IF($C491 = "Ragas Sophie", "Erfgoed",
IF($C491 = "Rosier Mariel", "Toerisme Provincie Antwerpen",
IF($C491 = "Ruimte Provincie Antwerpen", "?",
IF($C491 = "Sapolaite Justina", "PGRM",
IF($C491 = "Sonja Geurts", "Kempens Landschap",
IF($C491 = "Stuer Soraya", "?",
IF($C491 = "Toerisme Scheldeland", "Toerisme provincie Antwerpen",
IF($C491 = "Van Daele Gert", "Veiligheidsinstituut",
IF($C491 = "Van Houselt Marleen", "Suske en Wiske",
IF($C491 = "Van Malderen Nele", "?",
IF($C491 = "Vandendriessche Kathleen", "De Schorre",
IF($C491 = "Vercammen Katrijn", "?",
IF($C491 = "Wouters Nancy", "PGRK",
IF($C491 = "Wouters Sarah (PGRM)", "PGRM",
IF($C491 = "Gatto Duan", "PGRA - M - K",
IF($C491 = "Verhelst Hilde", "?",
IF($C491 = "de Warande", "De Warande",
IF($C491 = "Galle Inge", "PITO",
IF($C491 = "Maris Sophie", "Regionale Landschappen",
IF($C491 = "OS_Redactie_Persbericht", "?", "?"))))))))))))))))))))))))))))))))))))))))))))))</f>
        <v>Kamp C</v>
      </c>
      <c r="K491" s="1" t="s">
        <v>653</v>
      </c>
      <c r="L491" s="2">
        <v>43744</v>
      </c>
      <c r="M491" s="1"/>
    </row>
    <row r="492" spans="1:13" x14ac:dyDescent="0.25">
      <c r="A492" s="1" t="s">
        <v>828</v>
      </c>
      <c r="B492" s="1" t="str">
        <f t="shared" si="24"/>
        <v>Provincie</v>
      </c>
      <c r="C492" s="1" t="s">
        <v>128</v>
      </c>
      <c r="D492" s="1" t="s">
        <v>820</v>
      </c>
      <c r="E492" s="1" t="s">
        <v>855</v>
      </c>
      <c r="F492" s="1" t="s">
        <v>626</v>
      </c>
      <c r="G492" s="1" t="s">
        <v>855</v>
      </c>
      <c r="H492" s="71" t="s">
        <v>855</v>
      </c>
      <c r="I492" s="1" t="s">
        <v>591</v>
      </c>
      <c r="J492" s="1" t="str">
        <f>IF($C492 = "Aerts Evelien", "?",
IF($C492 = "Agyei Nena", "zilvermeer",
IF($C492 = "Antwerpen Fietsprovincie", "?",
IF($C492 = "APS Marijke", "?",
IF($C492 = "ART Kathleen", "POM Antwerpen",
IF($C492 = "Brinckman Lobke", "MOS",
IF($C492 = "communicatie@denekker.be", "De Nekker",
IF($C492 = "De Keyzer Anouche", "PGRA",
IF($C492 = "Deman Sabine", "Campus Vesta",
IF($C492 = "D'Haenens Eva", "Arboretum",
IF($C492 = "Dienst Economie (DEIS)", "Economie, innovatie en Samenleving",
IF($C492 = "Dienst Erfgoed", "Erfgoed",
IF($C492 = "Druart Valerie", "?",
IF($C492 = "Gijsbrechts Thalia", "Waterbeleid",
IF($C492 = "Grasso Diana", "Kamp C",
IF($C492 = "Hofkens Dorien", "Zilvermeer",
IF($C492 = "Info (Europa Direct)", "europa",
IF($C492 = "Info (VZW Kempens Landschap)", "Kempens Landschap",
IF($C492 = "Jassime Meeusen", "Interreg",
IF($C492 = "Kabinet van de Gouverneur", "Gouverneur",
IF($C492 = "Kasteel d'Ursel", "Kasteel d'Ursel",
IF($C492 = "Kopop", "Veiligheidsinstituut",
IF($C492 = "Mermans Mieke", "De Warande",
IF($C492 = "Pers Provincie Antwerpen", "?",
IF($C492 = "Pluym Maarten", "Regionale Landschappen",
IF($C492 = "Praet Petra", "Havencentrum",
IF($C492 = "Ragas Sophie", "Erfgoed",
IF($C492 = "Rosier Mariel", "Toerisme Provincie Antwerpen",
IF($C492 = "Ruimte Provincie Antwerpen", "?",
IF($C492 = "Sapolaite Justina", "PGRM",
IF($C492 = "Sonja Geurts", "Kempens Landschap",
IF($C492 = "Stuer Soraya", "?",
IF($C492 = "Toerisme Scheldeland", "Toerisme provincie Antwerpen",
IF($C492 = "Van Daele Gert", "Veiligheidsinstituut",
IF($C492 = "Van Houselt Marleen", "Suske en Wiske",
IF($C492 = "Van Malderen Nele", "?",
IF($C492 = "Vandendriessche Kathleen", "De Schorre",
IF($C492 = "Vercammen Katrijn", "?",
IF($C492 = "Wouters Nancy", "PGRK",
IF($C492 = "Wouters Sarah (PGRM)", "PGRM",
IF($C492 = "Gatto Duan", "PGRA - M - K",
IF($C492 = "Verhelst Hilde", "?",
IF($C492 = "de Warande", "De Warande",
IF($C492 = "Galle Inge", "PITO",
IF($C492 = "Maris Sophie", "Regionale Landschappen",
IF($C492 = "OS_Redactie_Persbericht", "?", "?"))))))))))))))))))))))))))))))))))))))))))))))</f>
        <v>Kamp C</v>
      </c>
      <c r="K492" s="1" t="s">
        <v>653</v>
      </c>
      <c r="L492" s="2">
        <v>43744</v>
      </c>
      <c r="M492" s="1"/>
    </row>
    <row r="493" spans="1:13" x14ac:dyDescent="0.25">
      <c r="A493" s="1" t="s">
        <v>828</v>
      </c>
      <c r="B493" s="1" t="str">
        <f t="shared" si="24"/>
        <v>Provincie</v>
      </c>
      <c r="C493" s="1" t="s">
        <v>18</v>
      </c>
      <c r="D493" s="77" t="s">
        <v>818</v>
      </c>
      <c r="E493" s="1" t="s">
        <v>626</v>
      </c>
      <c r="F493" s="1" t="s">
        <v>855</v>
      </c>
      <c r="G493" s="1" t="s">
        <v>855</v>
      </c>
      <c r="H493" s="71" t="s">
        <v>855</v>
      </c>
      <c r="I493" s="1" t="s">
        <v>591</v>
      </c>
      <c r="J493" s="1" t="str">
        <f>IF($C493 = "Aerts Evelien", "?",
IF($C493 = "Agyei Nena", "zilvermeer",
IF($C493 = "Antwerpen Fietsprovincie", "?",
IF($C493 = "APS Marijke", "?",
IF($C493 = "ART Kathleen", "POM Antwerpen",
IF($C493 = "Brinckman Lobke", "MOS",
IF($C493 = "communicatie@denekker.be", "De Nekker",
IF($C493 = "De Keyzer Anouche", "PGRA",
IF($C493 = "Deman Sabine", "Campus Vesta",
IF($C493 = "D'Haenens Eva", "Arboretum",
IF($C493 = "Dienst Economie (DEIS)", "Economie, innovatie en Samenleving",
IF($C493 = "Dienst Erfgoed", "Erfgoed",
IF($C493 = "Druart Valerie", "?",
IF($C493 = "Gijsbrechts Thalia", "Waterbeleid",
IF($C493 = "Grasso Diana", "Kamp C",
IF($C493 = "Hofkens Dorien", "Zilvermeer",
IF($C493 = "Info (Europa Direct)", "europa",
IF($C493 = "Info (VZW Kempens Landschap)", "Kempens Landschap",
IF($C493 = "Jassime Meeusen", "Interreg",
IF($C493 = "Kabinet van de Gouverneur", "Gouverneur",
IF($C493 = "Kasteel d'Ursel", "Kasteel d'Ursel",
IF($C493 = "Kopop", "Veiligheidsinstituut",
IF($C493 = "Mermans Mieke", "De Warande",
IF($C493 = "Pers Provincie Antwerpen", "?",
IF($C493 = "Pluym Maarten", "Regionale Landschappen",
IF($C493 = "Praet Petra", "Havencentrum",
IF($C493 = "Ragas Sophie", "Erfgoed",
IF($C493 = "Rosier Mariel", "Toerisme Provincie Antwerpen",
IF($C493 = "Ruimte Provincie Antwerpen", "?",
IF($C493 = "Sapolaite Justina", "PGRM",
IF($C493 = "Sonja Geurts", "Kempens Landschap",
IF($C493 = "Stuer Soraya", "?",
IF($C493 = "Toerisme Scheldeland", "Toerisme provincie Antwerpen",
IF($C493 = "Van Daele Gert", "Veiligheidsinstituut",
IF($C493 = "Van Houselt Marleen", "Suske en Wiske",
IF($C493 = "Van Malderen Nele", "?",
IF($C493 = "Vandendriessche Kathleen", "De Schorre",
IF($C493 = "Vercammen Katrijn", "?",
IF($C493 = "Wouters Nancy", "PGRK",
IF($C493 = "Wouters Sarah (PGRM)", "PGRM",
IF($C493 = "Gatto Duan", "PGRA - M - K",
IF($C493 = "Verhelst Hilde", "?",
IF($C493 = "de Warande", "De Warande",
IF($C493 = "Galle Inge", "PITO",
IF($C493 = "Maris Sophie", "Regionale Landschappen",
IF($C493 = "OS_Redactie_Persbericht", "?", "?"))))))))))))))))))))))))))))))))))))))))))))))</f>
        <v>Waterbeleid</v>
      </c>
      <c r="K493" s="1" t="s">
        <v>11</v>
      </c>
      <c r="L493" s="2">
        <v>43745</v>
      </c>
      <c r="M493" s="1"/>
    </row>
    <row r="494" spans="1:13" x14ac:dyDescent="0.25">
      <c r="A494" s="1" t="s">
        <v>828</v>
      </c>
      <c r="B494" s="1" t="str">
        <f t="shared" si="24"/>
        <v>Persdienst</v>
      </c>
      <c r="C494" s="1" t="s">
        <v>22</v>
      </c>
      <c r="D494" s="7" t="s">
        <v>817</v>
      </c>
      <c r="E494" s="1" t="s">
        <v>626</v>
      </c>
      <c r="F494" s="1" t="s">
        <v>855</v>
      </c>
      <c r="G494" s="1" t="s">
        <v>855</v>
      </c>
      <c r="H494" s="71" t="s">
        <v>855</v>
      </c>
      <c r="I494" s="1" t="s">
        <v>594</v>
      </c>
      <c r="J494" s="1" t="s">
        <v>618</v>
      </c>
      <c r="K494" s="1" t="s">
        <v>11</v>
      </c>
      <c r="L494" s="2">
        <v>43745</v>
      </c>
      <c r="M494" s="1"/>
    </row>
    <row r="495" spans="1:13" x14ac:dyDescent="0.25">
      <c r="A495" s="1" t="s">
        <v>828</v>
      </c>
      <c r="B495" s="1" t="str">
        <f t="shared" si="24"/>
        <v>Provincie</v>
      </c>
      <c r="C495" s="1" t="s">
        <v>128</v>
      </c>
      <c r="D495" s="1" t="s">
        <v>815</v>
      </c>
      <c r="E495" s="1" t="s">
        <v>855</v>
      </c>
      <c r="F495" s="1" t="s">
        <v>626</v>
      </c>
      <c r="G495" s="1" t="s">
        <v>626</v>
      </c>
      <c r="H495" s="71" t="s">
        <v>855</v>
      </c>
      <c r="I495" s="1" t="s">
        <v>591</v>
      </c>
      <c r="J495" s="1" t="str">
        <f>IF($C495 = "Aerts Evelien", "?",
IF($C495 = "Agyei Nena", "zilvermeer",
IF($C495 = "Antwerpen Fietsprovincie", "?",
IF($C495 = "APS Marijke", "?",
IF($C495 = "ART Kathleen", "POM Antwerpen",
IF($C495 = "Brinckman Lobke", "MOS",
IF($C495 = "communicatie@denekker.be", "De Nekker",
IF($C495 = "De Keyzer Anouche", "PGRA",
IF($C495 = "Deman Sabine", "Campus Vesta",
IF($C495 = "D'Haenens Eva", "Arboretum",
IF($C495 = "Dienst Economie (DEIS)", "Economie, innovatie en Samenleving",
IF($C495 = "Dienst Erfgoed", "Erfgoed",
IF($C495 = "Druart Valerie", "?",
IF($C495 = "Gijsbrechts Thalia", "Waterbeleid",
IF($C495 = "Grasso Diana", "Kamp C",
IF($C495 = "Hofkens Dorien", "Zilvermeer",
IF($C495 = "Info (Europa Direct)", "europa",
IF($C495 = "Info (VZW Kempens Landschap)", "Kempens Landschap",
IF($C495 = "Jassime Meeusen", "Interreg",
IF($C495 = "Kabinet van de Gouverneur", "Gouverneur",
IF($C495 = "Kasteel d'Ursel", "Kasteel d'Ursel",
IF($C495 = "Kopop", "Veiligheidsinstituut",
IF($C495 = "Mermans Mieke", "De Warande",
IF($C495 = "Pers Provincie Antwerpen", "?",
IF($C495 = "Pluym Maarten", "Regionale Landschappen",
IF($C495 = "Praet Petra", "Havencentrum",
IF($C495 = "Ragas Sophie", "Erfgoed",
IF($C495 = "Rosier Mariel", "Toerisme Provincie Antwerpen",
IF($C495 = "Ruimte Provincie Antwerpen", "?",
IF($C495 = "Sapolaite Justina", "PGRM",
IF($C495 = "Sonja Geurts", "Kempens Landschap",
IF($C495 = "Stuer Soraya", "?",
IF($C495 = "Toerisme Scheldeland", "Toerisme provincie Antwerpen",
IF($C495 = "Van Daele Gert", "Veiligheidsinstituut",
IF($C495 = "Van Houselt Marleen", "Suske en Wiske",
IF($C495 = "Van Malderen Nele", "?",
IF($C495 = "Vandendriessche Kathleen", "De Schorre",
IF($C495 = "Vercammen Katrijn", "?",
IF($C495 = "Wouters Nancy", "PGRK",
IF($C495 = "Wouters Sarah (PGRM)", "PGRM",
IF($C495 = "Gatto Duan", "PGRA - M - K",
IF($C495 = "Verhelst Hilde", "?",
IF($C495 = "de Warande", "De Warande",
IF($C495 = "Galle Inge", "PITO",
IF($C495 = "Maris Sophie", "Regionale Landschappen",
IF($C495 = "OS_Redactie_Persbericht", "?", "?"))))))))))))))))))))))))))))))))))))))))))))))</f>
        <v>Kamp C</v>
      </c>
      <c r="K495" s="1" t="s">
        <v>653</v>
      </c>
      <c r="L495" s="2">
        <v>43746</v>
      </c>
      <c r="M495" s="1"/>
    </row>
    <row r="496" spans="1:13" x14ac:dyDescent="0.25">
      <c r="A496" s="1" t="s">
        <v>828</v>
      </c>
      <c r="B496" s="1" t="str">
        <f t="shared" si="24"/>
        <v>Provincie</v>
      </c>
      <c r="C496" s="1" t="s">
        <v>18</v>
      </c>
      <c r="D496" s="1" t="s">
        <v>814</v>
      </c>
      <c r="E496" s="1" t="s">
        <v>855</v>
      </c>
      <c r="F496" s="1" t="s">
        <v>626</v>
      </c>
      <c r="G496" s="1" t="s">
        <v>626</v>
      </c>
      <c r="H496" s="71" t="s">
        <v>855</v>
      </c>
      <c r="I496" s="1" t="s">
        <v>591</v>
      </c>
      <c r="J496" s="1" t="str">
        <f>IF($C496 = "Aerts Evelien", "?",
IF($C496 = "Agyei Nena", "zilvermeer",
IF($C496 = "Antwerpen Fietsprovincie", "?",
IF($C496 = "APS Marijke", "?",
IF($C496 = "ART Kathleen", "POM Antwerpen",
IF($C496 = "Brinckman Lobke", "MOS",
IF($C496 = "communicatie@denekker.be", "De Nekker",
IF($C496 = "De Keyzer Anouche", "PGRA",
IF($C496 = "Deman Sabine", "Campus Vesta",
IF($C496 = "D'Haenens Eva", "Arboretum",
IF($C496 = "Dienst Economie (DEIS)", "Economie, innovatie en Samenleving",
IF($C496 = "Dienst Erfgoed", "Erfgoed",
IF($C496 = "Druart Valerie", "?",
IF($C496 = "Gijsbrechts Thalia", "Waterbeleid",
IF($C496 = "Grasso Diana", "Kamp C",
IF($C496 = "Hofkens Dorien", "Zilvermeer",
IF($C496 = "Info (Europa Direct)", "europa",
IF($C496 = "Info (VZW Kempens Landschap)", "Kempens Landschap",
IF($C496 = "Jassime Meeusen", "Interreg",
IF($C496 = "Kabinet van de Gouverneur", "Gouverneur",
IF($C496 = "Kasteel d'Ursel", "Kasteel d'Ursel",
IF($C496 = "Kopop", "Veiligheidsinstituut",
IF($C496 = "Mermans Mieke", "De Warande",
IF($C496 = "Pers Provincie Antwerpen", "?",
IF($C496 = "Pluym Maarten", "Regionale Landschappen",
IF($C496 = "Praet Petra", "Havencentrum",
IF($C496 = "Ragas Sophie", "Erfgoed",
IF($C496 = "Rosier Mariel", "Toerisme Provincie Antwerpen",
IF($C496 = "Ruimte Provincie Antwerpen", "?",
IF($C496 = "Sapolaite Justina", "PGRM",
IF($C496 = "Sonja Geurts", "Kempens Landschap",
IF($C496 = "Stuer Soraya", "?",
IF($C496 = "Toerisme Scheldeland", "Toerisme provincie Antwerpen",
IF($C496 = "Van Daele Gert", "Veiligheidsinstituut",
IF($C496 = "Van Houselt Marleen", "Suske en Wiske",
IF($C496 = "Van Malderen Nele", "?",
IF($C496 = "Vandendriessche Kathleen", "De Schorre",
IF($C496 = "Vercammen Katrijn", "?",
IF($C496 = "Wouters Nancy", "PGRK",
IF($C496 = "Wouters Sarah (PGRM)", "PGRM",
IF($C496 = "Gatto Duan", "PGRA - M - K",
IF($C496 = "Verhelst Hilde", "?",
IF($C496 = "de Warande", "De Warande",
IF($C496 = "Galle Inge", "PITO",
IF($C496 = "Maris Sophie", "Regionale Landschappen",
IF($C496 = "OS_Redactie_Persbericht", "?", "?"))))))))))))))))))))))))))))))))))))))))))))))</f>
        <v>Waterbeleid</v>
      </c>
      <c r="K496" s="1" t="s">
        <v>11</v>
      </c>
      <c r="L496" s="2">
        <v>43746</v>
      </c>
      <c r="M496" s="1"/>
    </row>
    <row r="497" spans="1:13" x14ac:dyDescent="0.25">
      <c r="A497" s="1" t="s">
        <v>828</v>
      </c>
      <c r="B497" s="1" t="str">
        <f t="shared" si="24"/>
        <v>Provincie</v>
      </c>
      <c r="C497" s="1" t="s">
        <v>70</v>
      </c>
      <c r="D497" s="73" t="s">
        <v>816</v>
      </c>
      <c r="E497" s="1" t="s">
        <v>626</v>
      </c>
      <c r="F497" s="1" t="s">
        <v>855</v>
      </c>
      <c r="G497" s="1" t="s">
        <v>626</v>
      </c>
      <c r="H497" s="71" t="s">
        <v>855</v>
      </c>
      <c r="I497" s="1" t="s">
        <v>593</v>
      </c>
      <c r="J497" s="1" t="s">
        <v>646</v>
      </c>
      <c r="K497" s="1" t="s">
        <v>11</v>
      </c>
      <c r="L497" s="2">
        <v>43746</v>
      </c>
      <c r="M497" s="1"/>
    </row>
    <row r="498" spans="1:13" x14ac:dyDescent="0.25">
      <c r="A498" s="1" t="s">
        <v>828</v>
      </c>
      <c r="B498" s="1" t="str">
        <f t="shared" si="24"/>
        <v>Persdienst</v>
      </c>
      <c r="C498" s="1" t="s">
        <v>249</v>
      </c>
      <c r="D498" s="74" t="s">
        <v>812</v>
      </c>
      <c r="E498" s="1" t="s">
        <v>855</v>
      </c>
      <c r="F498" s="1" t="s">
        <v>855</v>
      </c>
      <c r="G498" s="1" t="s">
        <v>855</v>
      </c>
      <c r="H498" s="71" t="s">
        <v>855</v>
      </c>
      <c r="I498" s="1" t="s">
        <v>594</v>
      </c>
      <c r="J498" s="1" t="s">
        <v>119</v>
      </c>
      <c r="K498" s="1" t="s">
        <v>11</v>
      </c>
      <c r="L498" s="2">
        <v>43747</v>
      </c>
      <c r="M498" s="1"/>
    </row>
    <row r="499" spans="1:13" x14ac:dyDescent="0.25">
      <c r="A499" s="1" t="s">
        <v>828</v>
      </c>
      <c r="B499" s="1" t="str">
        <f t="shared" si="24"/>
        <v>Provincie</v>
      </c>
      <c r="C499" s="1" t="s">
        <v>155</v>
      </c>
      <c r="D499" s="1" t="s">
        <v>813</v>
      </c>
      <c r="E499" s="1" t="s">
        <v>855</v>
      </c>
      <c r="F499" s="1" t="s">
        <v>855</v>
      </c>
      <c r="G499" s="1" t="s">
        <v>855</v>
      </c>
      <c r="H499" s="71" t="s">
        <v>855</v>
      </c>
      <c r="I499" s="1" t="str">
        <f>IF($C499 = "Aerts Evelien", "Economie",
IF($C499 = "Agyei Nena", "Vrije Tijd",
IF($C499 = "Antwerpen Fietsprovincie", "Mobilteit",
IF($C499 = "APS Marijke", "Leefmileu",
IF($C499 = "ART Kathleen", "Economie",
IF($C499 = "Brinckman Lobke", "Leefmileu",
IF($C499 = "communicatie@denekker.be", "Vrije Tijd",
IF($C499 = "De Keyzer Anouche", "Vrije Tijd",
IF($C499 = "Deman Sabine", "Onderwijs en Educatie",
IF($C499 = "D'Haenens Eva", "Vrije Tijd",
IF($C499 = "Dienst Economie (DEIS)", "Economie",
IF($C499 = "Dienst Erfgoed", "Ruimte",
IF($C499 = "Druart Valerie", "Provinciebestuur",
IF($C499 = "Gijsbrechts Thalia", "Leefmileu",
IF($C499 = "Grasso Diana", "Leefmileu",
IF($C499 = "Hofkens Dorien", "Vrije Tijd",
IF($C499 = "Info (Europa Direct)", "Economie",
IF($C499 = "Info (VZW Kempens Landschap)", "Vrije Tijd",
IF($C499 = "Jassime Meeusen", "Extern",
IF($C499 = "Kabinet van de Gouverneur", "Provinciebestuur",
IF($C499 = "Kasteel d'Ursel", "Vrije Tijd",
IF($C499 = "Kopop", "Onderwijs en Educatie",
IF($C499 = "Mermans Mieke", "Vrije Tijd",
IF($C499 = "Pers Provincie Antwerpen", "Provinciebestuur",
IF($C499 = "Pluym Maarten", "Leefmileu",
IF($C499 = "Praet Petra", "Economie",
IF($C499 = "Ragas Sophie", "Ruimte",
IF($C499 = "Rosier Mariel", "Vrije Tijd",
IF($C499 = "Ruimte Provincie Antwerpen", "Ruimte",
IF($C499 = "Sapolaite Justina", "Vrije Tijd",
IF($C499 = "Sonja Geurts", "Extern - Vrije Tijd",
IF($C499 = "Stuer Soraya", "Economie",
IF($C499 = "Toerisme Scheldeland", "Vrije Tijd",
IF($C499 = "Van Daele Gert", "Onderwijs en Educatie",
IF($C499 = "Van Houselt Marleen", "Onderwijs en Educatie",
IF($C499 = "Van Malderen Nele", "Onderwijs en Educatie",
IF($C499 = "Vandendriessche Kathleen", "Vrije Tijd",
IF($C499 = "Vercammen Katrijn", "Ruimte",
IF($C499 = "Wouters Nancy", "Vrije Tijd",
IF($C499 = "Wouters Sarah (PGRM)", "Vrije Tijd",
IF($C499 = "Gatto Duan", "Vrije Tijd",
IF($C499 = "Verhelst Hilde", "Provinciebestuur",
IF($C499 = "de Warande", "Vrije Tijd",
IF($C499 = "Galle Inge", "Onderwijs en Educatie",
IF($C499 = "Verhaert Katleen", "Ruimte",
IF($C499 = "Interreg", "Economie",
IF($C499 = "Maris Sophie", "Leefmileu",
IF($C499 = "Van Grieken Heleen", "Economie",
IF($C499 = "Koninklijk conservatorium Antwerpen", "Vrije Tijd",
IF($C499 = "Art Katleen", "Economie",
IF($C499 = "OS_Redactie_Persbericht", "Provinciebestuur", "?")))))))))))))))))))))))))))))))))))))))))))))))))))</f>
        <v>Ruimte</v>
      </c>
      <c r="J499" s="1" t="s">
        <v>634</v>
      </c>
      <c r="K499" s="1" t="s">
        <v>653</v>
      </c>
      <c r="L499" s="2">
        <v>43747</v>
      </c>
      <c r="M499" s="1"/>
    </row>
    <row r="500" spans="1:13" x14ac:dyDescent="0.25">
      <c r="A500" s="1" t="s">
        <v>828</v>
      </c>
      <c r="B500" s="1" t="str">
        <f t="shared" si="24"/>
        <v>Provincie</v>
      </c>
      <c r="C500" s="1" t="s">
        <v>33</v>
      </c>
      <c r="D500" s="14" t="s">
        <v>846</v>
      </c>
      <c r="E500" s="1" t="s">
        <v>626</v>
      </c>
      <c r="F500" s="1" t="s">
        <v>855</v>
      </c>
      <c r="G500" s="1" t="s">
        <v>855</v>
      </c>
      <c r="H500" s="71" t="s">
        <v>855</v>
      </c>
      <c r="I500" s="1" t="str">
        <f>IF($C500 = "Aerts Evelien", "Economie",
IF($C500 = "Agyei Nena", "Vrije Tijd",
IF($C500 = "Antwerpen Fietsprovincie", "Mobilteit",
IF($C500 = "APS Marijke", "Leefmileu",
IF($C500 = "ART Kathleen", "Economie",
IF($C500 = "Brinckman Lobke", "Leefmileu",
IF($C500 = "communicatie@denekker.be", "Vrije Tijd",
IF($C500 = "De Keyzer Anouche", "Vrije Tijd",
IF($C500 = "Deman Sabine", "Onderwijs en Educatie",
IF($C500 = "D'Haenens Eva", "Vrije Tijd",
IF($C500 = "Dienst Economie (DEIS)", "Economie",
IF($C500 = "Dienst Erfgoed", "Ruimte",
IF($C500 = "Druart Valerie", "Provinciebestuur",
IF($C500 = "Gijsbrechts Thalia", "Leefmileu",
IF($C500 = "Grasso Diana", "Leefmileu",
IF($C500 = "Hofkens Dorien", "Vrije Tijd",
IF($C500 = "Info (Europa Direct)", "Economie",
IF($C500 = "Info (VZW Kempens Landschap)", "Vrije Tijd",
IF($C500 = "Jassime Meeusen", "Extern",
IF($C500 = "Kabinet van de Gouverneur", "Provinciebestuur",
IF($C500 = "Kasteel d'Ursel", "Vrije Tijd",
IF($C500 = "Kopop", "Onderwijs en Educatie",
IF($C500 = "Mermans Mieke", "Vrije Tijd",
IF($C500 = "Pers Provincie Antwerpen", "Provinciebestuur",
IF($C500 = "Pluym Maarten", "Leefmileu",
IF($C500 = "Praet Petra", "Economie",
IF($C500 = "Ragas Sophie", "Ruimte",
IF($C500 = "Rosier Mariel", "Vrije Tijd",
IF($C500 = "Ruimte Provincie Antwerpen", "Ruimte",
IF($C500 = "Sapolaite Justina", "Vrije Tijd",
IF($C500 = "Sonja Geurts", "Extern - Vrije Tijd",
IF($C500 = "Stuer Soraya", "Economie",
IF($C500 = "Toerisme Scheldeland", "Vrije Tijd",
IF($C500 = "Van Daele Gert", "Onderwijs en Educatie",
IF($C500 = "Van Houselt Marleen", "Onderwijs en Educatie",
IF($C500 = "Van Malderen Nele", "Onderwijs en Educatie",
IF($C500 = "Vandendriessche Kathleen", "Vrije Tijd",
IF($C500 = "Vercammen Katrijn", "Ruimte",
IF($C500 = "Wouters Nancy", "Vrije Tijd",
IF($C500 = "Wouters Sarah (PGRM)", "Vrije Tijd",
IF($C500 = "Gatto Duan", "Vrije Tijd",
IF($C500 = "Verhelst Hilde", "Provinciebestuur",
IF($C500 = "de Warande", "Vrije Tijd",
IF($C500 = "Galle Inge", "Onderwijs en Educatie",
IF($C500 = "Verhaert Katleen", "Ruimte",
IF($C500 = "Interreg", "Economie",
IF($C500 = "Maris Sophie", "Leefmileu",
IF($C500 = "Van Grieken Heleen", "Economie",
IF($C500 = "Koninklijk conservatorium Antwerpen", "Vrije Tijd",
IF($C500 = "Art Katleen", "Economie",
IF($C500 = "OS_Redactie_Persbericht", "Provinciebestuur", "?")))))))))))))))))))))))))))))))))))))))))))))))))))</f>
        <v>Vrije Tijd</v>
      </c>
      <c r="J500" s="1" t="str">
        <f>IF($C500 = "Aerts Evelien", "?",
IF($C500 = "Agyei Nena", "zilvermeer",
IF($C500 = "Antwerpen Fietsprovincie", "?",
IF($C500 = "APS Marijke", "?",
IF($C500 = "ART Kathleen", "POM Antwerpen",
IF($C500 = "Brinckman Lobke", "MOS",
IF($C500 = "communicatie@denekker.be", "De Nekker",
IF($C500 = "De Keyzer Anouche", "PGRA",
IF($C500 = "Deman Sabine", "Campus Vesta",
IF($C500 = "D'Haenens Eva", "Arboretum",
IF($C500 = "Dienst Economie (DEIS)", "Economie, innovatie en Samenleving",
IF($C500 = "Dienst Erfgoed", "Erfgoed",
IF($C500 = "Druart Valerie", "?",
IF($C500 = "Gijsbrechts Thalia", "Waterbeleid",
IF($C500 = "Grasso Diana", "Kamp C",
IF($C500 = "Hofkens Dorien", "Zilvermeer",
IF($C500 = "Info (Europa Direct)", "europa",
IF($C500 = "Info (VZW Kempens Landschap)", "Kempens Landschap",
IF($C500 = "Jassime Meeusen", "Interreg",
IF($C500 = "Kabinet van de Gouverneur", "Gouverneur",
IF($C500 = "Kasteel d'Ursel", "Kasteel d'Ursel",
IF($C500 = "Kopop", "Veiligheidsinstituut",
IF($C500 = "Mermans Mieke", "De Warande",
IF($C500 = "Pers Provincie Antwerpen", "?",
IF($C500 = "Pluym Maarten", "Regionale Landschappen",
IF($C500 = "Praet Petra", "Havencentrum",
IF($C500 = "Ragas Sophie", "Erfgoed",
IF($C500 = "Rosier Mariel", "Toerisme Provincie Antwerpen",
IF($C500 = "Ruimte Provincie Antwerpen", "?",
IF($C500 = "Sapolaite Justina", "PGRM",
IF($C500 = "Sonja Geurts", "Kempens Landschap",
IF($C500 = "Stuer Soraya", "?",
IF($C500 = "Toerisme Scheldeland", "Toerisme provincie Antwerpen",
IF($C500 = "Van Daele Gert", "Veiligheidsinstituut",
IF($C500 = "Van Houselt Marleen", "Suske en Wiske",
IF($C500 = "Van Malderen Nele", "?",
IF($C500 = "Vandendriessche Kathleen", "De Schorre",
IF($C500 = "Vercammen Katrijn", "?",
IF($C500 = "Wouters Nancy", "PGRK",
IF($C500 = "Wouters Sarah (PGRM)", "PGRM",
IF($C500 = "Gatto Duan", "PGRA - M - K",
IF($C500 = "Verhelst Hilde", "?",
IF($C500 = "de Warande", "De Warande",
IF($C500 = "Galle Inge", "PITO",
IF($C500 = "Maris Sophie", "Regionale Landschappen",
IF($C500 = "OS_Redactie_Persbericht", "?", "?"))))))))))))))))))))))))))))))))))))))))))))))</f>
        <v>PGRA</v>
      </c>
      <c r="K500" s="1" t="s">
        <v>11</v>
      </c>
      <c r="L500" s="2">
        <v>43747</v>
      </c>
      <c r="M500" s="1"/>
    </row>
    <row r="501" spans="1:13" x14ac:dyDescent="0.25">
      <c r="A501" s="1" t="s">
        <v>828</v>
      </c>
      <c r="B501" s="1" t="str">
        <f t="shared" si="24"/>
        <v>Gouverneur</v>
      </c>
      <c r="C501" s="1" t="s">
        <v>13</v>
      </c>
      <c r="D501" s="1" t="s">
        <v>808</v>
      </c>
      <c r="E501" s="1" t="s">
        <v>855</v>
      </c>
      <c r="F501" s="1" t="s">
        <v>626</v>
      </c>
      <c r="G501" s="1" t="s">
        <v>855</v>
      </c>
      <c r="H501" s="71" t="s">
        <v>855</v>
      </c>
      <c r="I501" s="1" t="s">
        <v>644</v>
      </c>
      <c r="J501" s="1" t="s">
        <v>869</v>
      </c>
      <c r="K501" s="1" t="s">
        <v>653</v>
      </c>
      <c r="L501" s="2">
        <v>43748</v>
      </c>
      <c r="M501" s="1"/>
    </row>
    <row r="502" spans="1:13" x14ac:dyDescent="0.25">
      <c r="A502" s="1" t="s">
        <v>828</v>
      </c>
      <c r="B502" s="1" t="str">
        <f t="shared" si="24"/>
        <v>Provincie</v>
      </c>
      <c r="C502" s="1" t="s">
        <v>532</v>
      </c>
      <c r="D502" s="1" t="s">
        <v>811</v>
      </c>
      <c r="E502" s="1" t="s">
        <v>855</v>
      </c>
      <c r="F502" s="1" t="s">
        <v>855</v>
      </c>
      <c r="G502" s="1" t="s">
        <v>855</v>
      </c>
      <c r="H502" s="71" t="s">
        <v>855</v>
      </c>
      <c r="I502" s="1" t="s">
        <v>591</v>
      </c>
      <c r="J502" s="1" t="str">
        <f>IF($C502 = "Aerts Evelien", "?",
IF($C502 = "Agyei Nena", "zilvermeer",
IF($C502 = "Antwerpen Fietsprovincie", "?",
IF($C502 = "APS Marijke", "?",
IF($C502 = "ART Kathleen", "POM Antwerpen",
IF($C502 = "Brinckman Lobke", "MOS",
IF($C502 = "communicatie@denekker.be", "De Nekker",
IF($C502 = "De Keyzer Anouche", "PGRA",
IF($C502 = "Deman Sabine", "Campus Vesta",
IF($C502 = "D'Haenens Eva", "Arboretum",
IF($C502 = "Dienst Economie (DEIS)", "Economie, innovatie en Samenleving",
IF($C502 = "Dienst Erfgoed", "Erfgoed",
IF($C502 = "Druart Valerie", "?",
IF($C502 = "Gijsbrechts Thalia", "Waterbeleid",
IF($C502 = "Grasso Diana", "Kamp C",
IF($C502 = "Hofkens Dorien", "Zilvermeer",
IF($C502 = "Info (Europa Direct)", "europa",
IF($C502 = "Info (VZW Kempens Landschap)", "Kempens Landschap",
IF($C502 = "Jassime Meeusen", "Interreg",
IF($C502 = "Kabinet van de Gouverneur", "Gouverneur",
IF($C502 = "Kasteel d'Ursel", "Kasteel d'Ursel",
IF($C502 = "Kopop", "Veiligheidsinstituut",
IF($C502 = "Mermans Mieke", "De Warande",
IF($C502 = "Pers Provincie Antwerpen", "?",
IF($C502 = "Pluym Maarten", "Regionale Landschappen",
IF($C502 = "Praet Petra", "Havencentrum",
IF($C502 = "Ragas Sophie", "Erfgoed",
IF($C502 = "Rosier Mariel", "Toerisme Provincie Antwerpen",
IF($C502 = "Ruimte Provincie Antwerpen", "?",
IF($C502 = "Sapolaite Justina", "PGRM",
IF($C502 = "Sonja Geurts", "Kempens Landschap",
IF($C502 = "Stuer Soraya", "?",
IF($C502 = "Toerisme Scheldeland", "Toerisme provincie Antwerpen",
IF($C502 = "Van Daele Gert", "Veiligheidsinstituut",
IF($C502 = "Van Houselt Marleen", "Suske en Wiske",
IF($C502 = "Van Malderen Nele", "?",
IF($C502 = "Vandendriessche Kathleen", "De Schorre",
IF($C502 = "Vercammen Katrijn", "?",
IF($C502 = "Wouters Nancy", "PGRK",
IF($C502 = "Wouters Sarah (PGRM)", "PGRM",
IF($C502 = "Gatto Duan", "PGRA - M - K",
IF($C502 = "Verhelst Hilde", "?",
IF($C502 = "de Warande", "De Warande",
IF($C502 = "Galle Inge", "PITO",
IF($C502 = "Maris Sophie", "Regionale Landschappen",
IF($C502 = "OS_Redactie_Persbericht", "?", "?"))))))))))))))))))))))))))))))))))))))))))))))</f>
        <v>Regionale Landschappen</v>
      </c>
      <c r="K502" s="1" t="s">
        <v>11</v>
      </c>
      <c r="L502" s="2">
        <v>43748</v>
      </c>
      <c r="M502" s="1"/>
    </row>
    <row r="503" spans="1:13" x14ac:dyDescent="0.25">
      <c r="A503" s="1" t="s">
        <v>828</v>
      </c>
      <c r="B503" s="1" t="str">
        <f t="shared" si="24"/>
        <v>Provincie</v>
      </c>
      <c r="C503" s="1" t="s">
        <v>18</v>
      </c>
      <c r="D503" s="77" t="s">
        <v>810</v>
      </c>
      <c r="E503" s="1" t="s">
        <v>855</v>
      </c>
      <c r="F503" s="1" t="s">
        <v>626</v>
      </c>
      <c r="G503" s="1" t="s">
        <v>855</v>
      </c>
      <c r="H503" s="71" t="s">
        <v>855</v>
      </c>
      <c r="I503" s="1" t="s">
        <v>591</v>
      </c>
      <c r="J503" s="1" t="str">
        <f>IF($C503 = "Aerts Evelien", "?",
IF($C503 = "Agyei Nena", "zilvermeer",
IF($C503 = "Antwerpen Fietsprovincie", "?",
IF($C503 = "APS Marijke", "?",
IF($C503 = "ART Kathleen", "POM Antwerpen",
IF($C503 = "Brinckman Lobke", "MOS",
IF($C503 = "communicatie@denekker.be", "De Nekker",
IF($C503 = "De Keyzer Anouche", "PGRA",
IF($C503 = "Deman Sabine", "Campus Vesta",
IF($C503 = "D'Haenens Eva", "Arboretum",
IF($C503 = "Dienst Economie (DEIS)", "Economie, innovatie en Samenleving",
IF($C503 = "Dienst Erfgoed", "Erfgoed",
IF($C503 = "Druart Valerie", "?",
IF($C503 = "Gijsbrechts Thalia", "Waterbeleid",
IF($C503 = "Grasso Diana", "Kamp C",
IF($C503 = "Hofkens Dorien", "Zilvermeer",
IF($C503 = "Info (Europa Direct)", "europa",
IF($C503 = "Info (VZW Kempens Landschap)", "Kempens Landschap",
IF($C503 = "Jassime Meeusen", "Interreg",
IF($C503 = "Kabinet van de Gouverneur", "Gouverneur",
IF($C503 = "Kasteel d'Ursel", "Kasteel d'Ursel",
IF($C503 = "Kopop", "Veiligheidsinstituut",
IF($C503 = "Mermans Mieke", "De Warande",
IF($C503 = "Pers Provincie Antwerpen", "?",
IF($C503 = "Pluym Maarten", "Regionale Landschappen",
IF($C503 = "Praet Petra", "Havencentrum",
IF($C503 = "Ragas Sophie", "Erfgoed",
IF($C503 = "Rosier Mariel", "Toerisme Provincie Antwerpen",
IF($C503 = "Ruimte Provincie Antwerpen", "?",
IF($C503 = "Sapolaite Justina", "PGRM",
IF($C503 = "Sonja Geurts", "Kempens Landschap",
IF($C503 = "Stuer Soraya", "?",
IF($C503 = "Toerisme Scheldeland", "Toerisme provincie Antwerpen",
IF($C503 = "Van Daele Gert", "Veiligheidsinstituut",
IF($C503 = "Van Houselt Marleen", "Suske en Wiske",
IF($C503 = "Van Malderen Nele", "?",
IF($C503 = "Vandendriessche Kathleen", "De Schorre",
IF($C503 = "Vercammen Katrijn", "?",
IF($C503 = "Wouters Nancy", "PGRK",
IF($C503 = "Wouters Sarah (PGRM)", "PGRM",
IF($C503 = "Gatto Duan", "PGRA - M - K",
IF($C503 = "Verhelst Hilde", "?",
IF($C503 = "de Warande", "De Warande",
IF($C503 = "Galle Inge", "PITO",
IF($C503 = "Maris Sophie", "Regionale Landschappen",
IF($C503 = "OS_Redactie_Persbericht", "?", "?"))))))))))))))))))))))))))))))))))))))))))))))</f>
        <v>Waterbeleid</v>
      </c>
      <c r="K503" s="1" t="s">
        <v>653</v>
      </c>
      <c r="L503" s="2">
        <v>43748</v>
      </c>
      <c r="M503" s="1"/>
    </row>
    <row r="504" spans="1:13" x14ac:dyDescent="0.25">
      <c r="A504" s="1" t="s">
        <v>828</v>
      </c>
      <c r="B504" s="1" t="str">
        <f t="shared" si="24"/>
        <v>Provincie</v>
      </c>
      <c r="C504" s="1" t="s">
        <v>70</v>
      </c>
      <c r="D504" s="1" t="s">
        <v>809</v>
      </c>
      <c r="E504" s="1" t="s">
        <v>855</v>
      </c>
      <c r="F504" s="1" t="s">
        <v>626</v>
      </c>
      <c r="G504" s="1" t="s">
        <v>855</v>
      </c>
      <c r="H504" s="71" t="s">
        <v>855</v>
      </c>
      <c r="I504" s="1" t="s">
        <v>593</v>
      </c>
      <c r="J504" s="1" t="s">
        <v>646</v>
      </c>
      <c r="K504" s="1" t="s">
        <v>653</v>
      </c>
      <c r="L504" s="2">
        <v>43748</v>
      </c>
      <c r="M504" s="1"/>
    </row>
    <row r="505" spans="1:13" x14ac:dyDescent="0.25">
      <c r="A505" s="1" t="s">
        <v>828</v>
      </c>
      <c r="B505" s="1" t="str">
        <f t="shared" si="24"/>
        <v>Provincie</v>
      </c>
      <c r="C505" s="1" t="s">
        <v>90</v>
      </c>
      <c r="D505" s="74" t="s">
        <v>807</v>
      </c>
      <c r="E505" s="1" t="s">
        <v>855</v>
      </c>
      <c r="F505" s="1" t="s">
        <v>626</v>
      </c>
      <c r="G505" s="1" t="s">
        <v>626</v>
      </c>
      <c r="H505" s="71" t="s">
        <v>855</v>
      </c>
      <c r="I505" s="1" t="str">
        <f>IF($C505 = "Aerts Evelien", "Economie",
IF($C505 = "Agyei Nena", "Vrije Tijd",
IF($C505 = "Antwerpen Fietsprovincie", "Mobilteit",
IF($C505 = "APS Marijke", "Leefmileu",
IF($C505 = "ART Kathleen", "Economie",
IF($C505 = "Brinckman Lobke", "Leefmileu",
IF($C505 = "communicatie@denekker.be", "Vrije Tijd",
IF($C505 = "De Keyzer Anouche", "Vrije Tijd",
IF($C505 = "Deman Sabine", "Onderwijs en Educatie",
IF($C505 = "D'Haenens Eva", "Vrije Tijd",
IF($C505 = "Dienst Economie (DEIS)", "Economie",
IF($C505 = "Dienst Erfgoed", "Ruimte",
IF($C505 = "Druart Valerie", "Provinciebestuur",
IF($C505 = "Gijsbrechts Thalia", "Leefmileu",
IF($C505 = "Grasso Diana", "Leefmileu",
IF($C505 = "Hofkens Dorien", "Vrije Tijd",
IF($C505 = "Info (Europa Direct)", "Economie",
IF($C505 = "Info (VZW Kempens Landschap)", "Vrije Tijd",
IF($C505 = "Jassime Meeusen", "Extern",
IF($C505 = "Kabinet van de Gouverneur", "Provinciebestuur",
IF($C505 = "Kasteel d'Ursel", "Vrije Tijd",
IF($C505 = "Kopop", "Onderwijs en Educatie",
IF($C505 = "Mermans Mieke", "Vrije Tijd",
IF($C505 = "Pers Provincie Antwerpen", "Provinciebestuur",
IF($C505 = "Pluym Maarten", "Leefmileu",
IF($C505 = "Praet Petra", "Economie",
IF($C505 = "Ragas Sophie", "Ruimte",
IF($C505 = "Rosier Mariel", "Vrije Tijd",
IF($C505 = "Ruimte Provincie Antwerpen", "Ruimte",
IF($C505 = "Sapolaite Justina", "Vrije Tijd",
IF($C505 = "Sonja Geurts", "Extern - Vrije Tijd",
IF($C505 = "Stuer Soraya", "Economie",
IF($C505 = "Toerisme Scheldeland", "Vrije Tijd",
IF($C505 = "Van Daele Gert", "Onderwijs en Educatie",
IF($C505 = "Van Houselt Marleen", "Onderwijs en Educatie",
IF($C505 = "Van Malderen Nele", "Onderwijs en Educatie",
IF($C505 = "Vandendriessche Kathleen", "Vrije Tijd",
IF($C505 = "Vercammen Katrijn", "Ruimte",
IF($C505 = "Wouters Nancy", "Vrije Tijd",
IF($C505 = "Wouters Sarah (PGRM)", "Vrije Tijd",
IF($C505 = "Gatto Duan", "Vrije Tijd",
IF($C505 = "Verhelst Hilde", "Provinciebestuur",
IF($C505 = "de Warande", "Vrije Tijd",
IF($C505 = "Galle Inge", "Onderwijs en Educatie",
IF($C505 = "Verhaert Katleen", "Ruimte",
IF($C505 = "Interreg", "Economie",
IF($C505 = "Maris Sophie", "Leefmileu",
IF($C505 = "Van Grieken Heleen", "Economie",
IF($C505 = "Koninklijk conservatorium Antwerpen", "Vrije Tijd",
IF($C505 = "Art Katleen", "Economie",
IF($C505 = "OS_Redactie_Persbericht", "Provinciebestuur", "?")))))))))))))))))))))))))))))))))))))))))))))))))))</f>
        <v>Onderwijs en Educatie</v>
      </c>
      <c r="J505" s="1" t="s">
        <v>119</v>
      </c>
      <c r="K505" s="1" t="s">
        <v>653</v>
      </c>
      <c r="L505" s="2">
        <v>43749</v>
      </c>
      <c r="M505" s="1"/>
    </row>
    <row r="506" spans="1:13" x14ac:dyDescent="0.25">
      <c r="A506" s="1" t="s">
        <v>828</v>
      </c>
      <c r="B506" s="1" t="str">
        <f t="shared" si="24"/>
        <v>Persdienst</v>
      </c>
      <c r="C506" s="4" t="s">
        <v>22</v>
      </c>
      <c r="D506" s="1" t="s">
        <v>806</v>
      </c>
      <c r="E506" s="1" t="s">
        <v>855</v>
      </c>
      <c r="F506" s="1" t="s">
        <v>626</v>
      </c>
      <c r="G506" s="1" t="s">
        <v>626</v>
      </c>
      <c r="H506" s="71" t="s">
        <v>855</v>
      </c>
      <c r="I506" s="1" t="str">
        <f>IF($C506 = "Aerts Evelien", "Economie",
IF($C506 = "Agyei Nena", "Vrije Tijd",
IF($C506 = "Antwerpen Fietsprovincie", "Mobilteit",
IF($C506 = "APS Marijke", "Leefmileu",
IF($C506 = "ART Kathleen", "Economie",
IF($C506 = "Brinckman Lobke", "Leefmileu",
IF($C506 = "communicatie@denekker.be", "Vrije Tijd",
IF($C506 = "De Keyzer Anouche", "Vrije Tijd",
IF($C506 = "Deman Sabine", "Onderwijs en Educatie",
IF($C506 = "D'Haenens Eva", "Vrije Tijd",
IF($C506 = "Dienst Economie (DEIS)", "Economie",
IF($C506 = "Dienst Erfgoed", "Ruimte",
IF($C506 = "Druart Valerie", "Provinciebestuur",
IF($C506 = "Gijsbrechts Thalia", "Leefmileu",
IF($C506 = "Grasso Diana", "Leefmileu",
IF($C506 = "Hofkens Dorien", "Vrije Tijd",
IF($C506 = "Info (Europa Direct)", "Economie",
IF($C506 = "Info (VZW Kempens Landschap)", "Vrije Tijd",
IF($C506 = "Jassime Meeusen", "Extern",
IF($C506 = "Kabinet van de Gouverneur", "Provinciebestuur",
IF($C506 = "Kasteel d'Ursel", "Vrije Tijd",
IF($C506 = "Kopop", "Onderwijs en Educatie",
IF($C506 = "Mermans Mieke", "Vrije Tijd",
IF($C506 = "Pers Provincie Antwerpen", "Provinciebestuur",
IF($C506 = "Pluym Maarten", "Leefmileu",
IF($C506 = "Praet Petra", "Economie",
IF($C506 = "Ragas Sophie", "Ruimte",
IF($C506 = "Rosier Mariel", "Vrije Tijd",
IF($C506 = "Ruimte Provincie Antwerpen", "Ruimte",
IF($C506 = "Sapolaite Justina", "Vrije Tijd",
IF($C506 = "Sonja Geurts", "Extern - Vrije Tijd",
IF($C506 = "Stuer Soraya", "Economie",
IF($C506 = "Toerisme Scheldeland", "Vrije Tijd",
IF($C506 = "Van Daele Gert", "Onderwijs en Educatie",
IF($C506 = "Van Houselt Marleen", "Onderwijs en Educatie",
IF($C506 = "Van Malderen Nele", "Onderwijs en Educatie",
IF($C506 = "Vandendriessche Kathleen", "Vrije Tijd",
IF($C506 = "Vercammen Katrijn", "Ruimte",
IF($C506 = "Wouters Nancy", "Vrije Tijd",
IF($C506 = "Wouters Sarah (PGRM)", "Vrije Tijd",
IF($C506 = "Gatto Duan", "Vrije Tijd",
IF($C506 = "Verhelst Hilde", "Provinciebestuur",
IF($C506 = "de Warande", "Vrije Tijd",
IF($C506 = "Galle Inge", "Onderwijs en Educatie",
IF($C506 = "Verhaert Katleen", "Ruimte",
IF($C506 = "Interreg", "Economie",
IF($C506 = "Maris Sophie", "Leefmileu",
IF($C506 = "Van Grieken Heleen", "Economie",
IF($C506 = "Koninklijk conservatorium Antwerpen", "Vrije Tijd",
IF($C506 = "Art Katleen", "Economie",
IF($C506 = "OS_Redactie_Persbericht", "Provinciebestuur", "?")))))))))))))))))))))))))))))))))))))))))))))))))))</f>
        <v>Provinciebestuur</v>
      </c>
      <c r="J506" s="1" t="s">
        <v>638</v>
      </c>
      <c r="K506" s="1" t="s">
        <v>638</v>
      </c>
      <c r="L506" s="2">
        <v>43749</v>
      </c>
      <c r="M506" s="1"/>
    </row>
    <row r="507" spans="1:13" x14ac:dyDescent="0.25">
      <c r="A507" s="1" t="s">
        <v>828</v>
      </c>
      <c r="B507" s="1" t="str">
        <f t="shared" si="24"/>
        <v>Provincie</v>
      </c>
      <c r="C507" s="1" t="s">
        <v>18</v>
      </c>
      <c r="D507" s="1" t="s">
        <v>805</v>
      </c>
      <c r="E507" s="1" t="s">
        <v>855</v>
      </c>
      <c r="F507" s="1" t="s">
        <v>626</v>
      </c>
      <c r="G507" s="1" t="s">
        <v>855</v>
      </c>
      <c r="H507" s="1" t="s">
        <v>855</v>
      </c>
      <c r="I507" s="1" t="s">
        <v>591</v>
      </c>
      <c r="J507" s="1" t="str">
        <f>IF($C507 = "Aerts Evelien", "?",
IF($C507 = "Agyei Nena", "zilvermeer",
IF($C507 = "Antwerpen Fietsprovincie", "?",
IF($C507 = "APS Marijke", "?",
IF($C507 = "ART Kathleen", "POM Antwerpen",
IF($C507 = "Brinckman Lobke", "MOS",
IF($C507 = "communicatie@denekker.be", "De Nekker",
IF($C507 = "De Keyzer Anouche", "PGRA",
IF($C507 = "Deman Sabine", "Campus Vesta",
IF($C507 = "D'Haenens Eva", "Arboretum",
IF($C507 = "Dienst Economie (DEIS)", "Economie, innovatie en Samenleving",
IF($C507 = "Dienst Erfgoed", "Erfgoed",
IF($C507 = "Druart Valerie", "?",
IF($C507 = "Gijsbrechts Thalia", "Waterbeleid",
IF($C507 = "Grasso Diana", "Kamp C",
IF($C507 = "Hofkens Dorien", "Zilvermeer",
IF($C507 = "Info (Europa Direct)", "europa",
IF($C507 = "Info (VZW Kempens Landschap)", "Kempens Landschap",
IF($C507 = "Jassime Meeusen", "Interreg",
IF($C507 = "Kabinet van de Gouverneur", "Gouverneur",
IF($C507 = "Kasteel d'Ursel", "Kasteel d'Ursel",
IF($C507 = "Kopop", "Veiligheidsinstituut",
IF($C507 = "Mermans Mieke", "De Warande",
IF($C507 = "Pers Provincie Antwerpen", "?",
IF($C507 = "Pluym Maarten", "Regionale Landschappen",
IF($C507 = "Praet Petra", "Havencentrum",
IF($C507 = "Ragas Sophie", "Erfgoed",
IF($C507 = "Rosier Mariel", "Toerisme Provincie Antwerpen",
IF($C507 = "Ruimte Provincie Antwerpen", "?",
IF($C507 = "Sapolaite Justina", "PGRM",
IF($C507 = "Sonja Geurts", "Kempens Landschap",
IF($C507 = "Stuer Soraya", "?",
IF($C507 = "Toerisme Scheldeland", "Toerisme provincie Antwerpen",
IF($C507 = "Van Daele Gert", "Veiligheidsinstituut",
IF($C507 = "Van Houselt Marleen", "Suske en Wiske",
IF($C507 = "Van Malderen Nele", "?",
IF($C507 = "Vandendriessche Kathleen", "De Schorre",
IF($C507 = "Vercammen Katrijn", "?",
IF($C507 = "Wouters Nancy", "PGRK",
IF($C507 = "Wouters Sarah (PGRM)", "PGRM",
IF($C507 = "Gatto Duan", "PGRA - M - K",
IF($C507 = "Verhelst Hilde", "?",
IF($C507 = "de Warande", "De Warande",
IF($C507 = "Galle Inge", "PITO",
IF($C507 = "Maris Sophie", "Regionale Landschappen",
IF($C507 = "OS_Redactie_Persbericht", "?", "?"))))))))))))))))))))))))))))))))))))))))))))))</f>
        <v>Waterbeleid</v>
      </c>
      <c r="K507" s="1" t="s">
        <v>653</v>
      </c>
      <c r="L507" s="2">
        <v>43752</v>
      </c>
      <c r="M507" s="1"/>
    </row>
    <row r="508" spans="1:13" x14ac:dyDescent="0.25">
      <c r="A508" s="1" t="s">
        <v>828</v>
      </c>
      <c r="B508" s="1" t="str">
        <f t="shared" si="24"/>
        <v>Persdienst</v>
      </c>
      <c r="C508" s="1" t="s">
        <v>22</v>
      </c>
      <c r="D508" s="75" t="s">
        <v>803</v>
      </c>
      <c r="E508" s="1" t="s">
        <v>626</v>
      </c>
      <c r="F508" s="1" t="s">
        <v>855</v>
      </c>
      <c r="G508" s="1" t="s">
        <v>626</v>
      </c>
      <c r="H508" s="71" t="s">
        <v>855</v>
      </c>
      <c r="I508" s="1" t="s">
        <v>593</v>
      </c>
      <c r="J508" s="1" t="s">
        <v>645</v>
      </c>
      <c r="K508" s="1" t="s">
        <v>11</v>
      </c>
      <c r="L508" s="2">
        <v>43752</v>
      </c>
      <c r="M508" s="1"/>
    </row>
    <row r="509" spans="1:13" x14ac:dyDescent="0.25">
      <c r="A509" s="1" t="s">
        <v>828</v>
      </c>
      <c r="B509" s="1" t="str">
        <f t="shared" si="24"/>
        <v>Provincie</v>
      </c>
      <c r="C509" s="1" t="s">
        <v>148</v>
      </c>
      <c r="D509" s="1" t="s">
        <v>804</v>
      </c>
      <c r="E509" s="1" t="s">
        <v>855</v>
      </c>
      <c r="F509" s="1" t="s">
        <v>626</v>
      </c>
      <c r="G509" s="1" t="s">
        <v>626</v>
      </c>
      <c r="H509" s="1" t="s">
        <v>626</v>
      </c>
      <c r="I509" s="1" t="str">
        <f>IF($C509 = "Aerts Evelien", "Economie",
IF($C509 = "Agyei Nena", "Vrije Tijd",
IF($C509 = "Antwerpen Fietsprovincie", "Mobilteit",
IF($C509 = "APS Marijke", "Leefmileu",
IF($C509 = "ART Kathleen", "Economie",
IF($C509 = "Brinckman Lobke", "Leefmileu",
IF($C509 = "communicatie@denekker.be", "Vrije Tijd",
IF($C509 = "De Keyzer Anouche", "Vrije Tijd",
IF($C509 = "Deman Sabine", "Onderwijs en Educatie",
IF($C509 = "D'Haenens Eva", "Vrije Tijd",
IF($C509 = "Dienst Economie (DEIS)", "Economie",
IF($C509 = "Dienst Erfgoed", "Ruimte",
IF($C509 = "Druart Valerie", "Provinciebestuur",
IF($C509 = "Gijsbrechts Thalia", "Leefmileu",
IF($C509 = "Grasso Diana", "Leefmileu",
IF($C509 = "Hofkens Dorien", "Vrije Tijd",
IF($C509 = "Info (Europa Direct)", "Economie",
IF($C509 = "Info (VZW Kempens Landschap)", "Vrije Tijd",
IF($C509 = "Jassime Meeusen", "Extern",
IF($C509 = "Kabinet van de Gouverneur", "Provinciebestuur",
IF($C509 = "Kasteel d'Ursel", "Vrije Tijd",
IF($C509 = "Kopop", "Onderwijs en Educatie",
IF($C509 = "Mermans Mieke", "Vrije Tijd",
IF($C509 = "Pers Provincie Antwerpen", "Provinciebestuur",
IF($C509 = "Pluym Maarten", "Leefmileu",
IF($C509 = "Praet Petra", "Economie",
IF($C509 = "Ragas Sophie", "Ruimte",
IF($C509 = "Rosier Mariel", "Vrije Tijd",
IF($C509 = "Ruimte Provincie Antwerpen", "Ruimte",
IF($C509 = "Sapolaite Justina", "Vrije Tijd",
IF($C509 = "Sonja Geurts", "Extern - Vrije Tijd",
IF($C509 = "Stuer Soraya", "Economie",
IF($C509 = "Toerisme Scheldeland", "Vrije Tijd",
IF($C509 = "Van Daele Gert", "Onderwijs en Educatie",
IF($C509 = "Van Houselt Marleen", "Onderwijs en Educatie",
IF($C509 = "Van Malderen Nele", "Onderwijs en Educatie",
IF($C509 = "Vandendriessche Kathleen", "Vrije Tijd",
IF($C509 = "Vercammen Katrijn", "Ruimte",
IF($C509 = "Wouters Nancy", "Vrije Tijd",
IF($C509 = "Wouters Sarah (PGRM)", "Vrije Tijd",
IF($C509 = "Gatto Duan", "Vrije Tijd",
IF($C509 = "Verhelst Hilde", "Provinciebestuur",
IF($C509 = "de Warande", "Vrije Tijd",
IF($C509 = "Galle Inge", "Onderwijs en Educatie",
IF($C509 = "Verhaert Katleen", "Ruimte",
IF($C509 = "Interreg", "Economie",
IF($C509 = "Maris Sophie", "Leefmileu",
IF($C509 = "Van Grieken Heleen", "Economie",
IF($C509 = "Koninklijk conservatorium Antwerpen", "Vrije Tijd",
IF($C509 = "Art Katleen", "Economie",
IF($C509 = "OS_Redactie_Persbericht", "Provinciebestuur", "?")))))))))))))))))))))))))))))))))))))))))))))))))))</f>
        <v>Onderwijs en Educatie</v>
      </c>
      <c r="J509" s="1" t="str">
        <f>IF($C509 = "Aerts Evelien", "?",
IF($C509 = "Agyei Nena", "zilvermeer",
IF($C509 = "Antwerpen Fietsprovincie", "?",
IF($C509 = "APS Marijke", "?",
IF($C509 = "ART Kathleen", "POM Antwerpen",
IF($C509 = "Brinckman Lobke", "MOS",
IF($C509 = "communicatie@denekker.be", "De Nekker",
IF($C509 = "De Keyzer Anouche", "PGRA",
IF($C509 = "Deman Sabine", "Campus Vesta",
IF($C509 = "D'Haenens Eva", "Arboretum",
IF($C509 = "Dienst Economie (DEIS)", "Economie, innovatie en Samenleving",
IF($C509 = "Dienst Erfgoed", "Erfgoed",
IF($C509 = "Druart Valerie", "?",
IF($C509 = "Gijsbrechts Thalia", "Waterbeleid",
IF($C509 = "Grasso Diana", "Kamp C",
IF($C509 = "Hofkens Dorien", "Zilvermeer",
IF($C509 = "Info (Europa Direct)", "europa",
IF($C509 = "Info (VZW Kempens Landschap)", "Kempens Landschap",
IF($C509 = "Jassime Meeusen", "Interreg",
IF($C509 = "Kabinet van de Gouverneur", "Gouverneur",
IF($C509 = "Kasteel d'Ursel", "Kasteel d'Ursel",
IF($C509 = "Kopop", "Veiligheidsinstituut",
IF($C509 = "Mermans Mieke", "De Warande",
IF($C509 = "Pers Provincie Antwerpen", "?",
IF($C509 = "Pluym Maarten", "Regionale Landschappen",
IF($C509 = "Praet Petra", "Havencentrum",
IF($C509 = "Ragas Sophie", "Erfgoed",
IF($C509 = "Rosier Mariel", "Toerisme Provincie Antwerpen",
IF($C509 = "Ruimte Provincie Antwerpen", "?",
IF($C509 = "Sapolaite Justina", "PGRM",
IF($C509 = "Sonja Geurts", "Kempens Landschap",
IF($C509 = "Stuer Soraya", "?",
IF($C509 = "Toerisme Scheldeland", "Toerisme provincie Antwerpen",
IF($C509 = "Van Daele Gert", "Veiligheidsinstituut",
IF($C509 = "Van Houselt Marleen", "Suske en Wiske",
IF($C509 = "Van Malderen Nele", "?",
IF($C509 = "Vandendriessche Kathleen", "De Schorre",
IF($C509 = "Vercammen Katrijn", "?",
IF($C509 = "Wouters Nancy", "PGRK",
IF($C509 = "Wouters Sarah (PGRM)", "PGRM",
IF($C509 = "Gatto Duan", "PGRA - M - K",
IF($C509 = "Verhelst Hilde", "?",
IF($C509 = "de Warande", "De Warande",
IF($C509 = "Galle Inge", "PITO",
IF($C509 = "Maris Sophie", "Regionale Landschappen",
IF($C509 = "OS_Redactie_Persbericht", "?", "?"))))))))))))))))))))))))))))))))))))))))))))))</f>
        <v>Suske en Wiske</v>
      </c>
      <c r="K509" s="1" t="s">
        <v>652</v>
      </c>
      <c r="L509" s="2">
        <v>43752</v>
      </c>
      <c r="M509" s="1"/>
    </row>
    <row r="510" spans="1:13" x14ac:dyDescent="0.25">
      <c r="A510" s="1" t="s">
        <v>828</v>
      </c>
      <c r="B510" s="1" t="str">
        <f t="shared" si="24"/>
        <v>Provincie</v>
      </c>
      <c r="C510" s="1" t="s">
        <v>33</v>
      </c>
      <c r="D510" s="1" t="s">
        <v>847</v>
      </c>
      <c r="E510" s="1" t="s">
        <v>855</v>
      </c>
      <c r="F510" s="1" t="s">
        <v>855</v>
      </c>
      <c r="G510" s="1" t="s">
        <v>855</v>
      </c>
      <c r="H510" s="71" t="s">
        <v>855</v>
      </c>
      <c r="I510" s="1" t="str">
        <f>IF($C510 = "Aerts Evelien", "Economie",
IF($C510 = "Agyei Nena", "Vrije Tijd",
IF($C510 = "Antwerpen Fietsprovincie", "Mobilteit",
IF($C510 = "APS Marijke", "Leefmileu",
IF($C510 = "ART Kathleen", "Economie",
IF($C510 = "Brinckman Lobke", "Leefmileu",
IF($C510 = "communicatie@denekker.be", "Vrije Tijd",
IF($C510 = "De Keyzer Anouche", "Vrije Tijd",
IF($C510 = "Deman Sabine", "Onderwijs en Educatie",
IF($C510 = "D'Haenens Eva", "Vrije Tijd",
IF($C510 = "Dienst Economie (DEIS)", "Economie",
IF($C510 = "Dienst Erfgoed", "Ruimte",
IF($C510 = "Druart Valerie", "Provinciebestuur",
IF($C510 = "Gijsbrechts Thalia", "Leefmileu",
IF($C510 = "Grasso Diana", "Leefmileu",
IF($C510 = "Hofkens Dorien", "Vrije Tijd",
IF($C510 = "Info (Europa Direct)", "Economie",
IF($C510 = "Info (VZW Kempens Landschap)", "Vrije Tijd",
IF($C510 = "Jassime Meeusen", "Extern",
IF($C510 = "Kabinet van de Gouverneur", "Provinciebestuur",
IF($C510 = "Kasteel d'Ursel", "Vrije Tijd",
IF($C510 = "Kopop", "Onderwijs en Educatie",
IF($C510 = "Mermans Mieke", "Vrije Tijd",
IF($C510 = "Pers Provincie Antwerpen", "Provinciebestuur",
IF($C510 = "Pluym Maarten", "Leefmileu",
IF($C510 = "Praet Petra", "Economie",
IF($C510 = "Ragas Sophie", "Ruimte",
IF($C510 = "Rosier Mariel", "Vrije Tijd",
IF($C510 = "Ruimte Provincie Antwerpen", "Ruimte",
IF($C510 = "Sapolaite Justina", "Vrije Tijd",
IF($C510 = "Sonja Geurts", "Extern - Vrije Tijd",
IF($C510 = "Stuer Soraya", "Economie",
IF($C510 = "Toerisme Scheldeland", "Vrije Tijd",
IF($C510 = "Van Daele Gert", "Onderwijs en Educatie",
IF($C510 = "Van Houselt Marleen", "Onderwijs en Educatie",
IF($C510 = "Van Malderen Nele", "Onderwijs en Educatie",
IF($C510 = "Vandendriessche Kathleen", "Vrije Tijd",
IF($C510 = "Vercammen Katrijn", "Ruimte",
IF($C510 = "Wouters Nancy", "Vrije Tijd",
IF($C510 = "Wouters Sarah (PGRM)", "Vrije Tijd",
IF($C510 = "Gatto Duan", "Vrije Tijd",
IF($C510 = "Verhelst Hilde", "Provinciebestuur",
IF($C510 = "de Warande", "Vrije Tijd",
IF($C510 = "Galle Inge", "Onderwijs en Educatie",
IF($C510 = "Verhaert Katleen", "Ruimte",
IF($C510 = "Interreg", "Economie",
IF($C510 = "Maris Sophie", "Leefmileu",
IF($C510 = "Van Grieken Heleen", "Economie",
IF($C510 = "Koninklijk conservatorium Antwerpen", "Vrije Tijd",
IF($C510 = "Art Katleen", "Economie",
IF($C510 = "OS_Redactie_Persbericht", "Provinciebestuur", "?")))))))))))))))))))))))))))))))))))))))))))))))))))</f>
        <v>Vrije Tijd</v>
      </c>
      <c r="J510" s="1" t="str">
        <f>IF($C510 = "Aerts Evelien", "?",
IF($C510 = "Agyei Nena", "zilvermeer",
IF($C510 = "Antwerpen Fietsprovincie", "?",
IF($C510 = "APS Marijke", "?",
IF($C510 = "ART Kathleen", "POM Antwerpen",
IF($C510 = "Brinckman Lobke", "MOS",
IF($C510 = "communicatie@denekker.be", "De Nekker",
IF($C510 = "De Keyzer Anouche", "PGRA",
IF($C510 = "Deman Sabine", "Campus Vesta",
IF($C510 = "D'Haenens Eva", "Arboretum",
IF($C510 = "Dienst Economie (DEIS)", "Economie, innovatie en Samenleving",
IF($C510 = "Dienst Erfgoed", "Erfgoed",
IF($C510 = "Druart Valerie", "?",
IF($C510 = "Gijsbrechts Thalia", "Waterbeleid",
IF($C510 = "Grasso Diana", "Kamp C",
IF($C510 = "Hofkens Dorien", "Zilvermeer",
IF($C510 = "Info (Europa Direct)", "europa",
IF($C510 = "Info (VZW Kempens Landschap)", "Kempens Landschap",
IF($C510 = "Jassime Meeusen", "Interreg",
IF($C510 = "Kabinet van de Gouverneur", "Gouverneur",
IF($C510 = "Kasteel d'Ursel", "Kasteel d'Ursel",
IF($C510 = "Kopop", "Veiligheidsinstituut",
IF($C510 = "Mermans Mieke", "De Warande",
IF($C510 = "Pers Provincie Antwerpen", "?",
IF($C510 = "Pluym Maarten", "Regionale Landschappen",
IF($C510 = "Praet Petra", "Havencentrum",
IF($C510 = "Ragas Sophie", "Erfgoed",
IF($C510 = "Rosier Mariel", "Toerisme Provincie Antwerpen",
IF($C510 = "Ruimte Provincie Antwerpen", "?",
IF($C510 = "Sapolaite Justina", "PGRM",
IF($C510 = "Sonja Geurts", "Kempens Landschap",
IF($C510 = "Stuer Soraya", "?",
IF($C510 = "Toerisme Scheldeland", "Toerisme provincie Antwerpen",
IF($C510 = "Van Daele Gert", "Veiligheidsinstituut",
IF($C510 = "Van Houselt Marleen", "Suske en Wiske",
IF($C510 = "Van Malderen Nele", "?",
IF($C510 = "Vandendriessche Kathleen", "De Schorre",
IF($C510 = "Vercammen Katrijn", "?",
IF($C510 = "Wouters Nancy", "PGRK",
IF($C510 = "Wouters Sarah (PGRM)", "PGRM",
IF($C510 = "Gatto Duan", "PGRA - M - K",
IF($C510 = "Verhelst Hilde", "?",
IF($C510 = "de Warande", "De Warande",
IF($C510 = "Galle Inge", "PITO",
IF($C510 = "Maris Sophie", "Regionale Landschappen",
IF($C510 = "OS_Redactie_Persbericht", "?", "?"))))))))))))))))))))))))))))))))))))))))))))))</f>
        <v>PGRA</v>
      </c>
      <c r="K510" s="1" t="s">
        <v>652</v>
      </c>
      <c r="L510" s="2">
        <v>43752</v>
      </c>
      <c r="M510" s="1"/>
    </row>
    <row r="511" spans="1:13" x14ac:dyDescent="0.25">
      <c r="A511" s="1" t="s">
        <v>828</v>
      </c>
      <c r="B511" s="1" t="str">
        <f t="shared" si="24"/>
        <v>Provincie</v>
      </c>
      <c r="C511" s="1" t="s">
        <v>70</v>
      </c>
      <c r="D511" s="1" t="s">
        <v>802</v>
      </c>
      <c r="E511" s="1" t="s">
        <v>626</v>
      </c>
      <c r="F511" s="1" t="s">
        <v>626</v>
      </c>
      <c r="G511" s="1" t="s">
        <v>626</v>
      </c>
      <c r="H511" s="1" t="s">
        <v>855</v>
      </c>
      <c r="I511" s="1" t="s">
        <v>593</v>
      </c>
      <c r="J511" s="1" t="s">
        <v>646</v>
      </c>
      <c r="K511" s="1" t="s">
        <v>653</v>
      </c>
      <c r="L511" s="2">
        <v>43753</v>
      </c>
      <c r="M511" s="1"/>
    </row>
    <row r="512" spans="1:13" x14ac:dyDescent="0.25">
      <c r="A512" s="1" t="s">
        <v>828</v>
      </c>
      <c r="B512" s="1" t="str">
        <f t="shared" si="24"/>
        <v>Provincie</v>
      </c>
      <c r="C512" s="1" t="s">
        <v>188</v>
      </c>
      <c r="D512" s="1" t="s">
        <v>801</v>
      </c>
      <c r="E512" s="1" t="s">
        <v>855</v>
      </c>
      <c r="F512" s="1" t="s">
        <v>626</v>
      </c>
      <c r="G512" s="1" t="s">
        <v>626</v>
      </c>
      <c r="H512" s="1" t="s">
        <v>855</v>
      </c>
      <c r="I512" s="1" t="str">
        <f>IF($C512 = "Aerts Evelien", "Economie",
IF($C512 = "Agyei Nena", "Vrije Tijd",
IF($C512 = "Antwerpen Fietsprovincie", "Mobilteit",
IF($C512 = "APS Marijke", "Leefmileu",
IF($C512 = "ART Kathleen", "Economie",
IF($C512 = "Brinckman Lobke", "Leefmileu",
IF($C512 = "communicatie@denekker.be", "Vrije Tijd",
IF($C512 = "De Keyzer Anouche", "Vrije Tijd",
IF($C512 = "Deman Sabine", "Onderwijs en Educatie",
IF($C512 = "D'Haenens Eva", "Vrije Tijd",
IF($C512 = "Dienst Economie (DEIS)", "Economie",
IF($C512 = "Dienst Erfgoed", "Ruimte",
IF($C512 = "Druart Valerie", "Provinciebestuur",
IF($C512 = "Gijsbrechts Thalia", "Leefmileu",
IF($C512 = "Grasso Diana", "Leefmileu",
IF($C512 = "Hofkens Dorien", "Vrije Tijd",
IF($C512 = "Info (Europa Direct)", "Economie",
IF($C512 = "Info (VZW Kempens Landschap)", "Vrije Tijd",
IF($C512 = "Jassime Meeusen", "Extern",
IF($C512 = "Kabinet van de Gouverneur", "Provinciebestuur",
IF($C512 = "Kasteel d'Ursel", "Vrije Tijd",
IF($C512 = "Kopop", "Onderwijs en Educatie",
IF($C512 = "Mermans Mieke", "Vrije Tijd",
IF($C512 = "Pers Provincie Antwerpen", "Provinciebestuur",
IF($C512 = "Pluym Maarten", "Leefmileu",
IF($C512 = "Praet Petra", "Economie",
IF($C512 = "Ragas Sophie", "Ruimte",
IF($C512 = "Rosier Mariel", "Vrije Tijd",
IF($C512 = "Ruimte Provincie Antwerpen", "Ruimte",
IF($C512 = "Sapolaite Justina", "Vrije Tijd",
IF($C512 = "Sonja Geurts", "Extern - Vrije Tijd",
IF($C512 = "Stuer Soraya", "Economie",
IF($C512 = "Toerisme Scheldeland", "Vrije Tijd",
IF($C512 = "Van Daele Gert", "Onderwijs en Educatie",
IF($C512 = "Van Houselt Marleen", "Onderwijs en Educatie",
IF($C512 = "Van Malderen Nele", "Onderwijs en Educatie",
IF($C512 = "Vandendriessche Kathleen", "Vrije Tijd",
IF($C512 = "Vercammen Katrijn", "Ruimte",
IF($C512 = "Wouters Nancy", "Vrije Tijd",
IF($C512 = "Wouters Sarah (PGRM)", "Vrije Tijd",
IF($C512 = "Gatto Duan", "Vrije Tijd",
IF($C512 = "Verhelst Hilde", "Provinciebestuur",
IF($C512 = "de Warande", "Vrije Tijd",
IF($C512 = "Galle Inge", "Onderwijs en Educatie",
IF($C512 = "Verhaert Katleen", "Ruimte",
IF($C512 = "Interreg", "Economie",
IF($C512 = "Maris Sophie", "Leefmileu",
IF($C512 = "Van Grieken Heleen", "Economie",
IF($C512 = "Koninklijk conservatorium Antwerpen", "Vrije Tijd",
IF($C512 = "Art Katleen", "Economie",
IF($C512 = "OS_Redactie_Persbericht", "Provinciebestuur", "?")))))))))))))))))))))))))))))))))))))))))))))))))))</f>
        <v>Onderwijs en Educatie</v>
      </c>
      <c r="J512" s="1" t="str">
        <f>IF($C512 = "Aerts Evelien", "?",
IF($C512 = "Agyei Nena", "zilvermeer",
IF($C512 = "Antwerpen Fietsprovincie", "?",
IF($C512 = "APS Marijke", "?",
IF($C512 = "ART Kathleen", "POM Antwerpen",
IF($C512 = "Brinckman Lobke", "MOS",
IF($C512 = "communicatie@denekker.be", "De Nekker",
IF($C512 = "De Keyzer Anouche", "PGRA",
IF($C512 = "Deman Sabine", "Campus Vesta",
IF($C512 = "D'Haenens Eva", "Arboretum",
IF($C512 = "Dienst Economie (DEIS)", "Economie, innovatie en Samenleving",
IF($C512 = "Dienst Erfgoed", "Erfgoed",
IF($C512 = "Druart Valerie", "?",
IF($C512 = "Gijsbrechts Thalia", "Waterbeleid",
IF($C512 = "Grasso Diana", "Kamp C",
IF($C512 = "Hofkens Dorien", "Zilvermeer",
IF($C512 = "Info (Europa Direct)", "europa",
IF($C512 = "Info (VZW Kempens Landschap)", "Kempens Landschap",
IF($C512 = "Jassime Meeusen", "Interreg",
IF($C512 = "Kabinet van de Gouverneur", "Gouverneur",
IF($C512 = "Kasteel d'Ursel", "Kasteel d'Ursel",
IF($C512 = "Kopop", "Veiligheidsinstituut",
IF($C512 = "Mermans Mieke", "De Warande",
IF($C512 = "Pers Provincie Antwerpen", "?",
IF($C512 = "Pluym Maarten", "Regionale Landschappen",
IF($C512 = "Praet Petra", "Havencentrum",
IF($C512 = "Ragas Sophie", "Erfgoed",
IF($C512 = "Rosier Mariel", "Toerisme Provincie Antwerpen",
IF($C512 = "Ruimte Provincie Antwerpen", "?",
IF($C512 = "Sapolaite Justina", "PGRM",
IF($C512 = "Sonja Geurts", "Kempens Landschap",
IF($C512 = "Stuer Soraya", "?",
IF($C512 = "Toerisme Scheldeland", "Toerisme provincie Antwerpen",
IF($C512 = "Van Daele Gert", "Veiligheidsinstituut",
IF($C512 = "Van Houselt Marleen", "Suske en Wiske",
IF($C512 = "Van Malderen Nele", "?",
IF($C512 = "Vandendriessche Kathleen", "De Schorre",
IF($C512 = "Vercammen Katrijn", "?",
IF($C512 = "Wouters Nancy", "PGRK",
IF($C512 = "Wouters Sarah (PGRM)", "PGRM",
IF($C512 = "Gatto Duan", "PGRA - M - K",
IF($C512 = "Verhelst Hilde", "?",
IF($C512 = "de Warande", "De Warande",
IF($C512 = "Galle Inge", "PITO",
IF($C512 = "Maris Sophie", "Regionale Landschappen",
IF($C512 = "OS_Redactie_Persbericht", "?", "?"))))))))))))))))))))))))))))))))))))))))))))))</f>
        <v>Campus Vesta</v>
      </c>
      <c r="K512" s="1" t="s">
        <v>11</v>
      </c>
      <c r="L512" s="2">
        <v>43753</v>
      </c>
      <c r="M512" s="1"/>
    </row>
    <row r="513" spans="1:13" x14ac:dyDescent="0.25">
      <c r="A513" s="1" t="s">
        <v>828</v>
      </c>
      <c r="B513" s="1" t="str">
        <f t="shared" si="24"/>
        <v>Persdienst</v>
      </c>
      <c r="C513" s="1" t="s">
        <v>22</v>
      </c>
      <c r="D513" s="22" t="s">
        <v>800</v>
      </c>
      <c r="E513" s="1" t="s">
        <v>626</v>
      </c>
      <c r="F513" s="1" t="s">
        <v>855</v>
      </c>
      <c r="G513" s="1" t="s">
        <v>855</v>
      </c>
      <c r="H513" s="1" t="s">
        <v>626</v>
      </c>
      <c r="I513" s="17" t="s">
        <v>590</v>
      </c>
      <c r="J513" s="17" t="s">
        <v>642</v>
      </c>
      <c r="K513" s="1" t="s">
        <v>11</v>
      </c>
      <c r="L513" s="2">
        <v>43753</v>
      </c>
      <c r="M513" s="1"/>
    </row>
    <row r="514" spans="1:13" x14ac:dyDescent="0.25">
      <c r="A514" s="1" t="s">
        <v>828</v>
      </c>
      <c r="B514" s="1" t="s">
        <v>851</v>
      </c>
      <c r="C514" s="1" t="s">
        <v>798</v>
      </c>
      <c r="D514" s="74" t="s">
        <v>799</v>
      </c>
      <c r="E514" s="1" t="s">
        <v>626</v>
      </c>
      <c r="F514" s="1" t="s">
        <v>855</v>
      </c>
      <c r="G514" s="1" t="s">
        <v>855</v>
      </c>
      <c r="H514" s="1" t="s">
        <v>855</v>
      </c>
      <c r="I514" s="1" t="s">
        <v>597</v>
      </c>
      <c r="J514" s="1" t="s">
        <v>46</v>
      </c>
      <c r="K514" s="1" t="s">
        <v>11</v>
      </c>
      <c r="L514" s="2">
        <v>43753</v>
      </c>
      <c r="M514" s="1"/>
    </row>
    <row r="515" spans="1:13" x14ac:dyDescent="0.25">
      <c r="A515" s="1" t="s">
        <v>828</v>
      </c>
      <c r="B515" s="1" t="str">
        <f t="shared" ref="B515:B561" si="25">IF($C515 = "Aerts Evelien", "Provincie",
IF($C515 = "Agyei Nena", "Provincie",
IF($C515 = "Antwerpen Fietsprovincie", "Provincie",
IF($C515 = "APS Marijke", "Provincie",
IF($C515 = "ART Kathleen", "Provincie",
IF($C515 = "Brinckman Lobke", "Provincie",
IF($C515 = "communicatie@denekker.be", "Provincie",
IF($C515 = "De Keyzer Anouche", "Provincie",
IF($C515 = "Deman Sabine", "Provincie",
IF($C515 = "D'Haenens Eva", "Provincie",
IF($C515 = "Dienst Economie (DEIS)", "Provincie",
IF($C515 = "Dienst Erfgoed", "Provincie",
IF($C515 = "Druart Valerie", "Persdienst",
IF($C515 = "Gijsbrechts Thalia", "Provincie",
IF($C515 = "Grasso Diana", "Provincie",
IF($C515 = "Hofkens Dorien", "Provincie",
IF($C515 = "Info (Europa Direct)", "Provincie",
IF($C515 = "Info (VZW Kempens Landschap)", "Provincie",
IF($C515 = "Jassime Meeusen", "Provincie",
IF($C515 = "Kabinet van de Gouverneur", "Gouverneur",
IF($C515 = "Kasteel d'Ursel", "Provincie",
IF($C515 = "Kopop", "Provincie",
IF($C515 = "Mermans Mieke", "Provincie",
IF($C515 = "Pers Provincie Antwerpen", "Persdienst",
IF($C515 = "Pluym Maarten", "Provincie",
IF($C515 = "Praet Petra", "Provincie",
IF($C515 = "Ragas Sophie", "Provincie",
IF($C515 = "Rosier Mariel", "Provincie",
IF($C515 = "Ruimte Provincie Antwerpen", "Provincie",
IF($C515 = "Sapolaite Justina", "Provincie",
IF($C515 = "Sonja Geurts", "Extern",
IF($C515 = "Stuer Soraya", "Provincie",
IF($C515 = "Toerisme Scheldeland", "Provincie",
IF($C515 = "Van Daele Gert", "Provincie",
IF($C515 = "Van Houselt Marleen", "Provincie",
IF($C515 = "Van Malderen Nele", "Provincie",
IF($C515 = "Vandendriessche Kathleen", "Provincie",
IF($C515 = "Vercammen Katrijn", "Provincie",
IF($C515 = "Wouters Nancy", "Provincie",
IF($C515 = "Wouters Sarah (PGRM)", "Provincie",
IF($C515 = "Gatto Duan", "Provincie",
IF($C515 = "Verhelst Hilde", "Persdienst",
IF($C515 = "de Warande", "Provincie",
IF($C515 = "Galle Inge", "Provincie",
IF($C515 = "Verhaert Katleen", "Provincie",
IF($C515 = "Interreg", "Extern",
IF($C515 = "Maris Sophie", "Provincie",
IF($C515 = "Persprovincie", "Provincie",
IF($C515 = "Van Grieken Heleen", "Provincie",
IF($C515 = "Persdienst Oost-Vlaanderen", "Extern",
IF($C515 = "Geerinckx Johny", "Provincie",
IF($C515 = "Van Impe Faye", "Provincie",
IF($C515 = "Koninklijk conservatorium Antwerpen", "Extern",
IF($C515 = "Vvp", "Extern",
IF($C515 = "Art Katleen", "Provincie",
IF($C515 = "Claes Sara", "Gouverneur",
IF($C515 = "OS_Redactie_Persbericht","Extern", "?")))))))))))))))))))))))))))))))))))))))))))))))))))))))))</f>
        <v>Persdienst</v>
      </c>
      <c r="C515" s="1" t="s">
        <v>84</v>
      </c>
      <c r="D515" s="15" t="s">
        <v>797</v>
      </c>
      <c r="E515" s="1" t="s">
        <v>626</v>
      </c>
      <c r="F515" s="1" t="s">
        <v>855</v>
      </c>
      <c r="G515" s="1" t="s">
        <v>855</v>
      </c>
      <c r="H515" s="1" t="s">
        <v>855</v>
      </c>
      <c r="I515" s="1" t="s">
        <v>590</v>
      </c>
      <c r="J515" s="1" t="s">
        <v>160</v>
      </c>
      <c r="K515" s="1" t="s">
        <v>11</v>
      </c>
      <c r="L515" s="2">
        <v>43754</v>
      </c>
      <c r="M515" s="1"/>
    </row>
    <row r="516" spans="1:13" x14ac:dyDescent="0.25">
      <c r="A516" s="1" t="s">
        <v>828</v>
      </c>
      <c r="B516" s="1" t="str">
        <f t="shared" si="25"/>
        <v>Gouverneur</v>
      </c>
      <c r="C516" s="1" t="s">
        <v>13</v>
      </c>
      <c r="D516" s="1" t="s">
        <v>794</v>
      </c>
      <c r="E516" s="1" t="s">
        <v>855</v>
      </c>
      <c r="F516" s="1" t="s">
        <v>626</v>
      </c>
      <c r="G516" s="1" t="s">
        <v>855</v>
      </c>
      <c r="H516" s="1" t="s">
        <v>855</v>
      </c>
      <c r="I516" s="1" t="s">
        <v>644</v>
      </c>
      <c r="J516" s="1" t="s">
        <v>869</v>
      </c>
      <c r="K516" s="1" t="s">
        <v>653</v>
      </c>
      <c r="L516" s="2">
        <v>43755</v>
      </c>
      <c r="M516" s="1"/>
    </row>
    <row r="517" spans="1:13" x14ac:dyDescent="0.25">
      <c r="A517" s="1" t="s">
        <v>828</v>
      </c>
      <c r="B517" s="1" t="str">
        <f t="shared" si="25"/>
        <v>Provincie</v>
      </c>
      <c r="C517" s="1" t="s">
        <v>29</v>
      </c>
      <c r="D517" s="1" t="s">
        <v>795</v>
      </c>
      <c r="E517" s="1" t="s">
        <v>855</v>
      </c>
      <c r="F517" s="1" t="s">
        <v>855</v>
      </c>
      <c r="G517" s="1" t="s">
        <v>855</v>
      </c>
      <c r="H517" s="1" t="s">
        <v>855</v>
      </c>
      <c r="I517" s="1" t="str">
        <f>IF($C517 = "Aerts Evelien", "Economie",
IF($C517 = "Agyei Nena", "Vrije Tijd",
IF($C517 = "Antwerpen Fietsprovincie", "Mobilteit",
IF($C517 = "APS Marijke", "Leefmileu",
IF($C517 = "ART Kathleen", "Economie",
IF($C517 = "Brinckman Lobke", "Leefmileu",
IF($C517 = "communicatie@denekker.be", "Vrije Tijd",
IF($C517 = "De Keyzer Anouche", "Vrije Tijd",
IF($C517 = "Deman Sabine", "Onderwijs en Educatie",
IF($C517 = "D'Haenens Eva", "Vrije Tijd",
IF($C517 = "Dienst Economie (DEIS)", "Economie",
IF($C517 = "Dienst Erfgoed", "Ruimte",
IF($C517 = "Druart Valerie", "Provinciebestuur",
IF($C517 = "Gijsbrechts Thalia", "Leefmileu",
IF($C517 = "Grasso Diana", "Leefmileu",
IF($C517 = "Hofkens Dorien", "Vrije Tijd",
IF($C517 = "Info (Europa Direct)", "Economie",
IF($C517 = "Info (VZW Kempens Landschap)", "Vrije Tijd",
IF($C517 = "Jassime Meeusen", "Extern",
IF($C517 = "Kabinet van de Gouverneur", "Provinciebestuur",
IF($C517 = "Kasteel d'Ursel", "Vrije Tijd",
IF($C517 = "Kopop", "Onderwijs en Educatie",
IF($C517 = "Mermans Mieke", "Vrije Tijd",
IF($C517 = "Pers Provincie Antwerpen", "Provinciebestuur",
IF($C517 = "Pluym Maarten", "Leefmileu",
IF($C517 = "Praet Petra", "Economie",
IF($C517 = "Ragas Sophie", "Ruimte",
IF($C517 = "Rosier Mariel", "Vrije Tijd",
IF($C517 = "Ruimte Provincie Antwerpen", "Ruimte",
IF($C517 = "Sapolaite Justina", "Vrije Tijd",
IF($C517 = "Sonja Geurts", "Extern - Vrije Tijd",
IF($C517 = "Stuer Soraya", "Economie",
IF($C517 = "Toerisme Scheldeland", "Vrije Tijd",
IF($C517 = "Van Daele Gert", "Onderwijs en Educatie",
IF($C517 = "Van Houselt Marleen", "Onderwijs en Educatie",
IF($C517 = "Van Malderen Nele", "Onderwijs en Educatie",
IF($C517 = "Vandendriessche Kathleen", "Vrije Tijd",
IF($C517 = "Vercammen Katrijn", "Ruimte",
IF($C517 = "Wouters Nancy", "Vrije Tijd",
IF($C517 = "Wouters Sarah (PGRM)", "Vrije Tijd",
IF($C517 = "Gatto Duan", "Vrije Tijd",
IF($C517 = "Verhelst Hilde", "Provinciebestuur",
IF($C517 = "de Warande", "Vrije Tijd",
IF($C517 = "Galle Inge", "Onderwijs en Educatie",
IF($C517 = "Verhaert Katleen", "Ruimte",
IF($C517 = "Interreg", "Economie",
IF($C517 = "Maris Sophie", "Leefmileu",
IF($C517 = "Van Grieken Heleen", "Economie",
IF($C517 = "Koninklijk conservatorium Antwerpen", "Vrije Tijd",
IF($C517 = "Art Katleen", "Economie",
IF($C517 = "OS_Redactie_Persbericht", "Provinciebestuur", "?")))))))))))))))))))))))))))))))))))))))))))))))))))</f>
        <v>Vrije Tijd</v>
      </c>
      <c r="J517" s="1" t="str">
        <f>IF($C517 = "Aerts Evelien", "?",
IF($C517 = "Agyei Nena", "zilvermeer",
IF($C517 = "Antwerpen Fietsprovincie", "?",
IF($C517 = "APS Marijke", "?",
IF($C517 = "ART Kathleen", "POM Antwerpen",
IF($C517 = "Brinckman Lobke", "MOS",
IF($C517 = "communicatie@denekker.be", "De Nekker",
IF($C517 = "De Keyzer Anouche", "PGRA",
IF($C517 = "Deman Sabine", "Campus Vesta",
IF($C517 = "D'Haenens Eva", "Arboretum",
IF($C517 = "Dienst Economie (DEIS)", "Economie, innovatie en Samenleving",
IF($C517 = "Dienst Erfgoed", "Erfgoed",
IF($C517 = "Druart Valerie", "?",
IF($C517 = "Gijsbrechts Thalia", "Waterbeleid",
IF($C517 = "Grasso Diana", "Kamp C",
IF($C517 = "Hofkens Dorien", "Zilvermeer",
IF($C517 = "Info (Europa Direct)", "europa",
IF($C517 = "Info (VZW Kempens Landschap)", "Kempens Landschap",
IF($C517 = "Jassime Meeusen", "Interreg",
IF($C517 = "Kabinet van de Gouverneur", "Gouverneur",
IF($C517 = "Kasteel d'Ursel", "Kasteel d'Ursel",
IF($C517 = "Kopop", "Veiligheidsinstituut",
IF($C517 = "Mermans Mieke", "De Warande",
IF($C517 = "Pers Provincie Antwerpen", "?",
IF($C517 = "Pluym Maarten", "Regionale Landschappen",
IF($C517 = "Praet Petra", "Havencentrum",
IF($C517 = "Ragas Sophie", "Erfgoed",
IF($C517 = "Rosier Mariel", "Toerisme Provincie Antwerpen",
IF($C517 = "Ruimte Provincie Antwerpen", "?",
IF($C517 = "Sapolaite Justina", "PGRM",
IF($C517 = "Sonja Geurts", "Kempens Landschap",
IF($C517 = "Stuer Soraya", "?",
IF($C517 = "Toerisme Scheldeland", "Toerisme provincie Antwerpen",
IF($C517 = "Van Daele Gert", "Veiligheidsinstituut",
IF($C517 = "Van Houselt Marleen", "Suske en Wiske",
IF($C517 = "Van Malderen Nele", "?",
IF($C517 = "Vandendriessche Kathleen", "De Schorre",
IF($C517 = "Vercammen Katrijn", "?",
IF($C517 = "Wouters Nancy", "PGRK",
IF($C517 = "Wouters Sarah (PGRM)", "PGRM",
IF($C517 = "Gatto Duan", "PGRA - M - K",
IF($C517 = "Verhelst Hilde", "?",
IF($C517 = "de Warande", "De Warande",
IF($C517 = "Galle Inge", "PITO",
IF($C517 = "Maris Sophie", "Regionale Landschappen",
IF($C517 = "OS_Redactie_Persbericht", "?", "?"))))))))))))))))))))))))))))))))))))))))))))))</f>
        <v>Kempens Landschap</v>
      </c>
      <c r="K517" s="1" t="s">
        <v>653</v>
      </c>
      <c r="L517" s="2">
        <v>43755</v>
      </c>
      <c r="M517" s="1"/>
    </row>
    <row r="518" spans="1:13" x14ac:dyDescent="0.25">
      <c r="A518" s="1" t="s">
        <v>828</v>
      </c>
      <c r="B518" s="1" t="str">
        <f t="shared" si="25"/>
        <v>Provincie</v>
      </c>
      <c r="C518" s="1" t="s">
        <v>112</v>
      </c>
      <c r="D518" s="16" t="s">
        <v>796</v>
      </c>
      <c r="E518" s="1" t="s">
        <v>626</v>
      </c>
      <c r="F518" s="1" t="s">
        <v>855</v>
      </c>
      <c r="G518" s="1" t="s">
        <v>855</v>
      </c>
      <c r="H518" s="1" t="s">
        <v>855</v>
      </c>
      <c r="I518" s="1" t="str">
        <f>IF($C518 = "Aerts Evelien", "Economie",
IF($C518 = "Agyei Nena", "Vrije Tijd",
IF($C518 = "Antwerpen Fietsprovincie", "Mobilteit",
IF($C518 = "APS Marijke", "Leefmileu",
IF($C518 = "ART Kathleen", "Economie",
IF($C518 = "Brinckman Lobke", "Leefmileu",
IF($C518 = "communicatie@denekker.be", "Vrije Tijd",
IF($C518 = "De Keyzer Anouche", "Vrije Tijd",
IF($C518 = "Deman Sabine", "Onderwijs en Educatie",
IF($C518 = "D'Haenens Eva", "Vrije Tijd",
IF($C518 = "Dienst Economie (DEIS)", "Economie",
IF($C518 = "Dienst Erfgoed", "Ruimte",
IF($C518 = "Druart Valerie", "Provinciebestuur",
IF($C518 = "Gijsbrechts Thalia", "Leefmileu",
IF($C518 = "Grasso Diana", "Leefmileu",
IF($C518 = "Hofkens Dorien", "Vrije Tijd",
IF($C518 = "Info (Europa Direct)", "Economie",
IF($C518 = "Info (VZW Kempens Landschap)", "Vrije Tijd",
IF($C518 = "Jassime Meeusen", "Extern",
IF($C518 = "Kabinet van de Gouverneur", "Provinciebestuur",
IF($C518 = "Kasteel d'Ursel", "Vrije Tijd",
IF($C518 = "Kopop", "Onderwijs en Educatie",
IF($C518 = "Mermans Mieke", "Vrije Tijd",
IF($C518 = "Pers Provincie Antwerpen", "Provinciebestuur",
IF($C518 = "Pluym Maarten", "Leefmileu",
IF($C518 = "Praet Petra", "Economie",
IF($C518 = "Ragas Sophie", "Ruimte",
IF($C518 = "Rosier Mariel", "Vrije Tijd",
IF($C518 = "Ruimte Provincie Antwerpen", "Ruimte",
IF($C518 = "Sapolaite Justina", "Vrije Tijd",
IF($C518 = "Sonja Geurts", "Extern - Vrije Tijd",
IF($C518 = "Stuer Soraya", "Economie",
IF($C518 = "Toerisme Scheldeland", "Vrije Tijd",
IF($C518 = "Van Daele Gert", "Onderwijs en Educatie",
IF($C518 = "Van Houselt Marleen", "Onderwijs en Educatie",
IF($C518 = "Van Malderen Nele", "Onderwijs en Educatie",
IF($C518 = "Vandendriessche Kathleen", "Vrije Tijd",
IF($C518 = "Vercammen Katrijn", "Ruimte",
IF($C518 = "Wouters Nancy", "Vrije Tijd",
IF($C518 = "Wouters Sarah (PGRM)", "Vrije Tijd",
IF($C518 = "Gatto Duan", "Vrije Tijd",
IF($C518 = "Verhelst Hilde", "Provinciebestuur",
IF($C518 = "de Warande", "Vrije Tijd",
IF($C518 = "Galle Inge", "Onderwijs en Educatie",
IF($C518 = "Verhaert Katleen", "Ruimte",
IF($C518 = "Interreg", "Economie",
IF($C518 = "Maris Sophie", "Leefmileu",
IF($C518 = "Van Grieken Heleen", "Economie",
IF($C518 = "Koninklijk conservatorium Antwerpen", "Vrije Tijd",
IF($C518 = "Art Katleen", "Economie",
IF($C518 = "OS_Redactie_Persbericht", "Provinciebestuur", "?")))))))))))))))))))))))))))))))))))))))))))))))))))</f>
        <v>Vrije Tijd</v>
      </c>
      <c r="J518" s="1" t="s">
        <v>110</v>
      </c>
      <c r="K518" s="1" t="s">
        <v>11</v>
      </c>
      <c r="L518" s="2">
        <v>43755</v>
      </c>
      <c r="M518" s="1"/>
    </row>
    <row r="519" spans="1:13" x14ac:dyDescent="0.25">
      <c r="A519" s="1" t="s">
        <v>828</v>
      </c>
      <c r="B519" s="1" t="str">
        <f t="shared" si="25"/>
        <v>Provincie</v>
      </c>
      <c r="C519" s="1" t="s">
        <v>18</v>
      </c>
      <c r="D519" s="1" t="s">
        <v>792</v>
      </c>
      <c r="E519" s="1" t="s">
        <v>855</v>
      </c>
      <c r="F519" s="1" t="s">
        <v>626</v>
      </c>
      <c r="G519" s="1" t="s">
        <v>855</v>
      </c>
      <c r="H519" s="1" t="s">
        <v>855</v>
      </c>
      <c r="I519" s="1" t="s">
        <v>591</v>
      </c>
      <c r="J519" s="1" t="str">
        <f>IF($C519 = "Aerts Evelien", "?",
IF($C519 = "Agyei Nena", "zilvermeer",
IF($C519 = "Antwerpen Fietsprovincie", "?",
IF($C519 = "APS Marijke", "?",
IF($C519 = "ART Kathleen", "POM Antwerpen",
IF($C519 = "Brinckman Lobke", "MOS",
IF($C519 = "communicatie@denekker.be", "De Nekker",
IF($C519 = "De Keyzer Anouche", "PGRA",
IF($C519 = "Deman Sabine", "Campus Vesta",
IF($C519 = "D'Haenens Eva", "Arboretum",
IF($C519 = "Dienst Economie (DEIS)", "Economie, innovatie en Samenleving",
IF($C519 = "Dienst Erfgoed", "Erfgoed",
IF($C519 = "Druart Valerie", "?",
IF($C519 = "Gijsbrechts Thalia", "Waterbeleid",
IF($C519 = "Grasso Diana", "Kamp C",
IF($C519 = "Hofkens Dorien", "Zilvermeer",
IF($C519 = "Info (Europa Direct)", "europa",
IF($C519 = "Info (VZW Kempens Landschap)", "Kempens Landschap",
IF($C519 = "Jassime Meeusen", "Interreg",
IF($C519 = "Kabinet van de Gouverneur", "Gouverneur",
IF($C519 = "Kasteel d'Ursel", "Kasteel d'Ursel",
IF($C519 = "Kopop", "Veiligheidsinstituut",
IF($C519 = "Mermans Mieke", "De Warande",
IF($C519 = "Pers Provincie Antwerpen", "?",
IF($C519 = "Pluym Maarten", "Regionale Landschappen",
IF($C519 = "Praet Petra", "Havencentrum",
IF($C519 = "Ragas Sophie", "Erfgoed",
IF($C519 = "Rosier Mariel", "Toerisme Provincie Antwerpen",
IF($C519 = "Ruimte Provincie Antwerpen", "?",
IF($C519 = "Sapolaite Justina", "PGRM",
IF($C519 = "Sonja Geurts", "Kempens Landschap",
IF($C519 = "Stuer Soraya", "?",
IF($C519 = "Toerisme Scheldeland", "Toerisme provincie Antwerpen",
IF($C519 = "Van Daele Gert", "Veiligheidsinstituut",
IF($C519 = "Van Houselt Marleen", "Suske en Wiske",
IF($C519 = "Van Malderen Nele", "?",
IF($C519 = "Vandendriessche Kathleen", "De Schorre",
IF($C519 = "Vercammen Katrijn", "?",
IF($C519 = "Wouters Nancy", "PGRK",
IF($C519 = "Wouters Sarah (PGRM)", "PGRM",
IF($C519 = "Gatto Duan", "PGRA - M - K",
IF($C519 = "Verhelst Hilde", "?",
IF($C519 = "de Warande", "De Warande",
IF($C519 = "Galle Inge", "PITO",
IF($C519 = "Maris Sophie", "Regionale Landschappen",
IF($C519 = "OS_Redactie_Persbericht", "?", "?"))))))))))))))))))))))))))))))))))))))))))))))</f>
        <v>Waterbeleid</v>
      </c>
      <c r="K519" s="1" t="s">
        <v>653</v>
      </c>
      <c r="L519" s="2">
        <v>43756</v>
      </c>
      <c r="M519" s="1"/>
    </row>
    <row r="520" spans="1:13" x14ac:dyDescent="0.25">
      <c r="A520" s="1" t="s">
        <v>828</v>
      </c>
      <c r="B520" s="1" t="str">
        <f t="shared" si="25"/>
        <v>Persdienst</v>
      </c>
      <c r="C520" s="1" t="s">
        <v>22</v>
      </c>
      <c r="D520" s="7" t="s">
        <v>790</v>
      </c>
      <c r="E520" s="1" t="s">
        <v>855</v>
      </c>
      <c r="F520" s="1" t="s">
        <v>626</v>
      </c>
      <c r="G520" s="1" t="s">
        <v>855</v>
      </c>
      <c r="H520" s="1" t="s">
        <v>626</v>
      </c>
      <c r="I520" s="1" t="s">
        <v>594</v>
      </c>
      <c r="J520" s="1" t="s">
        <v>618</v>
      </c>
      <c r="K520" s="1" t="s">
        <v>653</v>
      </c>
      <c r="L520" s="2">
        <v>43756</v>
      </c>
      <c r="M520" s="1"/>
    </row>
    <row r="521" spans="1:13" x14ac:dyDescent="0.25">
      <c r="A521" s="1" t="s">
        <v>828</v>
      </c>
      <c r="B521" s="1" t="str">
        <f t="shared" si="25"/>
        <v>Persdienst</v>
      </c>
      <c r="C521" s="92" t="s">
        <v>22</v>
      </c>
      <c r="D521" s="1" t="s">
        <v>793</v>
      </c>
      <c r="E521" s="1" t="s">
        <v>855</v>
      </c>
      <c r="F521" s="1" t="s">
        <v>626</v>
      </c>
      <c r="G521" s="1" t="s">
        <v>855</v>
      </c>
      <c r="H521" s="1" t="s">
        <v>855</v>
      </c>
      <c r="I521" s="1" t="str">
        <f>IF($C521 = "Aerts Evelien", "Economie",
IF($C521 = "Agyei Nena", "Vrije Tijd",
IF($C521 = "Antwerpen Fietsprovincie", "Mobilteit",
IF($C521 = "APS Marijke", "Leefmileu",
IF($C521 = "ART Kathleen", "Economie",
IF($C521 = "Brinckman Lobke", "Leefmileu",
IF($C521 = "communicatie@denekker.be", "Vrije Tijd",
IF($C521 = "De Keyzer Anouche", "Vrije Tijd",
IF($C521 = "Deman Sabine", "Onderwijs en Educatie",
IF($C521 = "D'Haenens Eva", "Vrije Tijd",
IF($C521 = "Dienst Economie (DEIS)", "Economie",
IF($C521 = "Dienst Erfgoed", "Ruimte",
IF($C521 = "Druart Valerie", "Provinciebestuur",
IF($C521 = "Gijsbrechts Thalia", "Leefmileu",
IF($C521 = "Grasso Diana", "Leefmileu",
IF($C521 = "Hofkens Dorien", "Vrije Tijd",
IF($C521 = "Info (Europa Direct)", "Economie",
IF($C521 = "Info (VZW Kempens Landschap)", "Vrije Tijd",
IF($C521 = "Jassime Meeusen", "Extern",
IF($C521 = "Kabinet van de Gouverneur", "Provinciebestuur",
IF($C521 = "Kasteel d'Ursel", "Vrije Tijd",
IF($C521 = "Kopop", "Onderwijs en Educatie",
IF($C521 = "Mermans Mieke", "Vrije Tijd",
IF($C521 = "Pers Provincie Antwerpen", "Provinciebestuur",
IF($C521 = "Pluym Maarten", "Leefmileu",
IF($C521 = "Praet Petra", "Economie",
IF($C521 = "Ragas Sophie", "Ruimte",
IF($C521 = "Rosier Mariel", "Vrije Tijd",
IF($C521 = "Ruimte Provincie Antwerpen", "Ruimte",
IF($C521 = "Sapolaite Justina", "Vrije Tijd",
IF($C521 = "Sonja Geurts", "Extern - Vrije Tijd",
IF($C521 = "Stuer Soraya", "Economie",
IF($C521 = "Toerisme Scheldeland", "Vrije Tijd",
IF($C521 = "Van Daele Gert", "Onderwijs en Educatie",
IF($C521 = "Van Houselt Marleen", "Onderwijs en Educatie",
IF($C521 = "Van Malderen Nele", "Onderwijs en Educatie",
IF($C521 = "Vandendriessche Kathleen", "Vrije Tijd",
IF($C521 = "Vercammen Katrijn", "Ruimte",
IF($C521 = "Wouters Nancy", "Vrije Tijd",
IF($C521 = "Wouters Sarah (PGRM)", "Vrije Tijd",
IF($C521 = "Gatto Duan", "Vrije Tijd",
IF($C521 = "Verhelst Hilde", "Provinciebestuur",
IF($C521 = "de Warande", "Vrije Tijd",
IF($C521 = "Galle Inge", "Onderwijs en Educatie",
IF($C521 = "Verhaert Katleen", "Ruimte",
IF($C521 = "Interreg", "Economie",
IF($C521 = "Maris Sophie", "Leefmileu",
IF($C521 = "Van Grieken Heleen", "Economie",
IF($C521 = "Koninklijk conservatorium Antwerpen", "Vrije Tijd",
IF($C521 = "Art Katleen", "Economie",
IF($C521 = "OS_Redactie_Persbericht", "Provinciebestuur", "?")))))))))))))))))))))))))))))))))))))))))))))))))))</f>
        <v>Provinciebestuur</v>
      </c>
      <c r="J521" s="1" t="s">
        <v>649</v>
      </c>
      <c r="K521" s="1" t="s">
        <v>649</v>
      </c>
      <c r="L521" s="2">
        <v>43756</v>
      </c>
      <c r="M521" s="1"/>
    </row>
    <row r="522" spans="1:13" x14ac:dyDescent="0.25">
      <c r="A522" s="1" t="s">
        <v>828</v>
      </c>
      <c r="B522" s="1" t="str">
        <f t="shared" si="25"/>
        <v>Persdienst</v>
      </c>
      <c r="C522" s="4" t="s">
        <v>22</v>
      </c>
      <c r="D522" s="1" t="s">
        <v>789</v>
      </c>
      <c r="E522" s="1" t="s">
        <v>855</v>
      </c>
      <c r="F522" s="1" t="s">
        <v>626</v>
      </c>
      <c r="G522" s="1" t="s">
        <v>626</v>
      </c>
      <c r="H522" s="1" t="s">
        <v>855</v>
      </c>
      <c r="I522" s="1" t="str">
        <f>IF($C522 = "Aerts Evelien", "Economie",
IF($C522 = "Agyei Nena", "Vrije Tijd",
IF($C522 = "Antwerpen Fietsprovincie", "Mobilteit",
IF($C522 = "APS Marijke", "Leefmileu",
IF($C522 = "ART Kathleen", "Economie",
IF($C522 = "Brinckman Lobke", "Leefmileu",
IF($C522 = "communicatie@denekker.be", "Vrije Tijd",
IF($C522 = "De Keyzer Anouche", "Vrije Tijd",
IF($C522 = "Deman Sabine", "Onderwijs en Educatie",
IF($C522 = "D'Haenens Eva", "Vrije Tijd",
IF($C522 = "Dienst Economie (DEIS)", "Economie",
IF($C522 = "Dienst Erfgoed", "Ruimte",
IF($C522 = "Druart Valerie", "Provinciebestuur",
IF($C522 = "Gijsbrechts Thalia", "Leefmileu",
IF($C522 = "Grasso Diana", "Leefmileu",
IF($C522 = "Hofkens Dorien", "Vrije Tijd",
IF($C522 = "Info (Europa Direct)", "Economie",
IF($C522 = "Info (VZW Kempens Landschap)", "Vrije Tijd",
IF($C522 = "Jassime Meeusen", "Extern",
IF($C522 = "Kabinet van de Gouverneur", "Provinciebestuur",
IF($C522 = "Kasteel d'Ursel", "Vrije Tijd",
IF($C522 = "Kopop", "Onderwijs en Educatie",
IF($C522 = "Mermans Mieke", "Vrije Tijd",
IF($C522 = "Pers Provincie Antwerpen", "Provinciebestuur",
IF($C522 = "Pluym Maarten", "Leefmileu",
IF($C522 = "Praet Petra", "Economie",
IF($C522 = "Ragas Sophie", "Ruimte",
IF($C522 = "Rosier Mariel", "Vrije Tijd",
IF($C522 = "Ruimte Provincie Antwerpen", "Ruimte",
IF($C522 = "Sapolaite Justina", "Vrije Tijd",
IF($C522 = "Sonja Geurts", "Extern - Vrije Tijd",
IF($C522 = "Stuer Soraya", "Economie",
IF($C522 = "Toerisme Scheldeland", "Vrije Tijd",
IF($C522 = "Van Daele Gert", "Onderwijs en Educatie",
IF($C522 = "Van Houselt Marleen", "Onderwijs en Educatie",
IF($C522 = "Van Malderen Nele", "Onderwijs en Educatie",
IF($C522 = "Vandendriessche Kathleen", "Vrije Tijd",
IF($C522 = "Vercammen Katrijn", "Ruimte",
IF($C522 = "Wouters Nancy", "Vrije Tijd",
IF($C522 = "Wouters Sarah (PGRM)", "Vrije Tijd",
IF($C522 = "Gatto Duan", "Vrije Tijd",
IF($C522 = "Verhelst Hilde", "Provinciebestuur",
IF($C522 = "de Warande", "Vrije Tijd",
IF($C522 = "Galle Inge", "Onderwijs en Educatie",
IF($C522 = "Verhaert Katleen", "Ruimte",
IF($C522 = "Interreg", "Economie",
IF($C522 = "Maris Sophie", "Leefmileu",
IF($C522 = "Van Grieken Heleen", "Economie",
IF($C522 = "Koninklijk conservatorium Antwerpen", "Vrije Tijd",
IF($C522 = "Art Katleen", "Economie",
IF($C522 = "OS_Redactie_Persbericht", "Provinciebestuur", "?")))))))))))))))))))))))))))))))))))))))))))))))))))</f>
        <v>Provinciebestuur</v>
      </c>
      <c r="J522" s="1" t="s">
        <v>638</v>
      </c>
      <c r="K522" s="1" t="s">
        <v>638</v>
      </c>
      <c r="L522" s="2">
        <v>43756</v>
      </c>
      <c r="M522" s="1"/>
    </row>
    <row r="523" spans="1:13" x14ac:dyDescent="0.25">
      <c r="A523" s="1" t="s">
        <v>828</v>
      </c>
      <c r="B523" s="1" t="str">
        <f t="shared" si="25"/>
        <v>Provincie</v>
      </c>
      <c r="C523" s="1" t="s">
        <v>56</v>
      </c>
      <c r="D523" s="1" t="s">
        <v>791</v>
      </c>
      <c r="E523" s="1" t="s">
        <v>855</v>
      </c>
      <c r="F523" s="1" t="s">
        <v>626</v>
      </c>
      <c r="G523" s="1" t="s">
        <v>626</v>
      </c>
      <c r="H523" s="1" t="s">
        <v>855</v>
      </c>
      <c r="I523" s="1" t="str">
        <f>IF($C523 = "Aerts Evelien", "Economie",
IF($C523 = "Agyei Nena", "Vrije Tijd",
IF($C523 = "Antwerpen Fietsprovincie", "Mobilteit",
IF($C523 = "APS Marijke", "Leefmileu",
IF($C523 = "ART Kathleen", "Economie",
IF($C523 = "Brinckman Lobke", "Leefmileu",
IF($C523 = "communicatie@denekker.be", "Vrije Tijd",
IF($C523 = "De Keyzer Anouche", "Vrije Tijd",
IF($C523 = "Deman Sabine", "Onderwijs en Educatie",
IF($C523 = "D'Haenens Eva", "Vrije Tijd",
IF($C523 = "Dienst Economie (DEIS)", "Economie",
IF($C523 = "Dienst Erfgoed", "Ruimte",
IF($C523 = "Druart Valerie", "Provinciebestuur",
IF($C523 = "Gijsbrechts Thalia", "Leefmileu",
IF($C523 = "Grasso Diana", "Leefmileu",
IF($C523 = "Hofkens Dorien", "Vrije Tijd",
IF($C523 = "Info (Europa Direct)", "Economie",
IF($C523 = "Info (VZW Kempens Landschap)", "Vrije Tijd",
IF($C523 = "Jassime Meeusen", "Extern",
IF($C523 = "Kabinet van de Gouverneur", "Provinciebestuur",
IF($C523 = "Kasteel d'Ursel", "Vrije Tijd",
IF($C523 = "Kopop", "Onderwijs en Educatie",
IF($C523 = "Mermans Mieke", "Vrije Tijd",
IF($C523 = "Pers Provincie Antwerpen", "Provinciebestuur",
IF($C523 = "Pluym Maarten", "Leefmileu",
IF($C523 = "Praet Petra", "Economie",
IF($C523 = "Ragas Sophie", "Ruimte",
IF($C523 = "Rosier Mariel", "Vrije Tijd",
IF($C523 = "Ruimte Provincie Antwerpen", "Ruimte",
IF($C523 = "Sapolaite Justina", "Vrije Tijd",
IF($C523 = "Sonja Geurts", "Extern - Vrije Tijd",
IF($C523 = "Stuer Soraya", "Economie",
IF($C523 = "Toerisme Scheldeland", "Vrije Tijd",
IF($C523 = "Van Daele Gert", "Onderwijs en Educatie",
IF($C523 = "Van Houselt Marleen", "Onderwijs en Educatie",
IF($C523 = "Van Malderen Nele", "Onderwijs en Educatie",
IF($C523 = "Vandendriessche Kathleen", "Vrije Tijd",
IF($C523 = "Vercammen Katrijn", "Ruimte",
IF($C523 = "Wouters Nancy", "Vrije Tijd",
IF($C523 = "Wouters Sarah (PGRM)", "Vrije Tijd",
IF($C523 = "Gatto Duan", "Vrije Tijd",
IF($C523 = "Verhelst Hilde", "Provinciebestuur",
IF($C523 = "de Warande", "Vrije Tijd",
IF($C523 = "Galle Inge", "Onderwijs en Educatie",
IF($C523 = "Verhaert Katleen", "Ruimte",
IF($C523 = "Interreg", "Economie",
IF($C523 = "Maris Sophie", "Leefmileu",
IF($C523 = "Van Grieken Heleen", "Economie",
IF($C523 = "Koninklijk conservatorium Antwerpen", "Vrije Tijd",
IF($C523 = "Art Katleen", "Economie",
IF($C523 = "OS_Redactie_Persbericht", "Provinciebestuur", "?")))))))))))))))))))))))))))))))))))))))))))))))))))</f>
        <v>Vrije Tijd</v>
      </c>
      <c r="J523" s="1" t="str">
        <f>IF($C523 = "Aerts Evelien", "?",
IF($C523 = "Agyei Nena", "zilvermeer",
IF($C523 = "Antwerpen Fietsprovincie", "?",
IF($C523 = "APS Marijke", "?",
IF($C523 = "ART Kathleen", "POM Antwerpen",
IF($C523 = "Brinckman Lobke", "MOS",
IF($C523 = "communicatie@denekker.be", "De Nekker",
IF($C523 = "De Keyzer Anouche", "PGRA",
IF($C523 = "Deman Sabine", "Campus Vesta",
IF($C523 = "D'Haenens Eva", "Arboretum",
IF($C523 = "Dienst Economie (DEIS)", "Economie, innovatie en Samenleving",
IF($C523 = "Dienst Erfgoed", "Erfgoed",
IF($C523 = "Druart Valerie", "?",
IF($C523 = "Gijsbrechts Thalia", "Waterbeleid",
IF($C523 = "Grasso Diana", "Kamp C",
IF($C523 = "Hofkens Dorien", "Zilvermeer",
IF($C523 = "Info (Europa Direct)", "europa",
IF($C523 = "Info (VZW Kempens Landschap)", "Kempens Landschap",
IF($C523 = "Jassime Meeusen", "Interreg",
IF($C523 = "Kabinet van de Gouverneur", "Gouverneur",
IF($C523 = "Kasteel d'Ursel", "Kasteel d'Ursel",
IF($C523 = "Kopop", "Veiligheidsinstituut",
IF($C523 = "Mermans Mieke", "De Warande",
IF($C523 = "Pers Provincie Antwerpen", "?",
IF($C523 = "Pluym Maarten", "Regionale Landschappen",
IF($C523 = "Praet Petra", "Havencentrum",
IF($C523 = "Ragas Sophie", "Erfgoed",
IF($C523 = "Rosier Mariel", "Toerisme Provincie Antwerpen",
IF($C523 = "Ruimte Provincie Antwerpen", "?",
IF($C523 = "Sapolaite Justina", "PGRM",
IF($C523 = "Sonja Geurts", "Kempens Landschap",
IF($C523 = "Stuer Soraya", "?",
IF($C523 = "Toerisme Scheldeland", "Toerisme provincie Antwerpen",
IF($C523 = "Van Daele Gert", "Veiligheidsinstituut",
IF($C523 = "Van Houselt Marleen", "Suske en Wiske",
IF($C523 = "Van Malderen Nele", "?",
IF($C523 = "Vandendriessche Kathleen", "De Schorre",
IF($C523 = "Vercammen Katrijn", "?",
IF($C523 = "Wouters Nancy", "PGRK",
IF($C523 = "Wouters Sarah (PGRM)", "PGRM",
IF($C523 = "Gatto Duan", "PGRA - M - K",
IF($C523 = "Verhelst Hilde", "?",
IF($C523 = "de Warande", "De Warande",
IF($C523 = "Galle Inge", "PITO",
IF($C523 = "Maris Sophie", "Regionale Landschappen",
IF($C523 = "OS_Redactie_Persbericht", "?", "?"))))))))))))))))))))))))))))))))))))))))))))))</f>
        <v>Kasteel d'Ursel</v>
      </c>
      <c r="K523" s="1" t="s">
        <v>11</v>
      </c>
      <c r="L523" s="2">
        <v>43756</v>
      </c>
      <c r="M523" s="1"/>
    </row>
    <row r="524" spans="1:13" x14ac:dyDescent="0.25">
      <c r="A524" s="1" t="s">
        <v>828</v>
      </c>
      <c r="B524" s="1" t="str">
        <f t="shared" si="25"/>
        <v>Provincie</v>
      </c>
      <c r="C524" s="1" t="s">
        <v>33</v>
      </c>
      <c r="D524" s="14" t="s">
        <v>848</v>
      </c>
      <c r="E524" s="1" t="s">
        <v>855</v>
      </c>
      <c r="F524" s="1" t="s">
        <v>626</v>
      </c>
      <c r="G524" s="1" t="s">
        <v>855</v>
      </c>
      <c r="H524" s="1" t="s">
        <v>855</v>
      </c>
      <c r="I524" s="1" t="str">
        <f>IF($C524 = "Aerts Evelien", "Economie",
IF($C524 = "Agyei Nena", "Vrije Tijd",
IF($C524 = "Antwerpen Fietsprovincie", "Mobilteit",
IF($C524 = "APS Marijke", "Leefmileu",
IF($C524 = "ART Kathleen", "Economie",
IF($C524 = "Brinckman Lobke", "Leefmileu",
IF($C524 = "communicatie@denekker.be", "Vrije Tijd",
IF($C524 = "De Keyzer Anouche", "Vrije Tijd",
IF($C524 = "Deman Sabine", "Onderwijs en Educatie",
IF($C524 = "D'Haenens Eva", "Vrije Tijd",
IF($C524 = "Dienst Economie (DEIS)", "Economie",
IF($C524 = "Dienst Erfgoed", "Ruimte",
IF($C524 = "Druart Valerie", "Provinciebestuur",
IF($C524 = "Gijsbrechts Thalia", "Leefmileu",
IF($C524 = "Grasso Diana", "Leefmileu",
IF($C524 = "Hofkens Dorien", "Vrije Tijd",
IF($C524 = "Info (Europa Direct)", "Economie",
IF($C524 = "Info (VZW Kempens Landschap)", "Vrije Tijd",
IF($C524 = "Jassime Meeusen", "Extern",
IF($C524 = "Kabinet van de Gouverneur", "Provinciebestuur",
IF($C524 = "Kasteel d'Ursel", "Vrije Tijd",
IF($C524 = "Kopop", "Onderwijs en Educatie",
IF($C524 = "Mermans Mieke", "Vrije Tijd",
IF($C524 = "Pers Provincie Antwerpen", "Provinciebestuur",
IF($C524 = "Pluym Maarten", "Leefmileu",
IF($C524 = "Praet Petra", "Economie",
IF($C524 = "Ragas Sophie", "Ruimte",
IF($C524 = "Rosier Mariel", "Vrije Tijd",
IF($C524 = "Ruimte Provincie Antwerpen", "Ruimte",
IF($C524 = "Sapolaite Justina", "Vrije Tijd",
IF($C524 = "Sonja Geurts", "Extern - Vrije Tijd",
IF($C524 = "Stuer Soraya", "Economie",
IF($C524 = "Toerisme Scheldeland", "Vrije Tijd",
IF($C524 = "Van Daele Gert", "Onderwijs en Educatie",
IF($C524 = "Van Houselt Marleen", "Onderwijs en Educatie",
IF($C524 = "Van Malderen Nele", "Onderwijs en Educatie",
IF($C524 = "Vandendriessche Kathleen", "Vrije Tijd",
IF($C524 = "Vercammen Katrijn", "Ruimte",
IF($C524 = "Wouters Nancy", "Vrije Tijd",
IF($C524 = "Wouters Sarah (PGRM)", "Vrije Tijd",
IF($C524 = "Gatto Duan", "Vrije Tijd",
IF($C524 = "Verhelst Hilde", "Provinciebestuur",
IF($C524 = "de Warande", "Vrije Tijd",
IF($C524 = "Galle Inge", "Onderwijs en Educatie",
IF($C524 = "Verhaert Katleen", "Ruimte",
IF($C524 = "Interreg", "Economie",
IF($C524 = "Maris Sophie", "Leefmileu",
IF($C524 = "Van Grieken Heleen", "Economie",
IF($C524 = "Koninklijk conservatorium Antwerpen", "Vrije Tijd",
IF($C524 = "Art Katleen", "Economie",
IF($C524 = "OS_Redactie_Persbericht", "Provinciebestuur", "?")))))))))))))))))))))))))))))))))))))))))))))))))))</f>
        <v>Vrije Tijd</v>
      </c>
      <c r="J524" s="1" t="str">
        <f>IF($C524 = "Aerts Evelien", "?",
IF($C524 = "Agyei Nena", "zilvermeer",
IF($C524 = "Antwerpen Fietsprovincie", "?",
IF($C524 = "APS Marijke", "?",
IF($C524 = "ART Kathleen", "POM Antwerpen",
IF($C524 = "Brinckman Lobke", "MOS",
IF($C524 = "communicatie@denekker.be", "De Nekker",
IF($C524 = "De Keyzer Anouche", "PGRA",
IF($C524 = "Deman Sabine", "Campus Vesta",
IF($C524 = "D'Haenens Eva", "Arboretum",
IF($C524 = "Dienst Economie (DEIS)", "Economie, innovatie en Samenleving",
IF($C524 = "Dienst Erfgoed", "Erfgoed",
IF($C524 = "Druart Valerie", "?",
IF($C524 = "Gijsbrechts Thalia", "Waterbeleid",
IF($C524 = "Grasso Diana", "Kamp C",
IF($C524 = "Hofkens Dorien", "Zilvermeer",
IF($C524 = "Info (Europa Direct)", "europa",
IF($C524 = "Info (VZW Kempens Landschap)", "Kempens Landschap",
IF($C524 = "Jassime Meeusen", "Interreg",
IF($C524 = "Kabinet van de Gouverneur", "Gouverneur",
IF($C524 = "Kasteel d'Ursel", "Kasteel d'Ursel",
IF($C524 = "Kopop", "Veiligheidsinstituut",
IF($C524 = "Mermans Mieke", "De Warande",
IF($C524 = "Pers Provincie Antwerpen", "?",
IF($C524 = "Pluym Maarten", "Regionale Landschappen",
IF($C524 = "Praet Petra", "Havencentrum",
IF($C524 = "Ragas Sophie", "Erfgoed",
IF($C524 = "Rosier Mariel", "Toerisme Provincie Antwerpen",
IF($C524 = "Ruimte Provincie Antwerpen", "?",
IF($C524 = "Sapolaite Justina", "PGRM",
IF($C524 = "Sonja Geurts", "Kempens Landschap",
IF($C524 = "Stuer Soraya", "?",
IF($C524 = "Toerisme Scheldeland", "Toerisme provincie Antwerpen",
IF($C524 = "Van Daele Gert", "Veiligheidsinstituut",
IF($C524 = "Van Houselt Marleen", "Suske en Wiske",
IF($C524 = "Van Malderen Nele", "?",
IF($C524 = "Vandendriessche Kathleen", "De Schorre",
IF($C524 = "Vercammen Katrijn", "?",
IF($C524 = "Wouters Nancy", "PGRK",
IF($C524 = "Wouters Sarah (PGRM)", "PGRM",
IF($C524 = "Gatto Duan", "PGRA - M - K",
IF($C524 = "Verhelst Hilde", "?",
IF($C524 = "de Warande", "De Warande",
IF($C524 = "Galle Inge", "PITO",
IF($C524 = "Maris Sophie", "Regionale Landschappen",
IF($C524 = "OS_Redactie_Persbericht", "?", "?"))))))))))))))))))))))))))))))))))))))))))))))</f>
        <v>PGRA</v>
      </c>
      <c r="K524" s="1" t="s">
        <v>653</v>
      </c>
      <c r="L524" s="2">
        <v>43756</v>
      </c>
      <c r="M524" s="1"/>
    </row>
    <row r="525" spans="1:13" x14ac:dyDescent="0.25">
      <c r="A525" s="1" t="s">
        <v>828</v>
      </c>
      <c r="B525" s="1" t="str">
        <f t="shared" si="25"/>
        <v>Persdienst</v>
      </c>
      <c r="C525" s="1" t="s">
        <v>22</v>
      </c>
      <c r="D525" s="75" t="s">
        <v>788</v>
      </c>
      <c r="E525" s="1" t="s">
        <v>855</v>
      </c>
      <c r="F525" s="1" t="s">
        <v>626</v>
      </c>
      <c r="G525" s="1" t="s">
        <v>855</v>
      </c>
      <c r="H525" s="1" t="s">
        <v>626</v>
      </c>
      <c r="I525" s="1" t="s">
        <v>593</v>
      </c>
      <c r="J525" s="1" t="s">
        <v>645</v>
      </c>
      <c r="K525" s="1" t="s">
        <v>653</v>
      </c>
      <c r="L525" s="2">
        <v>43759</v>
      </c>
      <c r="M525" s="1"/>
    </row>
    <row r="526" spans="1:13" x14ac:dyDescent="0.25">
      <c r="A526" s="1" t="s">
        <v>828</v>
      </c>
      <c r="B526" s="1" t="str">
        <f t="shared" si="25"/>
        <v>Provincie</v>
      </c>
      <c r="C526" s="1" t="s">
        <v>279</v>
      </c>
      <c r="D526" s="74" t="s">
        <v>787</v>
      </c>
      <c r="E526" s="1" t="s">
        <v>855</v>
      </c>
      <c r="F526" s="1" t="s">
        <v>626</v>
      </c>
      <c r="G526" s="1" t="s">
        <v>855</v>
      </c>
      <c r="H526" s="1" t="s">
        <v>855</v>
      </c>
      <c r="I526" s="1" t="str">
        <f>IF($C526 = "Aerts Evelien", "Economie",
IF($C526 = "Agyei Nena", "Vrije Tijd",
IF($C526 = "Antwerpen Fietsprovincie", "Mobilteit",
IF($C526 = "APS Marijke", "Leefmileu",
IF($C526 = "ART Kathleen", "Economie",
IF($C526 = "Brinckman Lobke", "Leefmileu",
IF($C526 = "communicatie@denekker.be", "Vrije Tijd",
IF($C526 = "De Keyzer Anouche", "Vrije Tijd",
IF($C526 = "Deman Sabine", "Onderwijs en Educatie",
IF($C526 = "D'Haenens Eva", "Vrije Tijd",
IF($C526 = "Dienst Economie (DEIS)", "Economie",
IF($C526 = "Dienst Erfgoed", "Ruimte",
IF($C526 = "Druart Valerie", "Provinciebestuur",
IF($C526 = "Gijsbrechts Thalia", "Leefmileu",
IF($C526 = "Grasso Diana", "Leefmileu",
IF($C526 = "Hofkens Dorien", "Vrije Tijd",
IF($C526 = "Info (Europa Direct)", "Economie",
IF($C526 = "Info (VZW Kempens Landschap)", "Vrije Tijd",
IF($C526 = "Jassime Meeusen", "Extern",
IF($C526 = "Kabinet van de Gouverneur", "Provinciebestuur",
IF($C526 = "Kasteel d'Ursel", "Vrije Tijd",
IF($C526 = "Kopop", "Onderwijs en Educatie",
IF($C526 = "Mermans Mieke", "Vrije Tijd",
IF($C526 = "Pers Provincie Antwerpen", "Provinciebestuur",
IF($C526 = "Pluym Maarten", "Leefmileu",
IF($C526 = "Praet Petra", "Economie",
IF($C526 = "Ragas Sophie", "Ruimte",
IF($C526 = "Rosier Mariel", "Vrije Tijd",
IF($C526 = "Ruimte Provincie Antwerpen", "Ruimte",
IF($C526 = "Sapolaite Justina", "Vrije Tijd",
IF($C526 = "Sonja Geurts", "Extern - Vrije Tijd",
IF($C526 = "Stuer Soraya", "Economie",
IF($C526 = "Toerisme Scheldeland", "Vrije Tijd",
IF($C526 = "Van Daele Gert", "Onderwijs en Educatie",
IF($C526 = "Van Houselt Marleen", "Onderwijs en Educatie",
IF($C526 = "Van Malderen Nele", "Onderwijs en Educatie",
IF($C526 = "Vandendriessche Kathleen", "Vrije Tijd",
IF($C526 = "Vercammen Katrijn", "Ruimte",
IF($C526 = "Wouters Nancy", "Vrije Tijd",
IF($C526 = "Wouters Sarah (PGRM)", "Vrije Tijd",
IF($C526 = "Gatto Duan", "Vrije Tijd",
IF($C526 = "Verhelst Hilde", "Provinciebestuur",
IF($C526 = "de Warande", "Vrije Tijd",
IF($C526 = "Galle Inge", "Onderwijs en Educatie",
IF($C526 = "Verhaert Katleen", "Ruimte",
IF($C526 = "Interreg", "Economie",
IF($C526 = "Maris Sophie", "Leefmileu",
IF($C526 = "Van Grieken Heleen", "Economie",
IF($C526 = "Koninklijk conservatorium Antwerpen", "Vrije Tijd",
IF($C526 = "Art Katleen", "Economie",
IF($C526 = "OS_Redactie_Persbericht", "Provinciebestuur", "?")))))))))))))))))))))))))))))))))))))))))))))))))))</f>
        <v>Vrije Tijd</v>
      </c>
      <c r="J526" s="1" t="str">
        <f>IF($C526 = "Aerts Evelien", "?",
IF($C526 = "Agyei Nena", "zilvermeer",
IF($C526 = "Antwerpen Fietsprovincie", "?",
IF($C526 = "APS Marijke", "?",
IF($C526 = "ART Kathleen", "POM Antwerpen",
IF($C526 = "Brinckman Lobke", "MOS",
IF($C526 = "communicatie@denekker.be", "De Nekker",
IF($C526 = "De Keyzer Anouche", "PGRA",
IF($C526 = "Deman Sabine", "Campus Vesta",
IF($C526 = "D'Haenens Eva", "Arboretum",
IF($C526 = "Dienst Economie (DEIS)", "Economie, innovatie en Samenleving",
IF($C526 = "Dienst Erfgoed", "Erfgoed",
IF($C526 = "Druart Valerie", "?",
IF($C526 = "Gijsbrechts Thalia", "Waterbeleid",
IF($C526 = "Grasso Diana", "Kamp C",
IF($C526 = "Hofkens Dorien", "Zilvermeer",
IF($C526 = "Info (Europa Direct)", "europa",
IF($C526 = "Info (VZW Kempens Landschap)", "Kempens Landschap",
IF($C526 = "Jassime Meeusen", "Interreg",
IF($C526 = "Kabinet van de Gouverneur", "Gouverneur",
IF($C526 = "Kasteel d'Ursel", "Kasteel d'Ursel",
IF($C526 = "Kopop", "Veiligheidsinstituut",
IF($C526 = "Mermans Mieke", "De Warande",
IF($C526 = "Pers Provincie Antwerpen", "?",
IF($C526 = "Pluym Maarten", "Regionale Landschappen",
IF($C526 = "Praet Petra", "Havencentrum",
IF($C526 = "Ragas Sophie", "Erfgoed",
IF($C526 = "Rosier Mariel", "Toerisme Provincie Antwerpen",
IF($C526 = "Ruimte Provincie Antwerpen", "?",
IF($C526 = "Sapolaite Justina", "PGRM",
IF($C526 = "Sonja Geurts", "Kempens Landschap",
IF($C526 = "Stuer Soraya", "?",
IF($C526 = "Toerisme Scheldeland", "Toerisme provincie Antwerpen",
IF($C526 = "Van Daele Gert", "Veiligheidsinstituut",
IF($C526 = "Van Houselt Marleen", "Suske en Wiske",
IF($C526 = "Van Malderen Nele", "?",
IF($C526 = "Vandendriessche Kathleen", "De Schorre",
IF($C526 = "Vercammen Katrijn", "?",
IF($C526 = "Wouters Nancy", "PGRK",
IF($C526 = "Wouters Sarah (PGRM)", "PGRM",
IF($C526 = "Gatto Duan", "PGRA - M - K",
IF($C526 = "Verhelst Hilde", "?",
IF($C526 = "de Warande", "De Warande",
IF($C526 = "Galle Inge", "PITO",
IF($C526 = "Maris Sophie", "Regionale Landschappen",
IF($C526 = "OS_Redactie_Persbericht", "?", "?"))))))))))))))))))))))))))))))))))))))))))))))</f>
        <v>PGRM</v>
      </c>
      <c r="K526" s="1" t="s">
        <v>653</v>
      </c>
      <c r="L526" s="2">
        <v>43759</v>
      </c>
      <c r="M526" s="1"/>
    </row>
    <row r="527" spans="1:13" x14ac:dyDescent="0.25">
      <c r="A527" s="1" t="s">
        <v>828</v>
      </c>
      <c r="B527" s="1" t="str">
        <f t="shared" si="25"/>
        <v>Persdienst</v>
      </c>
      <c r="C527" s="1" t="s">
        <v>84</v>
      </c>
      <c r="D527" s="15" t="s">
        <v>786</v>
      </c>
      <c r="E527" s="1" t="s">
        <v>855</v>
      </c>
      <c r="F527" s="1" t="s">
        <v>626</v>
      </c>
      <c r="G527" s="1" t="s">
        <v>855</v>
      </c>
      <c r="H527" s="1" t="s">
        <v>855</v>
      </c>
      <c r="I527" s="1" t="s">
        <v>590</v>
      </c>
      <c r="J527" s="1" t="s">
        <v>160</v>
      </c>
      <c r="K527" s="1" t="s">
        <v>653</v>
      </c>
      <c r="L527" s="2">
        <v>43760</v>
      </c>
      <c r="M527" s="1"/>
    </row>
    <row r="528" spans="1:13" x14ac:dyDescent="0.25">
      <c r="A528" s="1" t="s">
        <v>828</v>
      </c>
      <c r="B528" s="1" t="str">
        <f t="shared" si="25"/>
        <v>Persdienst</v>
      </c>
      <c r="C528" s="1" t="s">
        <v>22</v>
      </c>
      <c r="D528" s="22" t="s">
        <v>785</v>
      </c>
      <c r="E528" s="1" t="s">
        <v>855</v>
      </c>
      <c r="F528" s="1" t="s">
        <v>626</v>
      </c>
      <c r="G528" s="1" t="s">
        <v>626</v>
      </c>
      <c r="H528" s="1" t="s">
        <v>855</v>
      </c>
      <c r="I528" s="17" t="s">
        <v>590</v>
      </c>
      <c r="J528" s="17" t="s">
        <v>642</v>
      </c>
      <c r="K528" s="1" t="s">
        <v>653</v>
      </c>
      <c r="L528" s="2">
        <v>43760</v>
      </c>
      <c r="M528" s="1"/>
    </row>
    <row r="529" spans="1:13" x14ac:dyDescent="0.25">
      <c r="A529" s="1" t="s">
        <v>828</v>
      </c>
      <c r="B529" s="1" t="str">
        <f t="shared" si="25"/>
        <v>Persdienst</v>
      </c>
      <c r="C529" s="1" t="s">
        <v>22</v>
      </c>
      <c r="D529" s="1" t="s">
        <v>783</v>
      </c>
      <c r="E529" s="1" t="s">
        <v>855</v>
      </c>
      <c r="F529" s="1" t="s">
        <v>626</v>
      </c>
      <c r="G529" s="1" t="s">
        <v>626</v>
      </c>
      <c r="H529" s="1" t="s">
        <v>855</v>
      </c>
      <c r="I529" s="1" t="s">
        <v>590</v>
      </c>
      <c r="J529" s="1" t="s">
        <v>43</v>
      </c>
      <c r="K529" s="1" t="s">
        <v>653</v>
      </c>
      <c r="L529" s="2">
        <v>43761</v>
      </c>
      <c r="M529" s="1"/>
    </row>
    <row r="530" spans="1:13" x14ac:dyDescent="0.25">
      <c r="A530" s="1" t="s">
        <v>828</v>
      </c>
      <c r="B530" s="1" t="str">
        <f t="shared" si="25"/>
        <v>Persdienst</v>
      </c>
      <c r="C530" s="1" t="s">
        <v>22</v>
      </c>
      <c r="D530" s="1" t="s">
        <v>781</v>
      </c>
      <c r="E530" s="1" t="s">
        <v>855</v>
      </c>
      <c r="F530" s="1" t="s">
        <v>855</v>
      </c>
      <c r="G530" s="1" t="s">
        <v>855</v>
      </c>
      <c r="H530" s="1" t="s">
        <v>855</v>
      </c>
      <c r="I530" s="1" t="str">
        <f>IF($C530 = "Aerts Evelien", "Economie",
IF($C530 = "Agyei Nena", "Vrije Tijd",
IF($C530 = "Antwerpen Fietsprovincie", "Mobilteit",
IF($C530 = "APS Marijke", "Leefmileu",
IF($C530 = "ART Kathleen", "Economie",
IF($C530 = "Brinckman Lobke", "Leefmileu",
IF($C530 = "communicatie@denekker.be", "Vrije Tijd",
IF($C530 = "De Keyzer Anouche", "Vrije Tijd",
IF($C530 = "Deman Sabine", "Onderwijs en Educatie",
IF($C530 = "D'Haenens Eva", "Vrije Tijd",
IF($C530 = "Dienst Economie (DEIS)", "Economie",
IF($C530 = "Dienst Erfgoed", "Ruimte",
IF($C530 = "Druart Valerie", "Provinciebestuur",
IF($C530 = "Gijsbrechts Thalia", "Leefmileu",
IF($C530 = "Grasso Diana", "Leefmileu",
IF($C530 = "Hofkens Dorien", "Vrije Tijd",
IF($C530 = "Info (Europa Direct)", "Economie",
IF($C530 = "Info (VZW Kempens Landschap)", "Vrije Tijd",
IF($C530 = "Jassime Meeusen", "Extern",
IF($C530 = "Kabinet van de Gouverneur", "Provinciebestuur",
IF($C530 = "Kasteel d'Ursel", "Vrije Tijd",
IF($C530 = "Kopop", "Onderwijs en Educatie",
IF($C530 = "Mermans Mieke", "Vrije Tijd",
IF($C530 = "Pers Provincie Antwerpen", "Provinciebestuur",
IF($C530 = "Pluym Maarten", "Leefmileu",
IF($C530 = "Praet Petra", "Economie",
IF($C530 = "Ragas Sophie", "Ruimte",
IF($C530 = "Rosier Mariel", "Vrije Tijd",
IF($C530 = "Ruimte Provincie Antwerpen", "Ruimte",
IF($C530 = "Sapolaite Justina", "Vrije Tijd",
IF($C530 = "Sonja Geurts", "Extern - Vrije Tijd",
IF($C530 = "Stuer Soraya", "Economie",
IF($C530 = "Toerisme Scheldeland", "Vrije Tijd",
IF($C530 = "Van Daele Gert", "Onderwijs en Educatie",
IF($C530 = "Van Houselt Marleen", "Onderwijs en Educatie",
IF($C530 = "Van Malderen Nele", "Onderwijs en Educatie",
IF($C530 = "Vandendriessche Kathleen", "Vrije Tijd",
IF($C530 = "Vercammen Katrijn", "Ruimte",
IF($C530 = "Wouters Nancy", "Vrije Tijd",
IF($C530 = "Wouters Sarah (PGRM)", "Vrije Tijd",
IF($C530 = "Gatto Duan", "Vrije Tijd",
IF($C530 = "Verhelst Hilde", "Provinciebestuur",
IF($C530 = "de Warande", "Vrije Tijd",
IF($C530 = "Galle Inge", "Onderwijs en Educatie",
IF($C530 = "Verhaert Katleen", "Ruimte",
IF($C530 = "Interreg", "Economie",
IF($C530 = "Maris Sophie", "Leefmileu",
IF($C530 = "Van Grieken Heleen", "Economie",
IF($C530 = "Koninklijk conservatorium Antwerpen", "Vrije Tijd",
IF($C530 = "Art Katleen", "Economie",
IF($C530 = "OS_Redactie_Persbericht", "Provinciebestuur", "?")))))))))))))))))))))))))))))))))))))))))))))))))))</f>
        <v>Provinciebestuur</v>
      </c>
      <c r="J530" s="1" t="s">
        <v>636</v>
      </c>
      <c r="K530" s="1" t="s">
        <v>11</v>
      </c>
      <c r="L530" s="2">
        <v>43761</v>
      </c>
      <c r="M530" s="1"/>
    </row>
    <row r="531" spans="1:13" x14ac:dyDescent="0.25">
      <c r="A531" s="1" t="s">
        <v>828</v>
      </c>
      <c r="B531" s="1" t="str">
        <f t="shared" si="25"/>
        <v>Provincie</v>
      </c>
      <c r="C531" s="1" t="s">
        <v>29</v>
      </c>
      <c r="D531" s="1" t="s">
        <v>782</v>
      </c>
      <c r="E531" s="1" t="s">
        <v>855</v>
      </c>
      <c r="F531" s="1" t="s">
        <v>626</v>
      </c>
      <c r="G531" s="1" t="s">
        <v>855</v>
      </c>
      <c r="H531" s="1" t="s">
        <v>855</v>
      </c>
      <c r="I531" s="1" t="str">
        <f>IF($C531 = "Aerts Evelien", "Economie",
IF($C531 = "Agyei Nena", "Vrije Tijd",
IF($C531 = "Antwerpen Fietsprovincie", "Mobilteit",
IF($C531 = "APS Marijke", "Leefmileu",
IF($C531 = "ART Kathleen", "Economie",
IF($C531 = "Brinckman Lobke", "Leefmileu",
IF($C531 = "communicatie@denekker.be", "Vrije Tijd",
IF($C531 = "De Keyzer Anouche", "Vrije Tijd",
IF($C531 = "Deman Sabine", "Onderwijs en Educatie",
IF($C531 = "D'Haenens Eva", "Vrije Tijd",
IF($C531 = "Dienst Economie (DEIS)", "Economie",
IF($C531 = "Dienst Erfgoed", "Ruimte",
IF($C531 = "Druart Valerie", "Provinciebestuur",
IF($C531 = "Gijsbrechts Thalia", "Leefmileu",
IF($C531 = "Grasso Diana", "Leefmileu",
IF($C531 = "Hofkens Dorien", "Vrije Tijd",
IF($C531 = "Info (Europa Direct)", "Economie",
IF($C531 = "Info (VZW Kempens Landschap)", "Vrije Tijd",
IF($C531 = "Jassime Meeusen", "Extern",
IF($C531 = "Kabinet van de Gouverneur", "Provinciebestuur",
IF($C531 = "Kasteel d'Ursel", "Vrije Tijd",
IF($C531 = "Kopop", "Onderwijs en Educatie",
IF($C531 = "Mermans Mieke", "Vrije Tijd",
IF($C531 = "Pers Provincie Antwerpen", "Provinciebestuur",
IF($C531 = "Pluym Maarten", "Leefmileu",
IF($C531 = "Praet Petra", "Economie",
IF($C531 = "Ragas Sophie", "Ruimte",
IF($C531 = "Rosier Mariel", "Vrije Tijd",
IF($C531 = "Ruimte Provincie Antwerpen", "Ruimte",
IF($C531 = "Sapolaite Justina", "Vrije Tijd",
IF($C531 = "Sonja Geurts", "Extern - Vrije Tijd",
IF($C531 = "Stuer Soraya", "Economie",
IF($C531 = "Toerisme Scheldeland", "Vrije Tijd",
IF($C531 = "Van Daele Gert", "Onderwijs en Educatie",
IF($C531 = "Van Houselt Marleen", "Onderwijs en Educatie",
IF($C531 = "Van Malderen Nele", "Onderwijs en Educatie",
IF($C531 = "Vandendriessche Kathleen", "Vrije Tijd",
IF($C531 = "Vercammen Katrijn", "Ruimte",
IF($C531 = "Wouters Nancy", "Vrije Tijd",
IF($C531 = "Wouters Sarah (PGRM)", "Vrije Tijd",
IF($C531 = "Gatto Duan", "Vrije Tijd",
IF($C531 = "Verhelst Hilde", "Provinciebestuur",
IF($C531 = "de Warande", "Vrije Tijd",
IF($C531 = "Galle Inge", "Onderwijs en Educatie",
IF($C531 = "Verhaert Katleen", "Ruimte",
IF($C531 = "Interreg", "Economie",
IF($C531 = "Maris Sophie", "Leefmileu",
IF($C531 = "Van Grieken Heleen", "Economie",
IF($C531 = "Koninklijk conservatorium Antwerpen", "Vrije Tijd",
IF($C531 = "Art Katleen", "Economie",
IF($C531 = "OS_Redactie_Persbericht", "Provinciebestuur", "?")))))))))))))))))))))))))))))))))))))))))))))))))))</f>
        <v>Vrije Tijd</v>
      </c>
      <c r="J531" s="1" t="str">
        <f>IF($C531 = "Aerts Evelien", "?",
IF($C531 = "Agyei Nena", "zilvermeer",
IF($C531 = "Antwerpen Fietsprovincie", "?",
IF($C531 = "APS Marijke", "?",
IF($C531 = "ART Kathleen", "POM Antwerpen",
IF($C531 = "Brinckman Lobke", "MOS",
IF($C531 = "communicatie@denekker.be", "De Nekker",
IF($C531 = "De Keyzer Anouche", "PGRA",
IF($C531 = "Deman Sabine", "Campus Vesta",
IF($C531 = "D'Haenens Eva", "Arboretum",
IF($C531 = "Dienst Economie (DEIS)", "Economie, innovatie en Samenleving",
IF($C531 = "Dienst Erfgoed", "Erfgoed",
IF($C531 = "Druart Valerie", "?",
IF($C531 = "Gijsbrechts Thalia", "Waterbeleid",
IF($C531 = "Grasso Diana", "Kamp C",
IF($C531 = "Hofkens Dorien", "Zilvermeer",
IF($C531 = "Info (Europa Direct)", "europa",
IF($C531 = "Info (VZW Kempens Landschap)", "Kempens Landschap",
IF($C531 = "Jassime Meeusen", "Interreg",
IF($C531 = "Kabinet van de Gouverneur", "Gouverneur",
IF($C531 = "Kasteel d'Ursel", "Kasteel d'Ursel",
IF($C531 = "Kopop", "Veiligheidsinstituut",
IF($C531 = "Mermans Mieke", "De Warande",
IF($C531 = "Pers Provincie Antwerpen", "?",
IF($C531 = "Pluym Maarten", "Regionale Landschappen",
IF($C531 = "Praet Petra", "Havencentrum",
IF($C531 = "Ragas Sophie", "Erfgoed",
IF($C531 = "Rosier Mariel", "Toerisme Provincie Antwerpen",
IF($C531 = "Ruimte Provincie Antwerpen", "?",
IF($C531 = "Sapolaite Justina", "PGRM",
IF($C531 = "Sonja Geurts", "Kempens Landschap",
IF($C531 = "Stuer Soraya", "?",
IF($C531 = "Toerisme Scheldeland", "Toerisme provincie Antwerpen",
IF($C531 = "Van Daele Gert", "Veiligheidsinstituut",
IF($C531 = "Van Houselt Marleen", "Suske en Wiske",
IF($C531 = "Van Malderen Nele", "?",
IF($C531 = "Vandendriessche Kathleen", "De Schorre",
IF($C531 = "Vercammen Katrijn", "?",
IF($C531 = "Wouters Nancy", "PGRK",
IF($C531 = "Wouters Sarah (PGRM)", "PGRM",
IF($C531 = "Gatto Duan", "PGRA - M - K",
IF($C531 = "Verhelst Hilde", "?",
IF($C531 = "de Warande", "De Warande",
IF($C531 = "Galle Inge", "PITO",
IF($C531 = "Maris Sophie", "Regionale Landschappen",
IF($C531 = "OS_Redactie_Persbericht", "?", "?"))))))))))))))))))))))))))))))))))))))))))))))</f>
        <v>Kempens Landschap</v>
      </c>
      <c r="K531" s="1" t="s">
        <v>653</v>
      </c>
      <c r="L531" s="2">
        <v>43761</v>
      </c>
      <c r="M531" s="1"/>
    </row>
    <row r="532" spans="1:13" x14ac:dyDescent="0.25">
      <c r="A532" s="1" t="s">
        <v>828</v>
      </c>
      <c r="B532" s="1" t="str">
        <f t="shared" si="25"/>
        <v>Provincie</v>
      </c>
      <c r="C532" s="1" t="s">
        <v>279</v>
      </c>
      <c r="D532" s="1" t="s">
        <v>784</v>
      </c>
      <c r="E532" s="1" t="s">
        <v>855</v>
      </c>
      <c r="F532" s="1" t="s">
        <v>626</v>
      </c>
      <c r="G532" s="1" t="s">
        <v>626</v>
      </c>
      <c r="H532" s="1" t="s">
        <v>855</v>
      </c>
      <c r="I532" s="1" t="str">
        <f>IF($C532 = "Aerts Evelien", "Economie",
IF($C532 = "Agyei Nena", "Vrije Tijd",
IF($C532 = "Antwerpen Fietsprovincie", "Mobilteit",
IF($C532 = "APS Marijke", "Leefmileu",
IF($C532 = "ART Kathleen", "Economie",
IF($C532 = "Brinckman Lobke", "Leefmileu",
IF($C532 = "communicatie@denekker.be", "Vrije Tijd",
IF($C532 = "De Keyzer Anouche", "Vrije Tijd",
IF($C532 = "Deman Sabine", "Onderwijs en Educatie",
IF($C532 = "D'Haenens Eva", "Vrije Tijd",
IF($C532 = "Dienst Economie (DEIS)", "Economie",
IF($C532 = "Dienst Erfgoed", "Ruimte",
IF($C532 = "Druart Valerie", "Provinciebestuur",
IF($C532 = "Gijsbrechts Thalia", "Leefmileu",
IF($C532 = "Grasso Diana", "Leefmileu",
IF($C532 = "Hofkens Dorien", "Vrije Tijd",
IF($C532 = "Info (Europa Direct)", "Economie",
IF($C532 = "Info (VZW Kempens Landschap)", "Vrije Tijd",
IF($C532 = "Jassime Meeusen", "Extern",
IF($C532 = "Kabinet van de Gouverneur", "Provinciebestuur",
IF($C532 = "Kasteel d'Ursel", "Vrije Tijd",
IF($C532 = "Kopop", "Onderwijs en Educatie",
IF($C532 = "Mermans Mieke", "Vrije Tijd",
IF($C532 = "Pers Provincie Antwerpen", "Provinciebestuur",
IF($C532 = "Pluym Maarten", "Leefmileu",
IF($C532 = "Praet Petra", "Economie",
IF($C532 = "Ragas Sophie", "Ruimte",
IF($C532 = "Rosier Mariel", "Vrije Tijd",
IF($C532 = "Ruimte Provincie Antwerpen", "Ruimte",
IF($C532 = "Sapolaite Justina", "Vrije Tijd",
IF($C532 = "Sonja Geurts", "Extern - Vrije Tijd",
IF($C532 = "Stuer Soraya", "Economie",
IF($C532 = "Toerisme Scheldeland", "Vrije Tijd",
IF($C532 = "Van Daele Gert", "Onderwijs en Educatie",
IF($C532 = "Van Houselt Marleen", "Onderwijs en Educatie",
IF($C532 = "Van Malderen Nele", "Onderwijs en Educatie",
IF($C532 = "Vandendriessche Kathleen", "Vrije Tijd",
IF($C532 = "Vercammen Katrijn", "Ruimte",
IF($C532 = "Wouters Nancy", "Vrije Tijd",
IF($C532 = "Wouters Sarah (PGRM)", "Vrije Tijd",
IF($C532 = "Gatto Duan", "Vrije Tijd",
IF($C532 = "Verhelst Hilde", "Provinciebestuur",
IF($C532 = "de Warande", "Vrije Tijd",
IF($C532 = "Galle Inge", "Onderwijs en Educatie",
IF($C532 = "Verhaert Katleen", "Ruimte",
IF($C532 = "Interreg", "Economie",
IF($C532 = "Maris Sophie", "Leefmileu",
IF($C532 = "Van Grieken Heleen", "Economie",
IF($C532 = "Koninklijk conservatorium Antwerpen", "Vrije Tijd",
IF($C532 = "Art Katleen", "Economie",
IF($C532 = "OS_Redactie_Persbericht", "Provinciebestuur", "?")))))))))))))))))))))))))))))))))))))))))))))))))))</f>
        <v>Vrije Tijd</v>
      </c>
      <c r="J532" s="1" t="str">
        <f>IF($C532 = "Aerts Evelien", "?",
IF($C532 = "Agyei Nena", "zilvermeer",
IF($C532 = "Antwerpen Fietsprovincie", "?",
IF($C532 = "APS Marijke", "?",
IF($C532 = "ART Kathleen", "POM Antwerpen",
IF($C532 = "Brinckman Lobke", "MOS",
IF($C532 = "communicatie@denekker.be", "De Nekker",
IF($C532 = "De Keyzer Anouche", "PGRA",
IF($C532 = "Deman Sabine", "Campus Vesta",
IF($C532 = "D'Haenens Eva", "Arboretum",
IF($C532 = "Dienst Economie (DEIS)", "Economie, innovatie en Samenleving",
IF($C532 = "Dienst Erfgoed", "Erfgoed",
IF($C532 = "Druart Valerie", "?",
IF($C532 = "Gijsbrechts Thalia", "Waterbeleid",
IF($C532 = "Grasso Diana", "Kamp C",
IF($C532 = "Hofkens Dorien", "Zilvermeer",
IF($C532 = "Info (Europa Direct)", "europa",
IF($C532 = "Info (VZW Kempens Landschap)", "Kempens Landschap",
IF($C532 = "Jassime Meeusen", "Interreg",
IF($C532 = "Kabinet van de Gouverneur", "Gouverneur",
IF($C532 = "Kasteel d'Ursel", "Kasteel d'Ursel",
IF($C532 = "Kopop", "Veiligheidsinstituut",
IF($C532 = "Mermans Mieke", "De Warande",
IF($C532 = "Pers Provincie Antwerpen", "?",
IF($C532 = "Pluym Maarten", "Regionale Landschappen",
IF($C532 = "Praet Petra", "Havencentrum",
IF($C532 = "Ragas Sophie", "Erfgoed",
IF($C532 = "Rosier Mariel", "Toerisme Provincie Antwerpen",
IF($C532 = "Ruimte Provincie Antwerpen", "?",
IF($C532 = "Sapolaite Justina", "PGRM",
IF($C532 = "Sonja Geurts", "Kempens Landschap",
IF($C532 = "Stuer Soraya", "?",
IF($C532 = "Toerisme Scheldeland", "Toerisme provincie Antwerpen",
IF($C532 = "Van Daele Gert", "Veiligheidsinstituut",
IF($C532 = "Van Houselt Marleen", "Suske en Wiske",
IF($C532 = "Van Malderen Nele", "?",
IF($C532 = "Vandendriessche Kathleen", "De Schorre",
IF($C532 = "Vercammen Katrijn", "?",
IF($C532 = "Wouters Nancy", "PGRK",
IF($C532 = "Wouters Sarah (PGRM)", "PGRM",
IF($C532 = "Gatto Duan", "PGRA - M - K",
IF($C532 = "Verhelst Hilde", "?",
IF($C532 = "de Warande", "De Warande",
IF($C532 = "Galle Inge", "PITO",
IF($C532 = "Maris Sophie", "Regionale Landschappen",
IF($C532 = "OS_Redactie_Persbericht", "?", "?"))))))))))))))))))))))))))))))))))))))))))))))</f>
        <v>PGRM</v>
      </c>
      <c r="K532" s="1" t="s">
        <v>653</v>
      </c>
      <c r="L532" s="2">
        <v>43761</v>
      </c>
      <c r="M532" s="1"/>
    </row>
    <row r="533" spans="1:13" x14ac:dyDescent="0.25">
      <c r="A533" s="1" t="s">
        <v>828</v>
      </c>
      <c r="B533" s="1" t="str">
        <f t="shared" si="25"/>
        <v>Persdienst</v>
      </c>
      <c r="C533" s="1" t="s">
        <v>22</v>
      </c>
      <c r="D533" s="74" t="s">
        <v>780</v>
      </c>
      <c r="E533" s="1" t="s">
        <v>855</v>
      </c>
      <c r="F533" s="1" t="s">
        <v>855</v>
      </c>
      <c r="G533" s="1" t="s">
        <v>855</v>
      </c>
      <c r="H533" s="1" t="s">
        <v>855</v>
      </c>
      <c r="I533" s="1" t="s">
        <v>594</v>
      </c>
      <c r="J533" s="1" t="s">
        <v>119</v>
      </c>
      <c r="K533" s="1" t="s">
        <v>653</v>
      </c>
      <c r="L533" s="2">
        <v>43762</v>
      </c>
      <c r="M533" s="1"/>
    </row>
    <row r="534" spans="1:13" x14ac:dyDescent="0.25">
      <c r="A534" s="1" t="s">
        <v>828</v>
      </c>
      <c r="B534" s="1" t="str">
        <f t="shared" si="25"/>
        <v>Provincie</v>
      </c>
      <c r="C534" s="1" t="s">
        <v>176</v>
      </c>
      <c r="D534" s="1" t="s">
        <v>779</v>
      </c>
      <c r="E534" s="1" t="s">
        <v>855</v>
      </c>
      <c r="F534" s="1" t="s">
        <v>626</v>
      </c>
      <c r="G534" s="1" t="s">
        <v>626</v>
      </c>
      <c r="H534" s="1" t="s">
        <v>855</v>
      </c>
      <c r="I534" s="1" t="str">
        <f>IF($C534 = "Aerts Evelien", "Economie",
IF($C534 = "Agyei Nena", "Vrije Tijd",
IF($C534 = "Antwerpen Fietsprovincie", "Mobilteit",
IF($C534 = "APS Marijke", "Leefmileu",
IF($C534 = "ART Kathleen", "Economie",
IF($C534 = "Brinckman Lobke", "Leefmileu",
IF($C534 = "communicatie@denekker.be", "Vrije Tijd",
IF($C534 = "De Keyzer Anouche", "Vrije Tijd",
IF($C534 = "Deman Sabine", "Onderwijs en Educatie",
IF($C534 = "D'Haenens Eva", "Vrije Tijd",
IF($C534 = "Dienst Economie (DEIS)", "Economie",
IF($C534 = "Dienst Erfgoed", "Ruimte",
IF($C534 = "Druart Valerie", "Provinciebestuur",
IF($C534 = "Gijsbrechts Thalia", "Leefmileu",
IF($C534 = "Grasso Diana", "Leefmileu",
IF($C534 = "Hofkens Dorien", "Vrije Tijd",
IF($C534 = "Info (Europa Direct)", "Economie",
IF($C534 = "Info (VZW Kempens Landschap)", "Vrije Tijd",
IF($C534 = "Jassime Meeusen", "Extern",
IF($C534 = "Kabinet van de Gouverneur", "Provinciebestuur",
IF($C534 = "Kasteel d'Ursel", "Vrije Tijd",
IF($C534 = "Kopop", "Onderwijs en Educatie",
IF($C534 = "Mermans Mieke", "Vrije Tijd",
IF($C534 = "Pers Provincie Antwerpen", "Provinciebestuur",
IF($C534 = "Pluym Maarten", "Leefmileu",
IF($C534 = "Praet Petra", "Economie",
IF($C534 = "Ragas Sophie", "Ruimte",
IF($C534 = "Rosier Mariel", "Vrije Tijd",
IF($C534 = "Ruimte Provincie Antwerpen", "Ruimte",
IF($C534 = "Sapolaite Justina", "Vrije Tijd",
IF($C534 = "Sonja Geurts", "Extern - Vrije Tijd",
IF($C534 = "Stuer Soraya", "Economie",
IF($C534 = "Toerisme Scheldeland", "Vrije Tijd",
IF($C534 = "Van Daele Gert", "Onderwijs en Educatie",
IF($C534 = "Van Houselt Marleen", "Onderwijs en Educatie",
IF($C534 = "Van Malderen Nele", "Onderwijs en Educatie",
IF($C534 = "Vandendriessche Kathleen", "Vrije Tijd",
IF($C534 = "Vercammen Katrijn", "Ruimte",
IF($C534 = "Wouters Nancy", "Vrije Tijd",
IF($C534 = "Wouters Sarah (PGRM)", "Vrije Tijd",
IF($C534 = "Gatto Duan", "Vrije Tijd",
IF($C534 = "Verhelst Hilde", "Provinciebestuur",
IF($C534 = "de Warande", "Vrije Tijd",
IF($C534 = "Galle Inge", "Onderwijs en Educatie",
IF($C534 = "Verhaert Katleen", "Ruimte",
IF($C534 = "Interreg", "Economie",
IF($C534 = "Maris Sophie", "Leefmileu",
IF($C534 = "Van Grieken Heleen", "Economie",
IF($C534 = "Koninklijk conservatorium Antwerpen", "Vrije Tijd",
IF($C534 = "Art Katleen", "Economie",
IF($C534 = "OS_Redactie_Persbericht", "Provinciebestuur", "?")))))))))))))))))))))))))))))))))))))))))))))))))))</f>
        <v>Vrije Tijd</v>
      </c>
      <c r="J534" s="1" t="str">
        <f>IF($C534 = "Aerts Evelien", "?",
IF($C534 = "Agyei Nena", "zilvermeer",
IF($C534 = "Antwerpen Fietsprovincie", "?",
IF($C534 = "APS Marijke", "?",
IF($C534 = "ART Kathleen", "POM Antwerpen",
IF($C534 = "Brinckman Lobke", "MOS",
IF($C534 = "communicatie@denekker.be", "De Nekker",
IF($C534 = "De Keyzer Anouche", "PGRA",
IF($C534 = "Deman Sabine", "Campus Vesta",
IF($C534 = "D'Haenens Eva", "Arboretum",
IF($C534 = "Dienst Economie (DEIS)", "Economie, innovatie en Samenleving",
IF($C534 = "Dienst Erfgoed", "Erfgoed",
IF($C534 = "Druart Valerie", "?",
IF($C534 = "Gijsbrechts Thalia", "Waterbeleid",
IF($C534 = "Grasso Diana", "Kamp C",
IF($C534 = "Hofkens Dorien", "Zilvermeer",
IF($C534 = "Info (Europa Direct)", "europa",
IF($C534 = "Info (VZW Kempens Landschap)", "Kempens Landschap",
IF($C534 = "Jassime Meeusen", "Interreg",
IF($C534 = "Kabinet van de Gouverneur", "Gouverneur",
IF($C534 = "Kasteel d'Ursel", "Kasteel d'Ursel",
IF($C534 = "Kopop", "Veiligheidsinstituut",
IF($C534 = "Mermans Mieke", "De Warande",
IF($C534 = "Pers Provincie Antwerpen", "?",
IF($C534 = "Pluym Maarten", "Regionale Landschappen",
IF($C534 = "Praet Petra", "Havencentrum",
IF($C534 = "Ragas Sophie", "Erfgoed",
IF($C534 = "Rosier Mariel", "Toerisme Provincie Antwerpen",
IF($C534 = "Ruimte Provincie Antwerpen", "?",
IF($C534 = "Sapolaite Justina", "PGRM",
IF($C534 = "Sonja Geurts", "Kempens Landschap",
IF($C534 = "Stuer Soraya", "?",
IF($C534 = "Toerisme Scheldeland", "Toerisme provincie Antwerpen",
IF($C534 = "Van Daele Gert", "Veiligheidsinstituut",
IF($C534 = "Van Houselt Marleen", "Suske en Wiske",
IF($C534 = "Van Malderen Nele", "?",
IF($C534 = "Vandendriessche Kathleen", "De Schorre",
IF($C534 = "Vercammen Katrijn", "?",
IF($C534 = "Wouters Nancy", "PGRK",
IF($C534 = "Wouters Sarah (PGRM)", "PGRM",
IF($C534 = "Gatto Duan", "PGRA - M - K",
IF($C534 = "Verhelst Hilde", "?",
IF($C534 = "de Warande", "De Warande",
IF($C534 = "Galle Inge", "PITO",
IF($C534 = "Maris Sophie", "Regionale Landschappen",
IF($C534 = "OS_Redactie_Persbericht", "?", "?"))))))))))))))))))))))))))))))))))))))))))))))</f>
        <v>Zilvermeer</v>
      </c>
      <c r="K534" s="1" t="s">
        <v>652</v>
      </c>
      <c r="L534" s="2">
        <v>43762</v>
      </c>
      <c r="M534" s="1"/>
    </row>
    <row r="535" spans="1:13" x14ac:dyDescent="0.25">
      <c r="A535" s="1" t="s">
        <v>828</v>
      </c>
      <c r="B535" s="1" t="str">
        <f t="shared" si="25"/>
        <v>Provincie</v>
      </c>
      <c r="C535" s="1" t="s">
        <v>112</v>
      </c>
      <c r="D535" s="16" t="s">
        <v>778</v>
      </c>
      <c r="E535" s="1" t="s">
        <v>855</v>
      </c>
      <c r="F535" s="1" t="s">
        <v>626</v>
      </c>
      <c r="G535" s="1" t="s">
        <v>626</v>
      </c>
      <c r="H535" s="1" t="s">
        <v>855</v>
      </c>
      <c r="I535" s="1" t="str">
        <f>IF($C535 = "Aerts Evelien", "Economie",
IF($C535 = "Agyei Nena", "Vrije Tijd",
IF($C535 = "Antwerpen Fietsprovincie", "Mobilteit",
IF($C535 = "APS Marijke", "Leefmileu",
IF($C535 = "ART Kathleen", "Economie",
IF($C535 = "Brinckman Lobke", "Leefmileu",
IF($C535 = "communicatie@denekker.be", "Vrije Tijd",
IF($C535 = "De Keyzer Anouche", "Vrije Tijd",
IF($C535 = "Deman Sabine", "Onderwijs en Educatie",
IF($C535 = "D'Haenens Eva", "Vrije Tijd",
IF($C535 = "Dienst Economie (DEIS)", "Economie",
IF($C535 = "Dienst Erfgoed", "Ruimte",
IF($C535 = "Druart Valerie", "Provinciebestuur",
IF($C535 = "Gijsbrechts Thalia", "Leefmileu",
IF($C535 = "Grasso Diana", "Leefmileu",
IF($C535 = "Hofkens Dorien", "Vrije Tijd",
IF($C535 = "Info (Europa Direct)", "Economie",
IF($C535 = "Info (VZW Kempens Landschap)", "Vrije Tijd",
IF($C535 = "Jassime Meeusen", "Extern",
IF($C535 = "Kabinet van de Gouverneur", "Provinciebestuur",
IF($C535 = "Kasteel d'Ursel", "Vrije Tijd",
IF($C535 = "Kopop", "Onderwijs en Educatie",
IF($C535 = "Mermans Mieke", "Vrije Tijd",
IF($C535 = "Pers Provincie Antwerpen", "Provinciebestuur",
IF($C535 = "Pluym Maarten", "Leefmileu",
IF($C535 = "Praet Petra", "Economie",
IF($C535 = "Ragas Sophie", "Ruimte",
IF($C535 = "Rosier Mariel", "Vrije Tijd",
IF($C535 = "Ruimte Provincie Antwerpen", "Ruimte",
IF($C535 = "Sapolaite Justina", "Vrije Tijd",
IF($C535 = "Sonja Geurts", "Extern - Vrije Tijd",
IF($C535 = "Stuer Soraya", "Economie",
IF($C535 = "Toerisme Scheldeland", "Vrije Tijd",
IF($C535 = "Van Daele Gert", "Onderwijs en Educatie",
IF($C535 = "Van Houselt Marleen", "Onderwijs en Educatie",
IF($C535 = "Van Malderen Nele", "Onderwijs en Educatie",
IF($C535 = "Vandendriessche Kathleen", "Vrije Tijd",
IF($C535 = "Vercammen Katrijn", "Ruimte",
IF($C535 = "Wouters Nancy", "Vrije Tijd",
IF($C535 = "Wouters Sarah (PGRM)", "Vrije Tijd",
IF($C535 = "Gatto Duan", "Vrije Tijd",
IF($C535 = "Verhelst Hilde", "Provinciebestuur",
IF($C535 = "de Warande", "Vrije Tijd",
IF($C535 = "Galle Inge", "Onderwijs en Educatie",
IF($C535 = "Verhaert Katleen", "Ruimte",
IF($C535 = "Interreg", "Economie",
IF($C535 = "Maris Sophie", "Leefmileu",
IF($C535 = "Van Grieken Heleen", "Economie",
IF($C535 = "Koninklijk conservatorium Antwerpen", "Vrije Tijd",
IF($C535 = "Art Katleen", "Economie",
IF($C535 = "OS_Redactie_Persbericht", "Provinciebestuur", "?")))))))))))))))))))))))))))))))))))))))))))))))))))</f>
        <v>Vrije Tijd</v>
      </c>
      <c r="J535" s="1" t="str">
        <f>IF($C535 = "Aerts Evelien", "?",
IF($C535 = "Agyei Nena", "zilvermeer",
IF($C535 = "Antwerpen Fietsprovincie", "?",
IF($C535 = "APS Marijke", "?",
IF($C535 = "ART Kathleen", "POM Antwerpen",
IF($C535 = "Brinckman Lobke", "MOS",
IF($C535 = "communicatie@denekker.be", "De Nekker",
IF($C535 = "De Keyzer Anouche", "PGRA",
IF($C535 = "Deman Sabine", "Campus Vesta",
IF($C535 = "D'Haenens Eva", "Arboretum",
IF($C535 = "Dienst Economie (DEIS)", "Economie, innovatie en Samenleving",
IF($C535 = "Dienst Erfgoed", "Erfgoed",
IF($C535 = "Druart Valerie", "?",
IF($C535 = "Gijsbrechts Thalia", "Waterbeleid",
IF($C535 = "Grasso Diana", "Kamp C",
IF($C535 = "Hofkens Dorien", "Zilvermeer",
IF($C535 = "Info (Europa Direct)", "europa",
IF($C535 = "Info (VZW Kempens Landschap)", "Kempens Landschap",
IF($C535 = "Jassime Meeusen", "Interreg",
IF($C535 = "Kabinet van de Gouverneur", "Gouverneur",
IF($C535 = "Kasteel d'Ursel", "Kasteel d'Ursel",
IF($C535 = "Kopop", "Veiligheidsinstituut",
IF($C535 = "Mermans Mieke", "De Warande",
IF($C535 = "Pers Provincie Antwerpen", "?",
IF($C535 = "Pluym Maarten", "Regionale Landschappen",
IF($C535 = "Praet Petra", "Havencentrum",
IF($C535 = "Ragas Sophie", "Erfgoed",
IF($C535 = "Rosier Mariel", "Toerisme Provincie Antwerpen",
IF($C535 = "Ruimte Provincie Antwerpen", "?",
IF($C535 = "Sapolaite Justina", "PGRM",
IF($C535 = "Sonja Geurts", "Kempens Landschap",
IF($C535 = "Stuer Soraya", "?",
IF($C535 = "Toerisme Scheldeland", "Toerisme provincie Antwerpen",
IF($C535 = "Van Daele Gert", "Veiligheidsinstituut",
IF($C535 = "Van Houselt Marleen", "Suske en Wiske",
IF($C535 = "Van Malderen Nele", "?",
IF($C535 = "Vandendriessche Kathleen", "De Schorre",
IF($C535 = "Vercammen Katrijn", "?",
IF($C535 = "Wouters Nancy", "PGRK",
IF($C535 = "Wouters Sarah (PGRM)", "PGRM",
IF($C535 = "Gatto Duan", "PGRA - M - K",
IF($C535 = "Verhelst Hilde", "?",
IF($C535 = "de Warande", "De Warande",
IF($C535 = "Galle Inge", "PITO",
IF($C535 = "Maris Sophie", "Regionale Landschappen",
IF($C535 = "OS_Redactie_Persbericht", "?", "?"))))))))))))))))))))))))))))))))))))))))))))))</f>
        <v>PGRK</v>
      </c>
      <c r="K535" s="1" t="s">
        <v>653</v>
      </c>
      <c r="L535" s="2">
        <v>43765</v>
      </c>
      <c r="M535" s="1"/>
    </row>
    <row r="536" spans="1:13" x14ac:dyDescent="0.25">
      <c r="A536" s="1" t="s">
        <v>828</v>
      </c>
      <c r="B536" s="1" t="str">
        <f t="shared" si="25"/>
        <v>Provincie</v>
      </c>
      <c r="C536" s="1" t="s">
        <v>128</v>
      </c>
      <c r="D536" s="1" t="s">
        <v>776</v>
      </c>
      <c r="E536" s="1" t="s">
        <v>855</v>
      </c>
      <c r="F536" s="1" t="s">
        <v>855</v>
      </c>
      <c r="G536" s="1" t="s">
        <v>855</v>
      </c>
      <c r="H536" s="1" t="s">
        <v>855</v>
      </c>
      <c r="I536" s="1" t="s">
        <v>591</v>
      </c>
      <c r="J536" s="1" t="str">
        <f>IF($C536 = "Aerts Evelien", "?",
IF($C536 = "Agyei Nena", "zilvermeer",
IF($C536 = "Antwerpen Fietsprovincie", "?",
IF($C536 = "APS Marijke", "?",
IF($C536 = "ART Kathleen", "POM Antwerpen",
IF($C536 = "Brinckman Lobke", "MOS",
IF($C536 = "communicatie@denekker.be", "De Nekker",
IF($C536 = "De Keyzer Anouche", "PGRA",
IF($C536 = "Deman Sabine", "Campus Vesta",
IF($C536 = "D'Haenens Eva", "Arboretum",
IF($C536 = "Dienst Economie (DEIS)", "Economie, innovatie en Samenleving",
IF($C536 = "Dienst Erfgoed", "Erfgoed",
IF($C536 = "Druart Valerie", "?",
IF($C536 = "Gijsbrechts Thalia", "Waterbeleid",
IF($C536 = "Grasso Diana", "Kamp C",
IF($C536 = "Hofkens Dorien", "Zilvermeer",
IF($C536 = "Info (Europa Direct)", "europa",
IF($C536 = "Info (VZW Kempens Landschap)", "Kempens Landschap",
IF($C536 = "Jassime Meeusen", "Interreg",
IF($C536 = "Kabinet van de Gouverneur", "Gouverneur",
IF($C536 = "Kasteel d'Ursel", "Kasteel d'Ursel",
IF($C536 = "Kopop", "Veiligheidsinstituut",
IF($C536 = "Mermans Mieke", "De Warande",
IF($C536 = "Pers Provincie Antwerpen", "?",
IF($C536 = "Pluym Maarten", "Regionale Landschappen",
IF($C536 = "Praet Petra", "Havencentrum",
IF($C536 = "Ragas Sophie", "Erfgoed",
IF($C536 = "Rosier Mariel", "Toerisme Provincie Antwerpen",
IF($C536 = "Ruimte Provincie Antwerpen", "?",
IF($C536 = "Sapolaite Justina", "PGRM",
IF($C536 = "Sonja Geurts", "Kempens Landschap",
IF($C536 = "Stuer Soraya", "?",
IF($C536 = "Toerisme Scheldeland", "Toerisme provincie Antwerpen",
IF($C536 = "Van Daele Gert", "Veiligheidsinstituut",
IF($C536 = "Van Houselt Marleen", "Suske en Wiske",
IF($C536 = "Van Malderen Nele", "?",
IF($C536 = "Vandendriessche Kathleen", "De Schorre",
IF($C536 = "Vercammen Katrijn", "?",
IF($C536 = "Wouters Nancy", "PGRK",
IF($C536 = "Wouters Sarah (PGRM)", "PGRM",
IF($C536 = "Gatto Duan", "PGRA - M - K",
IF($C536 = "Verhelst Hilde", "?",
IF($C536 = "de Warande", "De Warande",
IF($C536 = "Galle Inge", "PITO",
IF($C536 = "Maris Sophie", "Regionale Landschappen",
IF($C536 = "OS_Redactie_Persbericht", "?", "?"))))))))))))))))))))))))))))))))))))))))))))))</f>
        <v>Kamp C</v>
      </c>
      <c r="K536" s="1" t="s">
        <v>653</v>
      </c>
      <c r="L536" s="2">
        <v>43766</v>
      </c>
      <c r="M536" s="1"/>
    </row>
    <row r="537" spans="1:13" x14ac:dyDescent="0.25">
      <c r="A537" s="1" t="s">
        <v>828</v>
      </c>
      <c r="B537" s="1" t="str">
        <f t="shared" si="25"/>
        <v>Provincie</v>
      </c>
      <c r="C537" s="1" t="s">
        <v>233</v>
      </c>
      <c r="D537" s="1" t="s">
        <v>777</v>
      </c>
      <c r="E537" s="1" t="s">
        <v>855</v>
      </c>
      <c r="F537" s="1" t="s">
        <v>855</v>
      </c>
      <c r="G537" s="1" t="s">
        <v>855</v>
      </c>
      <c r="H537" s="1" t="s">
        <v>855</v>
      </c>
      <c r="I537" s="1" t="str">
        <f>IF($C537 = "Aerts Evelien", "Economie",
IF($C537 = "Agyei Nena", "Vrije Tijd",
IF($C537 = "Antwerpen Fietsprovincie", "Mobilteit",
IF($C537 = "APS Marijke", "Leefmileu",
IF($C537 = "ART Kathleen", "Economie",
IF($C537 = "Brinckman Lobke", "Leefmileu",
IF($C537 = "communicatie@denekker.be", "Vrije Tijd",
IF($C537 = "De Keyzer Anouche", "Vrije Tijd",
IF($C537 = "Deman Sabine", "Onderwijs en Educatie",
IF($C537 = "D'Haenens Eva", "Vrije Tijd",
IF($C537 = "Dienst Economie (DEIS)", "Economie",
IF($C537 = "Dienst Erfgoed", "Ruimte",
IF($C537 = "Druart Valerie", "Provinciebestuur",
IF($C537 = "Gijsbrechts Thalia", "Leefmileu",
IF($C537 = "Grasso Diana", "Leefmileu",
IF($C537 = "Hofkens Dorien", "Vrije Tijd",
IF($C537 = "Info (Europa Direct)", "Economie",
IF($C537 = "Info (VZW Kempens Landschap)", "Vrije Tijd",
IF($C537 = "Jassime Meeusen", "Extern",
IF($C537 = "Kabinet van de Gouverneur", "Provinciebestuur",
IF($C537 = "Kasteel d'Ursel", "Vrije Tijd",
IF($C537 = "Kopop", "Onderwijs en Educatie",
IF($C537 = "Mermans Mieke", "Vrije Tijd",
IF($C537 = "Pers Provincie Antwerpen", "Provinciebestuur",
IF($C537 = "Pluym Maarten", "Leefmileu",
IF($C537 = "Praet Petra", "Economie",
IF($C537 = "Ragas Sophie", "Ruimte",
IF($C537 = "Rosier Mariel", "Vrije Tijd",
IF($C537 = "Ruimte Provincie Antwerpen", "Ruimte",
IF($C537 = "Sapolaite Justina", "Vrije Tijd",
IF($C537 = "Sonja Geurts", "Extern - Vrije Tijd",
IF($C537 = "Stuer Soraya", "Economie",
IF($C537 = "Toerisme Scheldeland", "Vrije Tijd",
IF($C537 = "Van Daele Gert", "Onderwijs en Educatie",
IF($C537 = "Van Houselt Marleen", "Onderwijs en Educatie",
IF($C537 = "Van Malderen Nele", "Onderwijs en Educatie",
IF($C537 = "Vandendriessche Kathleen", "Vrije Tijd",
IF($C537 = "Vercammen Katrijn", "Ruimte",
IF($C537 = "Wouters Nancy", "Vrije Tijd",
IF($C537 = "Wouters Sarah (PGRM)", "Vrije Tijd",
IF($C537 = "Gatto Duan", "Vrije Tijd",
IF($C537 = "Verhelst Hilde", "Provinciebestuur",
IF($C537 = "de Warande", "Vrije Tijd",
IF($C537 = "Galle Inge", "Onderwijs en Educatie",
IF($C537 = "Verhaert Katleen", "Ruimte",
IF($C537 = "Interreg", "Economie",
IF($C537 = "Maris Sophie", "Leefmileu",
IF($C537 = "Van Grieken Heleen", "Economie",
IF($C537 = "Koninklijk conservatorium Antwerpen", "Vrije Tijd",
IF($C537 = "Art Katleen", "Economie",
IF($C537 = "OS_Redactie_Persbericht", "Provinciebestuur", "?")))))))))))))))))))))))))))))))))))))))))))))))))))</f>
        <v>Vrije Tijd</v>
      </c>
      <c r="J537" s="1" t="str">
        <f>IF($C537 = "Aerts Evelien", "?",
IF($C537 = "Agyei Nena", "zilvermeer",
IF($C537 = "Antwerpen Fietsprovincie", "?",
IF($C537 = "APS Marijke", "?",
IF($C537 = "ART Kathleen", "POM Antwerpen",
IF($C537 = "Brinckman Lobke", "MOS",
IF($C537 = "communicatie@denekker.be", "De Nekker",
IF($C537 = "De Keyzer Anouche", "PGRA",
IF($C537 = "Deman Sabine", "Campus Vesta",
IF($C537 = "D'Haenens Eva", "Arboretum",
IF($C537 = "Dienst Economie (DEIS)", "Economie, innovatie en Samenleving",
IF($C537 = "Dienst Erfgoed", "Erfgoed",
IF($C537 = "Druart Valerie", "?",
IF($C537 = "Gijsbrechts Thalia", "Waterbeleid",
IF($C537 = "Grasso Diana", "Kamp C",
IF($C537 = "Hofkens Dorien", "Zilvermeer",
IF($C537 = "Info (Europa Direct)", "europa",
IF($C537 = "Info (VZW Kempens Landschap)", "Kempens Landschap",
IF($C537 = "Jassime Meeusen", "Interreg",
IF($C537 = "Kabinet van de Gouverneur", "Gouverneur",
IF($C537 = "Kasteel d'Ursel", "Kasteel d'Ursel",
IF($C537 = "Kopop", "Veiligheidsinstituut",
IF($C537 = "Mermans Mieke", "De Warande",
IF($C537 = "Pers Provincie Antwerpen", "?",
IF($C537 = "Pluym Maarten", "Regionale Landschappen",
IF($C537 = "Praet Petra", "Havencentrum",
IF($C537 = "Ragas Sophie", "Erfgoed",
IF($C537 = "Rosier Mariel", "Toerisme Provincie Antwerpen",
IF($C537 = "Ruimte Provincie Antwerpen", "?",
IF($C537 = "Sapolaite Justina", "PGRM",
IF($C537 = "Sonja Geurts", "Kempens Landschap",
IF($C537 = "Stuer Soraya", "?",
IF($C537 = "Toerisme Scheldeland", "Toerisme provincie Antwerpen",
IF($C537 = "Van Daele Gert", "Veiligheidsinstituut",
IF($C537 = "Van Houselt Marleen", "Suske en Wiske",
IF($C537 = "Van Malderen Nele", "?",
IF($C537 = "Vandendriessche Kathleen", "De Schorre",
IF($C537 = "Vercammen Katrijn", "?",
IF($C537 = "Wouters Nancy", "PGRK",
IF($C537 = "Wouters Sarah (PGRM)", "PGRM",
IF($C537 = "Gatto Duan", "PGRA - M - K",
IF($C537 = "Verhelst Hilde", "?",
IF($C537 = "de Warande", "De Warande",
IF($C537 = "Galle Inge", "PITO",
IF($C537 = "Maris Sophie", "Regionale Landschappen",
IF($C537 = "OS_Redactie_Persbericht", "?", "?"))))))))))))))))))))))))))))))))))))))))))))))</f>
        <v>De Schorre</v>
      </c>
      <c r="K537" s="1" t="s">
        <v>652</v>
      </c>
      <c r="L537" s="2">
        <v>43766</v>
      </c>
      <c r="M537" s="1"/>
    </row>
    <row r="538" spans="1:13" x14ac:dyDescent="0.25">
      <c r="A538" s="1" t="s">
        <v>828</v>
      </c>
      <c r="B538" s="1" t="str">
        <f t="shared" si="25"/>
        <v>Persdienst</v>
      </c>
      <c r="C538" s="1" t="s">
        <v>22</v>
      </c>
      <c r="D538" s="1" t="s">
        <v>774</v>
      </c>
      <c r="E538" s="1" t="s">
        <v>855</v>
      </c>
      <c r="F538" s="1" t="s">
        <v>626</v>
      </c>
      <c r="G538" s="1" t="s">
        <v>626</v>
      </c>
      <c r="H538" s="1" t="s">
        <v>855</v>
      </c>
      <c r="I538" s="1" t="s">
        <v>590</v>
      </c>
      <c r="J538" s="1" t="s">
        <v>43</v>
      </c>
      <c r="K538" s="1" t="s">
        <v>653</v>
      </c>
      <c r="L538" s="2">
        <v>43767</v>
      </c>
      <c r="M538" s="1"/>
    </row>
    <row r="539" spans="1:13" x14ac:dyDescent="0.25">
      <c r="A539" s="1" t="s">
        <v>828</v>
      </c>
      <c r="B539" s="1" t="str">
        <f t="shared" si="25"/>
        <v>Persdienst</v>
      </c>
      <c r="C539" s="1" t="s">
        <v>22</v>
      </c>
      <c r="D539" s="11" t="s">
        <v>773</v>
      </c>
      <c r="E539" s="1" t="s">
        <v>626</v>
      </c>
      <c r="F539" s="1" t="s">
        <v>855</v>
      </c>
      <c r="G539" s="1" t="s">
        <v>855</v>
      </c>
      <c r="H539" s="1" t="s">
        <v>855</v>
      </c>
      <c r="I539" s="17" t="s">
        <v>590</v>
      </c>
      <c r="J539" s="1" t="s">
        <v>642</v>
      </c>
      <c r="K539" s="1" t="s">
        <v>11</v>
      </c>
      <c r="L539" s="2">
        <v>43767</v>
      </c>
      <c r="M539" s="1"/>
    </row>
    <row r="540" spans="1:13" x14ac:dyDescent="0.25">
      <c r="A540" s="1" t="s">
        <v>828</v>
      </c>
      <c r="B540" s="1" t="str">
        <f t="shared" si="25"/>
        <v>Provincie</v>
      </c>
      <c r="C540" s="1" t="s">
        <v>29</v>
      </c>
      <c r="D540" s="1" t="s">
        <v>775</v>
      </c>
      <c r="E540" s="1" t="s">
        <v>855</v>
      </c>
      <c r="F540" s="1" t="s">
        <v>626</v>
      </c>
      <c r="G540" s="1" t="s">
        <v>855</v>
      </c>
      <c r="H540" s="1" t="s">
        <v>626</v>
      </c>
      <c r="I540" s="1" t="str">
        <f>IF($C540 = "Aerts Evelien", "Economie",
IF($C540 = "Agyei Nena", "Vrije Tijd",
IF($C540 = "Antwerpen Fietsprovincie", "Mobilteit",
IF($C540 = "APS Marijke", "Leefmileu",
IF($C540 = "ART Kathleen", "Economie",
IF($C540 = "Brinckman Lobke", "Leefmileu",
IF($C540 = "communicatie@denekker.be", "Vrije Tijd",
IF($C540 = "De Keyzer Anouche", "Vrije Tijd",
IF($C540 = "Deman Sabine", "Onderwijs en Educatie",
IF($C540 = "D'Haenens Eva", "Vrije Tijd",
IF($C540 = "Dienst Economie (DEIS)", "Economie",
IF($C540 = "Dienst Erfgoed", "Ruimte",
IF($C540 = "Druart Valerie", "Provinciebestuur",
IF($C540 = "Gijsbrechts Thalia", "Leefmileu",
IF($C540 = "Grasso Diana", "Leefmileu",
IF($C540 = "Hofkens Dorien", "Vrije Tijd",
IF($C540 = "Info (Europa Direct)", "Economie",
IF($C540 = "Info (VZW Kempens Landschap)", "Vrije Tijd",
IF($C540 = "Jassime Meeusen", "Extern",
IF($C540 = "Kabinet van de Gouverneur", "Provinciebestuur",
IF($C540 = "Kasteel d'Ursel", "Vrije Tijd",
IF($C540 = "Kopop", "Onderwijs en Educatie",
IF($C540 = "Mermans Mieke", "Vrije Tijd",
IF($C540 = "Pers Provincie Antwerpen", "Provinciebestuur",
IF($C540 = "Pluym Maarten", "Leefmileu",
IF($C540 = "Praet Petra", "Economie",
IF($C540 = "Ragas Sophie", "Ruimte",
IF($C540 = "Rosier Mariel", "Vrije Tijd",
IF($C540 = "Ruimte Provincie Antwerpen", "Ruimte",
IF($C540 = "Sapolaite Justina", "Vrije Tijd",
IF($C540 = "Sonja Geurts", "Extern - Vrije Tijd",
IF($C540 = "Stuer Soraya", "Economie",
IF($C540 = "Toerisme Scheldeland", "Vrije Tijd",
IF($C540 = "Van Daele Gert", "Onderwijs en Educatie",
IF($C540 = "Van Houselt Marleen", "Onderwijs en Educatie",
IF($C540 = "Van Malderen Nele", "Onderwijs en Educatie",
IF($C540 = "Vandendriessche Kathleen", "Vrije Tijd",
IF($C540 = "Vercammen Katrijn", "Ruimte",
IF($C540 = "Wouters Nancy", "Vrije Tijd",
IF($C540 = "Wouters Sarah (PGRM)", "Vrije Tijd",
IF($C540 = "Gatto Duan", "Vrije Tijd",
IF($C540 = "Verhelst Hilde", "Provinciebestuur",
IF($C540 = "de Warande", "Vrije Tijd",
IF($C540 = "Galle Inge", "Onderwijs en Educatie",
IF($C540 = "Verhaert Katleen", "Ruimte",
IF($C540 = "Interreg", "Economie",
IF($C540 = "Maris Sophie", "Leefmileu",
IF($C540 = "Van Grieken Heleen", "Economie",
IF($C540 = "Koninklijk conservatorium Antwerpen", "Vrije Tijd",
IF($C540 = "Art Katleen", "Economie",
IF($C540 = "OS_Redactie_Persbericht", "Provinciebestuur", "?")))))))))))))))))))))))))))))))))))))))))))))))))))</f>
        <v>Vrije Tijd</v>
      </c>
      <c r="J540" s="1" t="str">
        <f>IF($C540 = "Aerts Evelien", "?",
IF($C540 = "Agyei Nena", "zilvermeer",
IF($C540 = "Antwerpen Fietsprovincie", "?",
IF($C540 = "APS Marijke", "?",
IF($C540 = "ART Kathleen", "POM Antwerpen",
IF($C540 = "Brinckman Lobke", "MOS",
IF($C540 = "communicatie@denekker.be", "De Nekker",
IF($C540 = "De Keyzer Anouche", "PGRA",
IF($C540 = "Deman Sabine", "Campus Vesta",
IF($C540 = "D'Haenens Eva", "Arboretum",
IF($C540 = "Dienst Economie (DEIS)", "Economie, innovatie en Samenleving",
IF($C540 = "Dienst Erfgoed", "Erfgoed",
IF($C540 = "Druart Valerie", "?",
IF($C540 = "Gijsbrechts Thalia", "Waterbeleid",
IF($C540 = "Grasso Diana", "Kamp C",
IF($C540 = "Hofkens Dorien", "Zilvermeer",
IF($C540 = "Info (Europa Direct)", "europa",
IF($C540 = "Info (VZW Kempens Landschap)", "Kempens Landschap",
IF($C540 = "Jassime Meeusen", "Interreg",
IF($C540 = "Kabinet van de Gouverneur", "Gouverneur",
IF($C540 = "Kasteel d'Ursel", "Kasteel d'Ursel",
IF($C540 = "Kopop", "Veiligheidsinstituut",
IF($C540 = "Mermans Mieke", "De Warande",
IF($C540 = "Pers Provincie Antwerpen", "?",
IF($C540 = "Pluym Maarten", "Regionale Landschappen",
IF($C540 = "Praet Petra", "Havencentrum",
IF($C540 = "Ragas Sophie", "Erfgoed",
IF($C540 = "Rosier Mariel", "Toerisme Provincie Antwerpen",
IF($C540 = "Ruimte Provincie Antwerpen", "?",
IF($C540 = "Sapolaite Justina", "PGRM",
IF($C540 = "Sonja Geurts", "Kempens Landschap",
IF($C540 = "Stuer Soraya", "?",
IF($C540 = "Toerisme Scheldeland", "Toerisme provincie Antwerpen",
IF($C540 = "Van Daele Gert", "Veiligheidsinstituut",
IF($C540 = "Van Houselt Marleen", "Suske en Wiske",
IF($C540 = "Van Malderen Nele", "?",
IF($C540 = "Vandendriessche Kathleen", "De Schorre",
IF($C540 = "Vercammen Katrijn", "?",
IF($C540 = "Wouters Nancy", "PGRK",
IF($C540 = "Wouters Sarah (PGRM)", "PGRM",
IF($C540 = "Gatto Duan", "PGRA - M - K",
IF($C540 = "Verhelst Hilde", "?",
IF($C540 = "de Warande", "De Warande",
IF($C540 = "Galle Inge", "PITO",
IF($C540 = "Maris Sophie", "Regionale Landschappen",
IF($C540 = "OS_Redactie_Persbericht", "?", "?"))))))))))))))))))))))))))))))))))))))))))))))</f>
        <v>Kempens Landschap</v>
      </c>
      <c r="K540" s="1" t="s">
        <v>653</v>
      </c>
      <c r="L540" s="2">
        <v>43767</v>
      </c>
      <c r="M540" s="1"/>
    </row>
    <row r="541" spans="1:13" x14ac:dyDescent="0.25">
      <c r="A541" s="1" t="s">
        <v>828</v>
      </c>
      <c r="B541" s="1" t="str">
        <f t="shared" si="25"/>
        <v>Persdienst</v>
      </c>
      <c r="C541" s="4" t="s">
        <v>22</v>
      </c>
      <c r="D541" s="1" t="s">
        <v>772</v>
      </c>
      <c r="E541" s="1" t="s">
        <v>855</v>
      </c>
      <c r="F541" s="1" t="s">
        <v>626</v>
      </c>
      <c r="G541" s="1" t="s">
        <v>855</v>
      </c>
      <c r="H541" s="1" t="s">
        <v>855</v>
      </c>
      <c r="I541" s="1" t="str">
        <f>IF($C541 = "Aerts Evelien", "Economie",
IF($C541 = "Agyei Nena", "Vrije Tijd",
IF($C541 = "Antwerpen Fietsprovincie", "Mobilteit",
IF($C541 = "APS Marijke", "Leefmileu",
IF($C541 = "ART Kathleen", "Economie",
IF($C541 = "Brinckman Lobke", "Leefmileu",
IF($C541 = "communicatie@denekker.be", "Vrije Tijd",
IF($C541 = "De Keyzer Anouche", "Vrije Tijd",
IF($C541 = "Deman Sabine", "Onderwijs en Educatie",
IF($C541 = "D'Haenens Eva", "Vrije Tijd",
IF($C541 = "Dienst Economie (DEIS)", "Economie",
IF($C541 = "Dienst Erfgoed", "Ruimte",
IF($C541 = "Druart Valerie", "Provinciebestuur",
IF($C541 = "Gijsbrechts Thalia", "Leefmileu",
IF($C541 = "Grasso Diana", "Leefmileu",
IF($C541 = "Hofkens Dorien", "Vrije Tijd",
IF($C541 = "Info (Europa Direct)", "Economie",
IF($C541 = "Info (VZW Kempens Landschap)", "Vrije Tijd",
IF($C541 = "Jassime Meeusen", "Extern",
IF($C541 = "Kabinet van de Gouverneur", "Provinciebestuur",
IF($C541 = "Kasteel d'Ursel", "Vrije Tijd",
IF($C541 = "Kopop", "Onderwijs en Educatie",
IF($C541 = "Mermans Mieke", "Vrije Tijd",
IF($C541 = "Pers Provincie Antwerpen", "Provinciebestuur",
IF($C541 = "Pluym Maarten", "Leefmileu",
IF($C541 = "Praet Petra", "Economie",
IF($C541 = "Ragas Sophie", "Ruimte",
IF($C541 = "Rosier Mariel", "Vrije Tijd",
IF($C541 = "Ruimte Provincie Antwerpen", "Ruimte",
IF($C541 = "Sapolaite Justina", "Vrije Tijd",
IF($C541 = "Sonja Geurts", "Extern - Vrije Tijd",
IF($C541 = "Stuer Soraya", "Economie",
IF($C541 = "Toerisme Scheldeland", "Vrije Tijd",
IF($C541 = "Van Daele Gert", "Onderwijs en Educatie",
IF($C541 = "Van Houselt Marleen", "Onderwijs en Educatie",
IF($C541 = "Van Malderen Nele", "Onderwijs en Educatie",
IF($C541 = "Vandendriessche Kathleen", "Vrije Tijd",
IF($C541 = "Vercammen Katrijn", "Ruimte",
IF($C541 = "Wouters Nancy", "Vrije Tijd",
IF($C541 = "Wouters Sarah (PGRM)", "Vrije Tijd",
IF($C541 = "Gatto Duan", "Vrije Tijd",
IF($C541 = "Verhelst Hilde", "Provinciebestuur",
IF($C541 = "de Warande", "Vrije Tijd",
IF($C541 = "Galle Inge", "Onderwijs en Educatie",
IF($C541 = "Verhaert Katleen", "Ruimte",
IF($C541 = "Interreg", "Economie",
IF($C541 = "Maris Sophie", "Leefmileu",
IF($C541 = "Van Grieken Heleen", "Economie",
IF($C541 = "Koninklijk conservatorium Antwerpen", "Vrije Tijd",
IF($C541 = "Art Katleen", "Economie",
IF($C541 = "OS_Redactie_Persbericht", "Provinciebestuur", "?")))))))))))))))))))))))))))))))))))))))))))))))))))</f>
        <v>Provinciebestuur</v>
      </c>
      <c r="J541" s="1" t="s">
        <v>638</v>
      </c>
      <c r="K541" s="1" t="s">
        <v>638</v>
      </c>
      <c r="L541" s="2">
        <v>43769</v>
      </c>
      <c r="M541" s="1"/>
    </row>
    <row r="542" spans="1:13" x14ac:dyDescent="0.25">
      <c r="A542" s="1" t="s">
        <v>828</v>
      </c>
      <c r="B542" s="1" t="str">
        <f t="shared" si="25"/>
        <v>Persdienst</v>
      </c>
      <c r="C542" s="1" t="s">
        <v>22</v>
      </c>
      <c r="D542" s="1" t="s">
        <v>771</v>
      </c>
      <c r="E542" s="1" t="s">
        <v>855</v>
      </c>
      <c r="F542" s="1" t="s">
        <v>855</v>
      </c>
      <c r="G542" s="1" t="s">
        <v>626</v>
      </c>
      <c r="H542" s="1" t="s">
        <v>855</v>
      </c>
      <c r="I542" s="1" t="s">
        <v>590</v>
      </c>
      <c r="J542" s="1" t="s">
        <v>43</v>
      </c>
      <c r="K542" s="1" t="s">
        <v>653</v>
      </c>
      <c r="L542" s="2">
        <v>43773</v>
      </c>
      <c r="M542" s="1"/>
    </row>
    <row r="543" spans="1:13" x14ac:dyDescent="0.25">
      <c r="A543" s="1" t="s">
        <v>828</v>
      </c>
      <c r="B543" s="1" t="str">
        <f t="shared" si="25"/>
        <v>Persdienst</v>
      </c>
      <c r="C543" s="1" t="s">
        <v>22</v>
      </c>
      <c r="D543" s="1" t="s">
        <v>770</v>
      </c>
      <c r="E543" s="1" t="s">
        <v>855</v>
      </c>
      <c r="F543" s="1" t="s">
        <v>626</v>
      </c>
      <c r="G543" s="1" t="s">
        <v>855</v>
      </c>
      <c r="H543" s="1" t="s">
        <v>855</v>
      </c>
      <c r="I543" s="1" t="s">
        <v>594</v>
      </c>
      <c r="J543" s="1" t="s">
        <v>119</v>
      </c>
      <c r="K543" s="1" t="s">
        <v>653</v>
      </c>
      <c r="L543" s="2">
        <v>43773</v>
      </c>
      <c r="M543" s="1"/>
    </row>
    <row r="544" spans="1:13" x14ac:dyDescent="0.25">
      <c r="A544" s="1" t="s">
        <v>828</v>
      </c>
      <c r="B544" s="1" t="str">
        <f t="shared" si="25"/>
        <v>Persdienst</v>
      </c>
      <c r="C544" s="1" t="s">
        <v>22</v>
      </c>
      <c r="D544" s="1" t="s">
        <v>767</v>
      </c>
      <c r="E544" s="1" t="s">
        <v>855</v>
      </c>
      <c r="F544" s="1" t="s">
        <v>626</v>
      </c>
      <c r="G544" s="1" t="s">
        <v>626</v>
      </c>
      <c r="H544" s="1" t="s">
        <v>855</v>
      </c>
      <c r="I544" s="1" t="s">
        <v>590</v>
      </c>
      <c r="J544" s="1" t="s">
        <v>633</v>
      </c>
      <c r="K544" s="1" t="s">
        <v>11</v>
      </c>
      <c r="L544" s="2">
        <v>43776</v>
      </c>
      <c r="M544" s="1"/>
    </row>
    <row r="545" spans="1:13" x14ac:dyDescent="0.25">
      <c r="A545" s="1" t="s">
        <v>828</v>
      </c>
      <c r="B545" s="1" t="str">
        <f t="shared" si="25"/>
        <v>Provincie</v>
      </c>
      <c r="C545" s="1" t="s">
        <v>128</v>
      </c>
      <c r="D545" s="78" t="s">
        <v>769</v>
      </c>
      <c r="E545" s="1" t="s">
        <v>626</v>
      </c>
      <c r="F545" s="1" t="s">
        <v>855</v>
      </c>
      <c r="G545" s="1" t="s">
        <v>855</v>
      </c>
      <c r="H545" s="1" t="s">
        <v>855</v>
      </c>
      <c r="I545" s="1" t="s">
        <v>591</v>
      </c>
      <c r="J545" s="1" t="str">
        <f>IF($C545 = "Aerts Evelien", "?",
IF($C545 = "Agyei Nena", "zilvermeer",
IF($C545 = "Antwerpen Fietsprovincie", "?",
IF($C545 = "APS Marijke", "?",
IF($C545 = "ART Kathleen", "POM Antwerpen",
IF($C545 = "Brinckman Lobke", "MOS",
IF($C545 = "communicatie@denekker.be", "De Nekker",
IF($C545 = "De Keyzer Anouche", "PGRA",
IF($C545 = "Deman Sabine", "Campus Vesta",
IF($C545 = "D'Haenens Eva", "Arboretum",
IF($C545 = "Dienst Economie (DEIS)", "Economie, innovatie en Samenleving",
IF($C545 = "Dienst Erfgoed", "Erfgoed",
IF($C545 = "Druart Valerie", "?",
IF($C545 = "Gijsbrechts Thalia", "Waterbeleid",
IF($C545 = "Grasso Diana", "Kamp C",
IF($C545 = "Hofkens Dorien", "Zilvermeer",
IF($C545 = "Info (Europa Direct)", "europa",
IF($C545 = "Info (VZW Kempens Landschap)", "Kempens Landschap",
IF($C545 = "Jassime Meeusen", "Interreg",
IF($C545 = "Kabinet van de Gouverneur", "Gouverneur",
IF($C545 = "Kasteel d'Ursel", "Kasteel d'Ursel",
IF($C545 = "Kopop", "Veiligheidsinstituut",
IF($C545 = "Mermans Mieke", "De Warande",
IF($C545 = "Pers Provincie Antwerpen", "?",
IF($C545 = "Pluym Maarten", "Regionale Landschappen",
IF($C545 = "Praet Petra", "Havencentrum",
IF($C545 = "Ragas Sophie", "Erfgoed",
IF($C545 = "Rosier Mariel", "Toerisme Provincie Antwerpen",
IF($C545 = "Ruimte Provincie Antwerpen", "?",
IF($C545 = "Sapolaite Justina", "PGRM",
IF($C545 = "Sonja Geurts", "Kempens Landschap",
IF($C545 = "Stuer Soraya", "?",
IF($C545 = "Toerisme Scheldeland", "Toerisme provincie Antwerpen",
IF($C545 = "Van Daele Gert", "Veiligheidsinstituut",
IF($C545 = "Van Houselt Marleen", "Suske en Wiske",
IF($C545 = "Van Malderen Nele", "?",
IF($C545 = "Vandendriessche Kathleen", "De Schorre",
IF($C545 = "Vercammen Katrijn", "?",
IF($C545 = "Wouters Nancy", "PGRK",
IF($C545 = "Wouters Sarah (PGRM)", "PGRM",
IF($C545 = "Gatto Duan", "PGRA - M - K",
IF($C545 = "Verhelst Hilde", "?",
IF($C545 = "de Warande", "De Warande",
IF($C545 = "Galle Inge", "PITO",
IF($C545 = "Maris Sophie", "Regionale Landschappen",
IF($C545 = "OS_Redactie_Persbericht", "?", "?"))))))))))))))))))))))))))))))))))))))))))))))</f>
        <v>Kamp C</v>
      </c>
      <c r="K545" s="1" t="s">
        <v>11</v>
      </c>
      <c r="L545" s="2">
        <v>43776</v>
      </c>
      <c r="M545" s="1"/>
    </row>
    <row r="546" spans="1:13" x14ac:dyDescent="0.25">
      <c r="A546" s="1" t="s">
        <v>828</v>
      </c>
      <c r="B546" s="1" t="str">
        <f t="shared" si="25"/>
        <v>Provincie</v>
      </c>
      <c r="C546" s="1" t="s">
        <v>18</v>
      </c>
      <c r="D546" s="1" t="s">
        <v>768</v>
      </c>
      <c r="E546" s="1" t="s">
        <v>855</v>
      </c>
      <c r="F546" s="1" t="s">
        <v>626</v>
      </c>
      <c r="G546" s="1" t="s">
        <v>855</v>
      </c>
      <c r="H546" s="1" t="s">
        <v>855</v>
      </c>
      <c r="I546" s="1" t="s">
        <v>591</v>
      </c>
      <c r="J546" s="1" t="str">
        <f>IF($C546 = "Aerts Evelien", "?",
IF($C546 = "Agyei Nena", "zilvermeer",
IF($C546 = "Antwerpen Fietsprovincie", "?",
IF($C546 = "APS Marijke", "?",
IF($C546 = "ART Kathleen", "POM Antwerpen",
IF($C546 = "Brinckman Lobke", "MOS",
IF($C546 = "communicatie@denekker.be", "De Nekker",
IF($C546 = "De Keyzer Anouche", "PGRA",
IF($C546 = "Deman Sabine", "Campus Vesta",
IF($C546 = "D'Haenens Eva", "Arboretum",
IF($C546 = "Dienst Economie (DEIS)", "Economie, innovatie en Samenleving",
IF($C546 = "Dienst Erfgoed", "Erfgoed",
IF($C546 = "Druart Valerie", "?",
IF($C546 = "Gijsbrechts Thalia", "Waterbeleid",
IF($C546 = "Grasso Diana", "Kamp C",
IF($C546 = "Hofkens Dorien", "Zilvermeer",
IF($C546 = "Info (Europa Direct)", "europa",
IF($C546 = "Info (VZW Kempens Landschap)", "Kempens Landschap",
IF($C546 = "Jassime Meeusen", "Interreg",
IF($C546 = "Kabinet van de Gouverneur", "Gouverneur",
IF($C546 = "Kasteel d'Ursel", "Kasteel d'Ursel",
IF($C546 = "Kopop", "Veiligheidsinstituut",
IF($C546 = "Mermans Mieke", "De Warande",
IF($C546 = "Pers Provincie Antwerpen", "?",
IF($C546 = "Pluym Maarten", "Regionale Landschappen",
IF($C546 = "Praet Petra", "Havencentrum",
IF($C546 = "Ragas Sophie", "Erfgoed",
IF($C546 = "Rosier Mariel", "Toerisme Provincie Antwerpen",
IF($C546 = "Ruimte Provincie Antwerpen", "?",
IF($C546 = "Sapolaite Justina", "PGRM",
IF($C546 = "Sonja Geurts", "Kempens Landschap",
IF($C546 = "Stuer Soraya", "?",
IF($C546 = "Toerisme Scheldeland", "Toerisme provincie Antwerpen",
IF($C546 = "Van Daele Gert", "Veiligheidsinstituut",
IF($C546 = "Van Houselt Marleen", "Suske en Wiske",
IF($C546 = "Van Malderen Nele", "?",
IF($C546 = "Vandendriessche Kathleen", "De Schorre",
IF($C546 = "Vercammen Katrijn", "?",
IF($C546 = "Wouters Nancy", "PGRK",
IF($C546 = "Wouters Sarah (PGRM)", "PGRM",
IF($C546 = "Gatto Duan", "PGRA - M - K",
IF($C546 = "Verhelst Hilde", "?",
IF($C546 = "de Warande", "De Warande",
IF($C546 = "Galle Inge", "PITO",
IF($C546 = "Maris Sophie", "Regionale Landschappen",
IF($C546 = "OS_Redactie_Persbericht", "?", "?"))))))))))))))))))))))))))))))))))))))))))))))</f>
        <v>Waterbeleid</v>
      </c>
      <c r="K546" s="1" t="s">
        <v>653</v>
      </c>
      <c r="L546" s="2">
        <v>43776</v>
      </c>
      <c r="M546" s="1"/>
    </row>
    <row r="547" spans="1:13" x14ac:dyDescent="0.25">
      <c r="A547" s="1" t="s">
        <v>828</v>
      </c>
      <c r="B547" s="1" t="str">
        <f t="shared" si="25"/>
        <v>Provincie</v>
      </c>
      <c r="C547" s="1" t="s">
        <v>128</v>
      </c>
      <c r="D547" s="1" t="s">
        <v>765</v>
      </c>
      <c r="E547" s="1" t="s">
        <v>855</v>
      </c>
      <c r="F547" s="1" t="s">
        <v>626</v>
      </c>
      <c r="G547" s="1" t="s">
        <v>855</v>
      </c>
      <c r="H547" s="1" t="s">
        <v>855</v>
      </c>
      <c r="I547" s="1" t="s">
        <v>591</v>
      </c>
      <c r="J547" s="1" t="str">
        <f>IF($C547 = "Aerts Evelien", "?",
IF($C547 = "Agyei Nena", "zilvermeer",
IF($C547 = "Antwerpen Fietsprovincie", "?",
IF($C547 = "APS Marijke", "?",
IF($C547 = "ART Kathleen", "POM Antwerpen",
IF($C547 = "Brinckman Lobke", "MOS",
IF($C547 = "communicatie@denekker.be", "De Nekker",
IF($C547 = "De Keyzer Anouche", "PGRA",
IF($C547 = "Deman Sabine", "Campus Vesta",
IF($C547 = "D'Haenens Eva", "Arboretum",
IF($C547 = "Dienst Economie (DEIS)", "Economie, innovatie en Samenleving",
IF($C547 = "Dienst Erfgoed", "Erfgoed",
IF($C547 = "Druart Valerie", "?",
IF($C547 = "Gijsbrechts Thalia", "Waterbeleid",
IF($C547 = "Grasso Diana", "Kamp C",
IF($C547 = "Hofkens Dorien", "Zilvermeer",
IF($C547 = "Info (Europa Direct)", "europa",
IF($C547 = "Info (VZW Kempens Landschap)", "Kempens Landschap",
IF($C547 = "Jassime Meeusen", "Interreg",
IF($C547 = "Kabinet van de Gouverneur", "Gouverneur",
IF($C547 = "Kasteel d'Ursel", "Kasteel d'Ursel",
IF($C547 = "Kopop", "Veiligheidsinstituut",
IF($C547 = "Mermans Mieke", "De Warande",
IF($C547 = "Pers Provincie Antwerpen", "?",
IF($C547 = "Pluym Maarten", "Regionale Landschappen",
IF($C547 = "Praet Petra", "Havencentrum",
IF($C547 = "Ragas Sophie", "Erfgoed",
IF($C547 = "Rosier Mariel", "Toerisme Provincie Antwerpen",
IF($C547 = "Ruimte Provincie Antwerpen", "?",
IF($C547 = "Sapolaite Justina", "PGRM",
IF($C547 = "Sonja Geurts", "Kempens Landschap",
IF($C547 = "Stuer Soraya", "?",
IF($C547 = "Toerisme Scheldeland", "Toerisme provincie Antwerpen",
IF($C547 = "Van Daele Gert", "Veiligheidsinstituut",
IF($C547 = "Van Houselt Marleen", "Suske en Wiske",
IF($C547 = "Van Malderen Nele", "?",
IF($C547 = "Vandendriessche Kathleen", "De Schorre",
IF($C547 = "Vercammen Katrijn", "?",
IF($C547 = "Wouters Nancy", "PGRK",
IF($C547 = "Wouters Sarah (PGRM)", "PGRM",
IF($C547 = "Gatto Duan", "PGRA - M - K",
IF($C547 = "Verhelst Hilde", "?",
IF($C547 = "de Warande", "De Warande",
IF($C547 = "Galle Inge", "PITO",
IF($C547 = "Maris Sophie", "Regionale Landschappen",
IF($C547 = "OS_Redactie_Persbericht", "?", "?"))))))))))))))))))))))))))))))))))))))))))))))</f>
        <v>Kamp C</v>
      </c>
      <c r="K547" s="1" t="s">
        <v>652</v>
      </c>
      <c r="L547" s="2">
        <v>43777</v>
      </c>
      <c r="M547" s="1"/>
    </row>
    <row r="548" spans="1:13" x14ac:dyDescent="0.25">
      <c r="A548" s="1" t="s">
        <v>828</v>
      </c>
      <c r="B548" s="1" t="str">
        <f t="shared" si="25"/>
        <v>Provincie</v>
      </c>
      <c r="C548" s="1" t="s">
        <v>18</v>
      </c>
      <c r="D548" s="1" t="s">
        <v>766</v>
      </c>
      <c r="E548" s="1" t="s">
        <v>855</v>
      </c>
      <c r="F548" s="1" t="s">
        <v>626</v>
      </c>
      <c r="G548" s="1" t="s">
        <v>855</v>
      </c>
      <c r="H548" s="1" t="s">
        <v>626</v>
      </c>
      <c r="I548" s="1" t="s">
        <v>591</v>
      </c>
      <c r="J548" s="1" t="str">
        <f>IF($C548 = "Aerts Evelien", "?",
IF($C548 = "Agyei Nena", "zilvermeer",
IF($C548 = "Antwerpen Fietsprovincie", "?",
IF($C548 = "APS Marijke", "?",
IF($C548 = "ART Kathleen", "POM Antwerpen",
IF($C548 = "Brinckman Lobke", "MOS",
IF($C548 = "communicatie@denekker.be", "De Nekker",
IF($C548 = "De Keyzer Anouche", "PGRA",
IF($C548 = "Deman Sabine", "Campus Vesta",
IF($C548 = "D'Haenens Eva", "Arboretum",
IF($C548 = "Dienst Economie (DEIS)", "Economie, innovatie en Samenleving",
IF($C548 = "Dienst Erfgoed", "Erfgoed",
IF($C548 = "Druart Valerie", "?",
IF($C548 = "Gijsbrechts Thalia", "Waterbeleid",
IF($C548 = "Grasso Diana", "Kamp C",
IF($C548 = "Hofkens Dorien", "Zilvermeer",
IF($C548 = "Info (Europa Direct)", "europa",
IF($C548 = "Info (VZW Kempens Landschap)", "Kempens Landschap",
IF($C548 = "Jassime Meeusen", "Interreg",
IF($C548 = "Kabinet van de Gouverneur", "Gouverneur",
IF($C548 = "Kasteel d'Ursel", "Kasteel d'Ursel",
IF($C548 = "Kopop", "Veiligheidsinstituut",
IF($C548 = "Mermans Mieke", "De Warande",
IF($C548 = "Pers Provincie Antwerpen", "?",
IF($C548 = "Pluym Maarten", "Regionale Landschappen",
IF($C548 = "Praet Petra", "Havencentrum",
IF($C548 = "Ragas Sophie", "Erfgoed",
IF($C548 = "Rosier Mariel", "Toerisme Provincie Antwerpen",
IF($C548 = "Ruimte Provincie Antwerpen", "?",
IF($C548 = "Sapolaite Justina", "PGRM",
IF($C548 = "Sonja Geurts", "Kempens Landschap",
IF($C548 = "Stuer Soraya", "?",
IF($C548 = "Toerisme Scheldeland", "Toerisme provincie Antwerpen",
IF($C548 = "Van Daele Gert", "Veiligheidsinstituut",
IF($C548 = "Van Houselt Marleen", "Suske en Wiske",
IF($C548 = "Van Malderen Nele", "?",
IF($C548 = "Vandendriessche Kathleen", "De Schorre",
IF($C548 = "Vercammen Katrijn", "?",
IF($C548 = "Wouters Nancy", "PGRK",
IF($C548 = "Wouters Sarah (PGRM)", "PGRM",
IF($C548 = "Gatto Duan", "PGRA - M - K",
IF($C548 = "Verhelst Hilde", "?",
IF($C548 = "de Warande", "De Warande",
IF($C548 = "Galle Inge", "PITO",
IF($C548 = "Maris Sophie", "Regionale Landschappen",
IF($C548 = "OS_Redactie_Persbericht", "?", "?"))))))))))))))))))))))))))))))))))))))))))))))</f>
        <v>Waterbeleid</v>
      </c>
      <c r="K548" s="1" t="s">
        <v>653</v>
      </c>
      <c r="L548" s="2">
        <v>43777</v>
      </c>
      <c r="M548" s="1"/>
    </row>
    <row r="549" spans="1:13" x14ac:dyDescent="0.25">
      <c r="A549" s="1" t="s">
        <v>828</v>
      </c>
      <c r="B549" s="1" t="str">
        <f t="shared" si="25"/>
        <v>Provincie</v>
      </c>
      <c r="C549" s="1" t="s">
        <v>70</v>
      </c>
      <c r="D549" s="1" t="s">
        <v>763</v>
      </c>
      <c r="E549" s="1" t="s">
        <v>855</v>
      </c>
      <c r="F549" s="1" t="s">
        <v>626</v>
      </c>
      <c r="G549" s="1" t="s">
        <v>855</v>
      </c>
      <c r="H549" s="1" t="s">
        <v>855</v>
      </c>
      <c r="I549" s="1" t="s">
        <v>593</v>
      </c>
      <c r="J549" s="1" t="s">
        <v>646</v>
      </c>
      <c r="K549" s="1" t="s">
        <v>653</v>
      </c>
      <c r="L549" s="2">
        <v>43777</v>
      </c>
      <c r="M549" s="1"/>
    </row>
    <row r="550" spans="1:13" x14ac:dyDescent="0.25">
      <c r="A550" s="1" t="s">
        <v>828</v>
      </c>
      <c r="B550" s="1" t="str">
        <f t="shared" si="25"/>
        <v>Persdienst</v>
      </c>
      <c r="C550" s="1" t="s">
        <v>22</v>
      </c>
      <c r="D550" s="11" t="s">
        <v>760</v>
      </c>
      <c r="E550" s="1" t="s">
        <v>855</v>
      </c>
      <c r="F550" s="1" t="s">
        <v>626</v>
      </c>
      <c r="G550" s="1" t="s">
        <v>855</v>
      </c>
      <c r="H550" s="1" t="s">
        <v>626</v>
      </c>
      <c r="I550" s="17" t="s">
        <v>590</v>
      </c>
      <c r="J550" s="17" t="s">
        <v>642</v>
      </c>
      <c r="K550" s="1" t="s">
        <v>653</v>
      </c>
      <c r="L550" s="2">
        <v>43777</v>
      </c>
      <c r="M550" s="1"/>
    </row>
    <row r="551" spans="1:13" x14ac:dyDescent="0.25">
      <c r="A551" s="1" t="s">
        <v>828</v>
      </c>
      <c r="B551" s="1" t="str">
        <f t="shared" si="25"/>
        <v>Persdienst</v>
      </c>
      <c r="C551" s="4" t="s">
        <v>22</v>
      </c>
      <c r="D551" s="1" t="s">
        <v>761</v>
      </c>
      <c r="E551" s="1" t="s">
        <v>855</v>
      </c>
      <c r="F551" s="1" t="s">
        <v>626</v>
      </c>
      <c r="G551" s="1" t="s">
        <v>626</v>
      </c>
      <c r="H551" s="1" t="s">
        <v>855</v>
      </c>
      <c r="I551" s="1" t="str">
        <f>IF($C551 = "Aerts Evelien", "Economie",
IF($C551 = "Agyei Nena", "Vrije Tijd",
IF($C551 = "Antwerpen Fietsprovincie", "Mobilteit",
IF($C551 = "APS Marijke", "Leefmileu",
IF($C551 = "ART Kathleen", "Economie",
IF($C551 = "Brinckman Lobke", "Leefmileu",
IF($C551 = "communicatie@denekker.be", "Vrije Tijd",
IF($C551 = "De Keyzer Anouche", "Vrije Tijd",
IF($C551 = "Deman Sabine", "Onderwijs en Educatie",
IF($C551 = "D'Haenens Eva", "Vrije Tijd",
IF($C551 = "Dienst Economie (DEIS)", "Economie",
IF($C551 = "Dienst Erfgoed", "Ruimte",
IF($C551 = "Druart Valerie", "Provinciebestuur",
IF($C551 = "Gijsbrechts Thalia", "Leefmileu",
IF($C551 = "Grasso Diana", "Leefmileu",
IF($C551 = "Hofkens Dorien", "Vrije Tijd",
IF($C551 = "Info (Europa Direct)", "Economie",
IF($C551 = "Info (VZW Kempens Landschap)", "Vrije Tijd",
IF($C551 = "Jassime Meeusen", "Extern",
IF($C551 = "Kabinet van de Gouverneur", "Provinciebestuur",
IF($C551 = "Kasteel d'Ursel", "Vrije Tijd",
IF($C551 = "Kopop", "Onderwijs en Educatie",
IF($C551 = "Mermans Mieke", "Vrije Tijd",
IF($C551 = "Pers Provincie Antwerpen", "Provinciebestuur",
IF($C551 = "Pluym Maarten", "Leefmileu",
IF($C551 = "Praet Petra", "Economie",
IF($C551 = "Ragas Sophie", "Ruimte",
IF($C551 = "Rosier Mariel", "Vrije Tijd",
IF($C551 = "Ruimte Provincie Antwerpen", "Ruimte",
IF($C551 = "Sapolaite Justina", "Vrije Tijd",
IF($C551 = "Sonja Geurts", "Extern - Vrije Tijd",
IF($C551 = "Stuer Soraya", "Economie",
IF($C551 = "Toerisme Scheldeland", "Vrije Tijd",
IF($C551 = "Van Daele Gert", "Onderwijs en Educatie",
IF($C551 = "Van Houselt Marleen", "Onderwijs en Educatie",
IF($C551 = "Van Malderen Nele", "Onderwijs en Educatie",
IF($C551 = "Vandendriessche Kathleen", "Vrije Tijd",
IF($C551 = "Vercammen Katrijn", "Ruimte",
IF($C551 = "Wouters Nancy", "Vrije Tijd",
IF($C551 = "Wouters Sarah (PGRM)", "Vrije Tijd",
IF($C551 = "Gatto Duan", "Vrije Tijd",
IF($C551 = "Verhelst Hilde", "Provinciebestuur",
IF($C551 = "de Warande", "Vrije Tijd",
IF($C551 = "Galle Inge", "Onderwijs en Educatie",
IF($C551 = "Verhaert Katleen", "Ruimte",
IF($C551 = "Interreg", "Economie",
IF($C551 = "Maris Sophie", "Leefmileu",
IF($C551 = "Van Grieken Heleen", "Economie",
IF($C551 = "Koninklijk conservatorium Antwerpen", "Vrije Tijd",
IF($C551 = "Art Katleen", "Economie",
IF($C551 = "OS_Redactie_Persbericht", "Provinciebestuur", "?")))))))))))))))))))))))))))))))))))))))))))))))))))</f>
        <v>Provinciebestuur</v>
      </c>
      <c r="J551" s="1" t="s">
        <v>638</v>
      </c>
      <c r="K551" s="1" t="s">
        <v>638</v>
      </c>
      <c r="L551" s="2">
        <v>43777</v>
      </c>
      <c r="M551" s="1"/>
    </row>
    <row r="552" spans="1:13" x14ac:dyDescent="0.25">
      <c r="A552" s="1" t="s">
        <v>828</v>
      </c>
      <c r="B552" s="1" t="str">
        <f t="shared" si="25"/>
        <v>Provincie</v>
      </c>
      <c r="C552" s="1" t="s">
        <v>54</v>
      </c>
      <c r="D552" s="1" t="s">
        <v>762</v>
      </c>
      <c r="E552" s="1" t="s">
        <v>855</v>
      </c>
      <c r="F552" s="1" t="s">
        <v>626</v>
      </c>
      <c r="G552" s="1" t="s">
        <v>855</v>
      </c>
      <c r="H552" s="1" t="s">
        <v>855</v>
      </c>
      <c r="I552" s="1" t="str">
        <f>IF($C552 = "Aerts Evelien", "Economie",
IF($C552 = "Agyei Nena", "Vrije Tijd",
IF($C552 = "Antwerpen Fietsprovincie", "Mobilteit",
IF($C552 = "APS Marijke", "Leefmileu",
IF($C552 = "ART Kathleen", "Economie",
IF($C552 = "Brinckman Lobke", "Leefmileu",
IF($C552 = "communicatie@denekker.be", "Vrije Tijd",
IF($C552 = "De Keyzer Anouche", "Vrije Tijd",
IF($C552 = "Deman Sabine", "Onderwijs en Educatie",
IF($C552 = "D'Haenens Eva", "Vrije Tijd",
IF($C552 = "Dienst Economie (DEIS)", "Economie",
IF($C552 = "Dienst Erfgoed", "Ruimte",
IF($C552 = "Druart Valerie", "Provinciebestuur",
IF($C552 = "Gijsbrechts Thalia", "Leefmileu",
IF($C552 = "Grasso Diana", "Leefmileu",
IF($C552 = "Hofkens Dorien", "Vrije Tijd",
IF($C552 = "Info (Europa Direct)", "Economie",
IF($C552 = "Info (VZW Kempens Landschap)", "Vrije Tijd",
IF($C552 = "Jassime Meeusen", "Extern",
IF($C552 = "Kabinet van de Gouverneur", "Provinciebestuur",
IF($C552 = "Kasteel d'Ursel", "Vrije Tijd",
IF($C552 = "Kopop", "Onderwijs en Educatie",
IF($C552 = "Mermans Mieke", "Vrije Tijd",
IF($C552 = "Pers Provincie Antwerpen", "Provinciebestuur",
IF($C552 = "Pluym Maarten", "Leefmileu",
IF($C552 = "Praet Petra", "Economie",
IF($C552 = "Ragas Sophie", "Ruimte",
IF($C552 = "Rosier Mariel", "Vrije Tijd",
IF($C552 = "Ruimte Provincie Antwerpen", "Ruimte",
IF($C552 = "Sapolaite Justina", "Vrije Tijd",
IF($C552 = "Sonja Geurts", "Extern - Vrije Tijd",
IF($C552 = "Stuer Soraya", "Economie",
IF($C552 = "Toerisme Scheldeland", "Vrije Tijd",
IF($C552 = "Van Daele Gert", "Onderwijs en Educatie",
IF($C552 = "Van Houselt Marleen", "Onderwijs en Educatie",
IF($C552 = "Van Malderen Nele", "Onderwijs en Educatie",
IF($C552 = "Vandendriessche Kathleen", "Vrije Tijd",
IF($C552 = "Vercammen Katrijn", "Ruimte",
IF($C552 = "Wouters Nancy", "Vrije Tijd",
IF($C552 = "Wouters Sarah (PGRM)", "Vrije Tijd",
IF($C552 = "Gatto Duan", "Vrije Tijd",
IF($C552 = "Verhelst Hilde", "Provinciebestuur",
IF($C552 = "de Warande", "Vrije Tijd",
IF($C552 = "Galle Inge", "Onderwijs en Educatie",
IF($C552 = "Verhaert Katleen", "Ruimte",
IF($C552 = "Interreg", "Economie",
IF($C552 = "Maris Sophie", "Leefmileu",
IF($C552 = "Van Grieken Heleen", "Economie",
IF($C552 = "Koninklijk conservatorium Antwerpen", "Vrije Tijd",
IF($C552 = "Art Katleen", "Economie",
IF($C552 = "OS_Redactie_Persbericht", "Provinciebestuur", "?")))))))))))))))))))))))))))))))))))))))))))))))))))</f>
        <v>Ruimte</v>
      </c>
      <c r="J552" s="1" t="str">
        <f>IF($C552 = "Aerts Evelien", "?",
IF($C552 = "Agyei Nena", "zilvermeer",
IF($C552 = "Antwerpen Fietsprovincie", "?",
IF($C552 = "APS Marijke", "?",
IF($C552 = "ART Kathleen", "POM Antwerpen",
IF($C552 = "Brinckman Lobke", "MOS",
IF($C552 = "communicatie@denekker.be", "De Nekker",
IF($C552 = "De Keyzer Anouche", "PGRA",
IF($C552 = "Deman Sabine", "Campus Vesta",
IF($C552 = "D'Haenens Eva", "Arboretum",
IF($C552 = "Dienst Economie (DEIS)", "Economie, innovatie en Samenleving",
IF($C552 = "Dienst Erfgoed", "Erfgoed",
IF($C552 = "Druart Valerie", "?",
IF($C552 = "Gijsbrechts Thalia", "Waterbeleid",
IF($C552 = "Grasso Diana", "Kamp C",
IF($C552 = "Hofkens Dorien", "Zilvermeer",
IF($C552 = "Info (Europa Direct)", "europa",
IF($C552 = "Info (VZW Kempens Landschap)", "Kempens Landschap",
IF($C552 = "Jassime Meeusen", "Interreg",
IF($C552 = "Kabinet van de Gouverneur", "Gouverneur",
IF($C552 = "Kasteel d'Ursel", "Kasteel d'Ursel",
IF($C552 = "Kopop", "Veiligheidsinstituut",
IF($C552 = "Mermans Mieke", "De Warande",
IF($C552 = "Pers Provincie Antwerpen", "?",
IF($C552 = "Pluym Maarten", "Regionale Landschappen",
IF($C552 = "Praet Petra", "Havencentrum",
IF($C552 = "Ragas Sophie", "Erfgoed",
IF($C552 = "Rosier Mariel", "Toerisme Provincie Antwerpen",
IF($C552 = "Ruimte Provincie Antwerpen", "?",
IF($C552 = "Sapolaite Justina", "PGRM",
IF($C552 = "Sonja Geurts", "Kempens Landschap",
IF($C552 = "Stuer Soraya", "?",
IF($C552 = "Toerisme Scheldeland", "Toerisme provincie Antwerpen",
IF($C552 = "Van Daele Gert", "Veiligheidsinstituut",
IF($C552 = "Van Houselt Marleen", "Suske en Wiske",
IF($C552 = "Van Malderen Nele", "?",
IF($C552 = "Vandendriessche Kathleen", "De Schorre",
IF($C552 = "Vercammen Katrijn", "?",
IF($C552 = "Wouters Nancy", "PGRK",
IF($C552 = "Wouters Sarah (PGRM)", "PGRM",
IF($C552 = "Gatto Duan", "PGRA - M - K",
IF($C552 = "Verhelst Hilde", "?",
IF($C552 = "de Warande", "De Warande",
IF($C552 = "Galle Inge", "PITO",
IF($C552 = "Maris Sophie", "Regionale Landschappen",
IF($C552 = "OS_Redactie_Persbericht", "?", "?"))))))))))))))))))))))))))))))))))))))))))))))</f>
        <v>Erfgoed</v>
      </c>
      <c r="K552" s="1" t="s">
        <v>653</v>
      </c>
      <c r="L552" s="2">
        <v>43777</v>
      </c>
      <c r="M552" s="1"/>
    </row>
    <row r="553" spans="1:13" x14ac:dyDescent="0.25">
      <c r="A553" s="1" t="s">
        <v>828</v>
      </c>
      <c r="B553" s="1" t="str">
        <f t="shared" si="25"/>
        <v>Provincie</v>
      </c>
      <c r="C553" s="1" t="s">
        <v>29</v>
      </c>
      <c r="D553" s="19" t="s">
        <v>764</v>
      </c>
      <c r="E553" s="1" t="s">
        <v>626</v>
      </c>
      <c r="F553" s="1" t="s">
        <v>855</v>
      </c>
      <c r="G553" s="1" t="s">
        <v>855</v>
      </c>
      <c r="H553" s="1" t="s">
        <v>855</v>
      </c>
      <c r="I553" s="1" t="str">
        <f>IF($C553 = "Aerts Evelien", "Economie",
IF($C553 = "Agyei Nena", "Vrije Tijd",
IF($C553 = "Antwerpen Fietsprovincie", "Mobilteit",
IF($C553 = "APS Marijke", "Leefmileu",
IF($C553 = "ART Kathleen", "Economie",
IF($C553 = "Brinckman Lobke", "Leefmileu",
IF($C553 = "communicatie@denekker.be", "Vrije Tijd",
IF($C553 = "De Keyzer Anouche", "Vrije Tijd",
IF($C553 = "Deman Sabine", "Onderwijs en Educatie",
IF($C553 = "D'Haenens Eva", "Vrije Tijd",
IF($C553 = "Dienst Economie (DEIS)", "Economie",
IF($C553 = "Dienst Erfgoed", "Ruimte",
IF($C553 = "Druart Valerie", "Provinciebestuur",
IF($C553 = "Gijsbrechts Thalia", "Leefmileu",
IF($C553 = "Grasso Diana", "Leefmileu",
IF($C553 = "Hofkens Dorien", "Vrije Tijd",
IF($C553 = "Info (Europa Direct)", "Economie",
IF($C553 = "Info (VZW Kempens Landschap)", "Vrije Tijd",
IF($C553 = "Jassime Meeusen", "Extern",
IF($C553 = "Kabinet van de Gouverneur", "Provinciebestuur",
IF($C553 = "Kasteel d'Ursel", "Vrije Tijd",
IF($C553 = "Kopop", "Onderwijs en Educatie",
IF($C553 = "Mermans Mieke", "Vrije Tijd",
IF($C553 = "Pers Provincie Antwerpen", "Provinciebestuur",
IF($C553 = "Pluym Maarten", "Leefmileu",
IF($C553 = "Praet Petra", "Economie",
IF($C553 = "Ragas Sophie", "Ruimte",
IF($C553 = "Rosier Mariel", "Vrije Tijd",
IF($C553 = "Ruimte Provincie Antwerpen", "Ruimte",
IF($C553 = "Sapolaite Justina", "Vrije Tijd",
IF($C553 = "Sonja Geurts", "Extern - Vrije Tijd",
IF($C553 = "Stuer Soraya", "Economie",
IF($C553 = "Toerisme Scheldeland", "Vrije Tijd",
IF($C553 = "Van Daele Gert", "Onderwijs en Educatie",
IF($C553 = "Van Houselt Marleen", "Onderwijs en Educatie",
IF($C553 = "Van Malderen Nele", "Onderwijs en Educatie",
IF($C553 = "Vandendriessche Kathleen", "Vrije Tijd",
IF($C553 = "Vercammen Katrijn", "Ruimte",
IF($C553 = "Wouters Nancy", "Vrije Tijd",
IF($C553 = "Wouters Sarah (PGRM)", "Vrije Tijd",
IF($C553 = "Gatto Duan", "Vrije Tijd",
IF($C553 = "Verhelst Hilde", "Provinciebestuur",
IF($C553 = "de Warande", "Vrije Tijd",
IF($C553 = "Galle Inge", "Onderwijs en Educatie",
IF($C553 = "Verhaert Katleen", "Ruimte",
IF($C553 = "Interreg", "Economie",
IF($C553 = "Maris Sophie", "Leefmileu",
IF($C553 = "Van Grieken Heleen", "Economie",
IF($C553 = "Koninklijk conservatorium Antwerpen", "Vrije Tijd",
IF($C553 = "Art Katleen", "Economie",
IF($C553 = "OS_Redactie_Persbericht", "Provinciebestuur", "?")))))))))))))))))))))))))))))))))))))))))))))))))))</f>
        <v>Vrije Tijd</v>
      </c>
      <c r="J553" s="1" t="str">
        <f>IF($C553 = "Aerts Evelien", "?",
IF($C553 = "Agyei Nena", "zilvermeer",
IF($C553 = "Antwerpen Fietsprovincie", "?",
IF($C553 = "APS Marijke", "?",
IF($C553 = "ART Kathleen", "POM Antwerpen",
IF($C553 = "Brinckman Lobke", "MOS",
IF($C553 = "communicatie@denekker.be", "De Nekker",
IF($C553 = "De Keyzer Anouche", "PGRA",
IF($C553 = "Deman Sabine", "Campus Vesta",
IF($C553 = "D'Haenens Eva", "Arboretum",
IF($C553 = "Dienst Economie (DEIS)", "Economie, innovatie en Samenleving",
IF($C553 = "Dienst Erfgoed", "Erfgoed",
IF($C553 = "Druart Valerie", "?",
IF($C553 = "Gijsbrechts Thalia", "Waterbeleid",
IF($C553 = "Grasso Diana", "Kamp C",
IF($C553 = "Hofkens Dorien", "Zilvermeer",
IF($C553 = "Info (Europa Direct)", "europa",
IF($C553 = "Info (VZW Kempens Landschap)", "Kempens Landschap",
IF($C553 = "Jassime Meeusen", "Interreg",
IF($C553 = "Kabinet van de Gouverneur", "Gouverneur",
IF($C553 = "Kasteel d'Ursel", "Kasteel d'Ursel",
IF($C553 = "Kopop", "Veiligheidsinstituut",
IF($C553 = "Mermans Mieke", "De Warande",
IF($C553 = "Pers Provincie Antwerpen", "?",
IF($C553 = "Pluym Maarten", "Regionale Landschappen",
IF($C553 = "Praet Petra", "Havencentrum",
IF($C553 = "Ragas Sophie", "Erfgoed",
IF($C553 = "Rosier Mariel", "Toerisme Provincie Antwerpen",
IF($C553 = "Ruimte Provincie Antwerpen", "?",
IF($C553 = "Sapolaite Justina", "PGRM",
IF($C553 = "Sonja Geurts", "Kempens Landschap",
IF($C553 = "Stuer Soraya", "?",
IF($C553 = "Toerisme Scheldeland", "Toerisme provincie Antwerpen",
IF($C553 = "Van Daele Gert", "Veiligheidsinstituut",
IF($C553 = "Van Houselt Marleen", "Suske en Wiske",
IF($C553 = "Van Malderen Nele", "?",
IF($C553 = "Vandendriessche Kathleen", "De Schorre",
IF($C553 = "Vercammen Katrijn", "?",
IF($C553 = "Wouters Nancy", "PGRK",
IF($C553 = "Wouters Sarah (PGRM)", "PGRM",
IF($C553 = "Gatto Duan", "PGRA - M - K",
IF($C553 = "Verhelst Hilde", "?",
IF($C553 = "de Warande", "De Warande",
IF($C553 = "Galle Inge", "PITO",
IF($C553 = "Maris Sophie", "Regionale Landschappen",
IF($C553 = "OS_Redactie_Persbericht", "?", "?"))))))))))))))))))))))))))))))))))))))))))))))</f>
        <v>Kempens Landschap</v>
      </c>
      <c r="K553" s="1" t="s">
        <v>11</v>
      </c>
      <c r="L553" s="2">
        <v>43777</v>
      </c>
      <c r="M553" s="1"/>
    </row>
    <row r="554" spans="1:13" x14ac:dyDescent="0.25">
      <c r="A554" s="1" t="s">
        <v>828</v>
      </c>
      <c r="B554" s="1" t="str">
        <f t="shared" si="25"/>
        <v>Provincie</v>
      </c>
      <c r="C554" s="1" t="s">
        <v>70</v>
      </c>
      <c r="D554" s="1" t="s">
        <v>759</v>
      </c>
      <c r="E554" s="1" t="s">
        <v>855</v>
      </c>
      <c r="F554" s="1" t="s">
        <v>626</v>
      </c>
      <c r="G554" s="1" t="s">
        <v>626</v>
      </c>
      <c r="H554" s="1" t="s">
        <v>855</v>
      </c>
      <c r="I554" s="1" t="s">
        <v>593</v>
      </c>
      <c r="J554" s="1" t="s">
        <v>646</v>
      </c>
      <c r="K554" s="1" t="s">
        <v>653</v>
      </c>
      <c r="L554" s="2">
        <v>43781</v>
      </c>
      <c r="M554" s="1"/>
    </row>
    <row r="555" spans="1:13" x14ac:dyDescent="0.25">
      <c r="A555" s="1" t="s">
        <v>828</v>
      </c>
      <c r="B555" s="1" t="str">
        <f t="shared" si="25"/>
        <v>Provincie</v>
      </c>
      <c r="C555" s="1" t="s">
        <v>176</v>
      </c>
      <c r="D555" s="1" t="s">
        <v>758</v>
      </c>
      <c r="E555" s="1" t="s">
        <v>855</v>
      </c>
      <c r="F555" s="1" t="s">
        <v>855</v>
      </c>
      <c r="G555" s="1" t="s">
        <v>855</v>
      </c>
      <c r="H555" s="1" t="s">
        <v>855</v>
      </c>
      <c r="I555" s="1" t="str">
        <f>IF($C555 = "Aerts Evelien", "Economie",
IF($C555 = "Agyei Nena", "Vrije Tijd",
IF($C555 = "Antwerpen Fietsprovincie", "Mobilteit",
IF($C555 = "APS Marijke", "Leefmileu",
IF($C555 = "ART Kathleen", "Economie",
IF($C555 = "Brinckman Lobke", "Leefmileu",
IF($C555 = "communicatie@denekker.be", "Vrije Tijd",
IF($C555 = "De Keyzer Anouche", "Vrije Tijd",
IF($C555 = "Deman Sabine", "Onderwijs en Educatie",
IF($C555 = "D'Haenens Eva", "Vrije Tijd",
IF($C555 = "Dienst Economie (DEIS)", "Economie",
IF($C555 = "Dienst Erfgoed", "Ruimte",
IF($C555 = "Druart Valerie", "Provinciebestuur",
IF($C555 = "Gijsbrechts Thalia", "Leefmileu",
IF($C555 = "Grasso Diana", "Leefmileu",
IF($C555 = "Hofkens Dorien", "Vrije Tijd",
IF($C555 = "Info (Europa Direct)", "Economie",
IF($C555 = "Info (VZW Kempens Landschap)", "Vrije Tijd",
IF($C555 = "Jassime Meeusen", "Extern",
IF($C555 = "Kabinet van de Gouverneur", "Provinciebestuur",
IF($C555 = "Kasteel d'Ursel", "Vrije Tijd",
IF($C555 = "Kopop", "Onderwijs en Educatie",
IF($C555 = "Mermans Mieke", "Vrije Tijd",
IF($C555 = "Pers Provincie Antwerpen", "Provinciebestuur",
IF($C555 = "Pluym Maarten", "Leefmileu",
IF($C555 = "Praet Petra", "Economie",
IF($C555 = "Ragas Sophie", "Ruimte",
IF($C555 = "Rosier Mariel", "Vrije Tijd",
IF($C555 = "Ruimte Provincie Antwerpen", "Ruimte",
IF($C555 = "Sapolaite Justina", "Vrije Tijd",
IF($C555 = "Sonja Geurts", "Extern - Vrije Tijd",
IF($C555 = "Stuer Soraya", "Economie",
IF($C555 = "Toerisme Scheldeland", "Vrije Tijd",
IF($C555 = "Van Daele Gert", "Onderwijs en Educatie",
IF($C555 = "Van Houselt Marleen", "Onderwijs en Educatie",
IF($C555 = "Van Malderen Nele", "Onderwijs en Educatie",
IF($C555 = "Vandendriessche Kathleen", "Vrije Tijd",
IF($C555 = "Vercammen Katrijn", "Ruimte",
IF($C555 = "Wouters Nancy", "Vrije Tijd",
IF($C555 = "Wouters Sarah (PGRM)", "Vrije Tijd",
IF($C555 = "Gatto Duan", "Vrije Tijd",
IF($C555 = "Verhelst Hilde", "Provinciebestuur",
IF($C555 = "de Warande", "Vrije Tijd",
IF($C555 = "Galle Inge", "Onderwijs en Educatie",
IF($C555 = "Verhaert Katleen", "Ruimte",
IF($C555 = "Interreg", "Economie",
IF($C555 = "Maris Sophie", "Leefmileu",
IF($C555 = "Van Grieken Heleen", "Economie",
IF($C555 = "Koninklijk conservatorium Antwerpen", "Vrije Tijd",
IF($C555 = "Art Katleen", "Economie",
IF($C555 = "OS_Redactie_Persbericht", "Provinciebestuur", "?")))))))))))))))))))))))))))))))))))))))))))))))))))</f>
        <v>Vrije Tijd</v>
      </c>
      <c r="J555" s="1" t="str">
        <f>IF($C555 = "Aerts Evelien", "?",
IF($C555 = "Agyei Nena", "zilvermeer",
IF($C555 = "Antwerpen Fietsprovincie", "?",
IF($C555 = "APS Marijke", "?",
IF($C555 = "ART Kathleen", "POM Antwerpen",
IF($C555 = "Brinckman Lobke", "MOS",
IF($C555 = "communicatie@denekker.be", "De Nekker",
IF($C555 = "De Keyzer Anouche", "PGRA",
IF($C555 = "Deman Sabine", "Campus Vesta",
IF($C555 = "D'Haenens Eva", "Arboretum",
IF($C555 = "Dienst Economie (DEIS)", "Economie, innovatie en Samenleving",
IF($C555 = "Dienst Erfgoed", "Erfgoed",
IF($C555 = "Druart Valerie", "?",
IF($C555 = "Gijsbrechts Thalia", "Waterbeleid",
IF($C555 = "Grasso Diana", "Kamp C",
IF($C555 = "Hofkens Dorien", "Zilvermeer",
IF($C555 = "Info (Europa Direct)", "europa",
IF($C555 = "Info (VZW Kempens Landschap)", "Kempens Landschap",
IF($C555 = "Jassime Meeusen", "Interreg",
IF($C555 = "Kabinet van de Gouverneur", "Gouverneur",
IF($C555 = "Kasteel d'Ursel", "Kasteel d'Ursel",
IF($C555 = "Kopop", "Veiligheidsinstituut",
IF($C555 = "Mermans Mieke", "De Warande",
IF($C555 = "Pers Provincie Antwerpen", "?",
IF($C555 = "Pluym Maarten", "Regionale Landschappen",
IF($C555 = "Praet Petra", "Havencentrum",
IF($C555 = "Ragas Sophie", "Erfgoed",
IF($C555 = "Rosier Mariel", "Toerisme Provincie Antwerpen",
IF($C555 = "Ruimte Provincie Antwerpen", "?",
IF($C555 = "Sapolaite Justina", "PGRM",
IF($C555 = "Sonja Geurts", "Kempens Landschap",
IF($C555 = "Stuer Soraya", "?",
IF($C555 = "Toerisme Scheldeland", "Toerisme provincie Antwerpen",
IF($C555 = "Van Daele Gert", "Veiligheidsinstituut",
IF($C555 = "Van Houselt Marleen", "Suske en Wiske",
IF($C555 = "Van Malderen Nele", "?",
IF($C555 = "Vandendriessche Kathleen", "De Schorre",
IF($C555 = "Vercammen Katrijn", "?",
IF($C555 = "Wouters Nancy", "PGRK",
IF($C555 = "Wouters Sarah (PGRM)", "PGRM",
IF($C555 = "Gatto Duan", "PGRA - M - K",
IF($C555 = "Verhelst Hilde", "?",
IF($C555 = "de Warande", "De Warande",
IF($C555 = "Galle Inge", "PITO",
IF($C555 = "Maris Sophie", "Regionale Landschappen",
IF($C555 = "OS_Redactie_Persbericht", "?", "?"))))))))))))))))))))))))))))))))))))))))))))))</f>
        <v>Zilvermeer</v>
      </c>
      <c r="K555" s="1" t="s">
        <v>11</v>
      </c>
      <c r="L555" s="2">
        <v>43781</v>
      </c>
      <c r="M555" s="1"/>
    </row>
    <row r="556" spans="1:13" x14ac:dyDescent="0.25">
      <c r="A556" s="1" t="s">
        <v>828</v>
      </c>
      <c r="B556" s="1" t="str">
        <f t="shared" si="25"/>
        <v>Provincie</v>
      </c>
      <c r="C556" s="1" t="s">
        <v>29</v>
      </c>
      <c r="D556" s="19" t="s">
        <v>757</v>
      </c>
      <c r="E556" s="1" t="s">
        <v>855</v>
      </c>
      <c r="F556" s="1" t="s">
        <v>626</v>
      </c>
      <c r="G556" s="1" t="s">
        <v>855</v>
      </c>
      <c r="H556" s="1" t="s">
        <v>626</v>
      </c>
      <c r="I556" s="1" t="str">
        <f>IF($C556 = "Aerts Evelien", "Economie",
IF($C556 = "Agyei Nena", "Vrije Tijd",
IF($C556 = "Antwerpen Fietsprovincie", "Mobilteit",
IF($C556 = "APS Marijke", "Leefmileu",
IF($C556 = "ART Kathleen", "Economie",
IF($C556 = "Brinckman Lobke", "Leefmileu",
IF($C556 = "communicatie@denekker.be", "Vrije Tijd",
IF($C556 = "De Keyzer Anouche", "Vrije Tijd",
IF($C556 = "Deman Sabine", "Onderwijs en Educatie",
IF($C556 = "D'Haenens Eva", "Vrije Tijd",
IF($C556 = "Dienst Economie (DEIS)", "Economie",
IF($C556 = "Dienst Erfgoed", "Ruimte",
IF($C556 = "Druart Valerie", "Provinciebestuur",
IF($C556 = "Gijsbrechts Thalia", "Leefmileu",
IF($C556 = "Grasso Diana", "Leefmileu",
IF($C556 = "Hofkens Dorien", "Vrije Tijd",
IF($C556 = "Info (Europa Direct)", "Economie",
IF($C556 = "Info (VZW Kempens Landschap)", "Vrije Tijd",
IF($C556 = "Jassime Meeusen", "Extern",
IF($C556 = "Kabinet van de Gouverneur", "Provinciebestuur",
IF($C556 = "Kasteel d'Ursel", "Vrije Tijd",
IF($C556 = "Kopop", "Onderwijs en Educatie",
IF($C556 = "Mermans Mieke", "Vrije Tijd",
IF($C556 = "Pers Provincie Antwerpen", "Provinciebestuur",
IF($C556 = "Pluym Maarten", "Leefmileu",
IF($C556 = "Praet Petra", "Economie",
IF($C556 = "Ragas Sophie", "Ruimte",
IF($C556 = "Rosier Mariel", "Vrije Tijd",
IF($C556 = "Ruimte Provincie Antwerpen", "Ruimte",
IF($C556 = "Sapolaite Justina", "Vrije Tijd",
IF($C556 = "Sonja Geurts", "Extern - Vrije Tijd",
IF($C556 = "Stuer Soraya", "Economie",
IF($C556 = "Toerisme Scheldeland", "Vrije Tijd",
IF($C556 = "Van Daele Gert", "Onderwijs en Educatie",
IF($C556 = "Van Houselt Marleen", "Onderwijs en Educatie",
IF($C556 = "Van Malderen Nele", "Onderwijs en Educatie",
IF($C556 = "Vandendriessche Kathleen", "Vrije Tijd",
IF($C556 = "Vercammen Katrijn", "Ruimte",
IF($C556 = "Wouters Nancy", "Vrije Tijd",
IF($C556 = "Wouters Sarah (PGRM)", "Vrije Tijd",
IF($C556 = "Gatto Duan", "Vrije Tijd",
IF($C556 = "Verhelst Hilde", "Provinciebestuur",
IF($C556 = "de Warande", "Vrije Tijd",
IF($C556 = "Galle Inge", "Onderwijs en Educatie",
IF($C556 = "Verhaert Katleen", "Ruimte",
IF($C556 = "Interreg", "Economie",
IF($C556 = "Maris Sophie", "Leefmileu",
IF($C556 = "Van Grieken Heleen", "Economie",
IF($C556 = "Koninklijk conservatorium Antwerpen", "Vrije Tijd",
IF($C556 = "Art Katleen", "Economie",
IF($C556 = "OS_Redactie_Persbericht", "Provinciebestuur", "?")))))))))))))))))))))))))))))))))))))))))))))))))))</f>
        <v>Vrije Tijd</v>
      </c>
      <c r="J556" s="1" t="str">
        <f>IF($C556 = "Aerts Evelien", "?",
IF($C556 = "Agyei Nena", "zilvermeer",
IF($C556 = "Antwerpen Fietsprovincie", "?",
IF($C556 = "APS Marijke", "?",
IF($C556 = "ART Kathleen", "POM Antwerpen",
IF($C556 = "Brinckman Lobke", "MOS",
IF($C556 = "communicatie@denekker.be", "De Nekker",
IF($C556 = "De Keyzer Anouche", "PGRA",
IF($C556 = "Deman Sabine", "Campus Vesta",
IF($C556 = "D'Haenens Eva", "Arboretum",
IF($C556 = "Dienst Economie (DEIS)", "Economie, innovatie en Samenleving",
IF($C556 = "Dienst Erfgoed", "Erfgoed",
IF($C556 = "Druart Valerie", "?",
IF($C556 = "Gijsbrechts Thalia", "Waterbeleid",
IF($C556 = "Grasso Diana", "Kamp C",
IF($C556 = "Hofkens Dorien", "Zilvermeer",
IF($C556 = "Info (Europa Direct)", "europa",
IF($C556 = "Info (VZW Kempens Landschap)", "Kempens Landschap",
IF($C556 = "Jassime Meeusen", "Interreg",
IF($C556 = "Kabinet van de Gouverneur", "Gouverneur",
IF($C556 = "Kasteel d'Ursel", "Kasteel d'Ursel",
IF($C556 = "Kopop", "Veiligheidsinstituut",
IF($C556 = "Mermans Mieke", "De Warande",
IF($C556 = "Pers Provincie Antwerpen", "?",
IF($C556 = "Pluym Maarten", "Regionale Landschappen",
IF($C556 = "Praet Petra", "Havencentrum",
IF($C556 = "Ragas Sophie", "Erfgoed",
IF($C556 = "Rosier Mariel", "Toerisme Provincie Antwerpen",
IF($C556 = "Ruimte Provincie Antwerpen", "?",
IF($C556 = "Sapolaite Justina", "PGRM",
IF($C556 = "Sonja Geurts", "Kempens Landschap",
IF($C556 = "Stuer Soraya", "?",
IF($C556 = "Toerisme Scheldeland", "Toerisme provincie Antwerpen",
IF($C556 = "Van Daele Gert", "Veiligheidsinstituut",
IF($C556 = "Van Houselt Marleen", "Suske en Wiske",
IF($C556 = "Van Malderen Nele", "?",
IF($C556 = "Vandendriessche Kathleen", "De Schorre",
IF($C556 = "Vercammen Katrijn", "?",
IF($C556 = "Wouters Nancy", "PGRK",
IF($C556 = "Wouters Sarah (PGRM)", "PGRM",
IF($C556 = "Gatto Duan", "PGRA - M - K",
IF($C556 = "Verhelst Hilde", "?",
IF($C556 = "de Warande", "De Warande",
IF($C556 = "Galle Inge", "PITO",
IF($C556 = "Maris Sophie", "Regionale Landschappen",
IF($C556 = "OS_Redactie_Persbericht", "?", "?"))))))))))))))))))))))))))))))))))))))))))))))</f>
        <v>Kempens Landschap</v>
      </c>
      <c r="K556" s="1" t="s">
        <v>653</v>
      </c>
      <c r="L556" s="2">
        <v>43782</v>
      </c>
      <c r="M556" s="1"/>
    </row>
    <row r="557" spans="1:13" x14ac:dyDescent="0.25">
      <c r="A557" s="1" t="s">
        <v>828</v>
      </c>
      <c r="B557" s="1" t="str">
        <f t="shared" si="25"/>
        <v>Provincie</v>
      </c>
      <c r="C557" s="1" t="s">
        <v>96</v>
      </c>
      <c r="D557" s="1" t="s">
        <v>756</v>
      </c>
      <c r="E557" s="1" t="s">
        <v>855</v>
      </c>
      <c r="F557" s="1" t="s">
        <v>626</v>
      </c>
      <c r="G557" s="1" t="s">
        <v>626</v>
      </c>
      <c r="H557" s="1" t="s">
        <v>855</v>
      </c>
      <c r="I557" s="1" t="str">
        <f>IF($C557 = "Aerts Evelien", "Economie",
IF($C557 = "Agyei Nena", "Vrije Tijd",
IF($C557 = "Antwerpen Fietsprovincie", "Mobilteit",
IF($C557 = "APS Marijke", "Leefmileu",
IF($C557 = "ART Kathleen", "Economie",
IF($C557 = "Brinckman Lobke", "Leefmileu",
IF($C557 = "communicatie@denekker.be", "Vrije Tijd",
IF($C557 = "De Keyzer Anouche", "Vrije Tijd",
IF($C557 = "Deman Sabine", "Onderwijs en Educatie",
IF($C557 = "D'Haenens Eva", "Vrije Tijd",
IF($C557 = "Dienst Economie (DEIS)", "Economie",
IF($C557 = "Dienst Erfgoed", "Ruimte",
IF($C557 = "Druart Valerie", "Provinciebestuur",
IF($C557 = "Gijsbrechts Thalia", "Leefmileu",
IF($C557 = "Grasso Diana", "Leefmileu",
IF($C557 = "Hofkens Dorien", "Vrije Tijd",
IF($C557 = "Info (Europa Direct)", "Economie",
IF($C557 = "Info (VZW Kempens Landschap)", "Vrije Tijd",
IF($C557 = "Jassime Meeusen", "Extern",
IF($C557 = "Kabinet van de Gouverneur", "Provinciebestuur",
IF($C557 = "Kasteel d'Ursel", "Vrije Tijd",
IF($C557 = "Kopop", "Onderwijs en Educatie",
IF($C557 = "Mermans Mieke", "Vrije Tijd",
IF($C557 = "Pers Provincie Antwerpen", "Provinciebestuur",
IF($C557 = "Pluym Maarten", "Leefmileu",
IF($C557 = "Praet Petra", "Economie",
IF($C557 = "Ragas Sophie", "Ruimte",
IF($C557 = "Rosier Mariel", "Vrije Tijd",
IF($C557 = "Ruimte Provincie Antwerpen", "Ruimte",
IF($C557 = "Sapolaite Justina", "Vrije Tijd",
IF($C557 = "Sonja Geurts", "Extern - Vrije Tijd",
IF($C557 = "Stuer Soraya", "Economie",
IF($C557 = "Toerisme Scheldeland", "Vrije Tijd",
IF($C557 = "Van Daele Gert", "Onderwijs en Educatie",
IF($C557 = "Van Houselt Marleen", "Onderwijs en Educatie",
IF($C557 = "Van Malderen Nele", "Onderwijs en Educatie",
IF($C557 = "Vandendriessche Kathleen", "Vrije Tijd",
IF($C557 = "Vercammen Katrijn", "Ruimte",
IF($C557 = "Wouters Nancy", "Vrije Tijd",
IF($C557 = "Wouters Sarah (PGRM)", "Vrije Tijd",
IF($C557 = "Gatto Duan", "Vrije Tijd",
IF($C557 = "Verhelst Hilde", "Provinciebestuur",
IF($C557 = "de Warande", "Vrije Tijd",
IF($C557 = "Galle Inge", "Onderwijs en Educatie",
IF($C557 = "Verhaert Katleen", "Ruimte",
IF($C557 = "Interreg", "Economie",
IF($C557 = "Maris Sophie", "Leefmileu",
IF($C557 = "Van Grieken Heleen", "Economie",
IF($C557 = "Koninklijk conservatorium Antwerpen", "Vrije Tijd",
IF($C557 = "Art Katleen", "Economie",
IF($C557 = "OS_Redactie_Persbericht", "Provinciebestuur", "?")))))))))))))))))))))))))))))))))))))))))))))))))))</f>
        <v>Vrije Tijd</v>
      </c>
      <c r="J557" s="1" t="str">
        <f>IF($C557 = "Aerts Evelien", "?",
IF($C557 = "Agyei Nena", "zilvermeer",
IF($C557 = "Antwerpen Fietsprovincie", "?",
IF($C557 = "APS Marijke", "?",
IF($C557 = "ART Kathleen", "POM Antwerpen",
IF($C557 = "Brinckman Lobke", "MOS",
IF($C557 = "communicatie@denekker.be", "De Nekker",
IF($C557 = "De Keyzer Anouche", "PGRA",
IF($C557 = "Deman Sabine", "Campus Vesta",
IF($C557 = "D'Haenens Eva", "Arboretum",
IF($C557 = "Dienst Economie (DEIS)", "Economie, innovatie en Samenleving",
IF($C557 = "Dienst Erfgoed", "Erfgoed",
IF($C557 = "Druart Valerie", "?",
IF($C557 = "Gijsbrechts Thalia", "Waterbeleid",
IF($C557 = "Grasso Diana", "Kamp C",
IF($C557 = "Hofkens Dorien", "Zilvermeer",
IF($C557 = "Info (Europa Direct)", "europa",
IF($C557 = "Info (VZW Kempens Landschap)", "Kempens Landschap",
IF($C557 = "Jassime Meeusen", "Interreg",
IF($C557 = "Kabinet van de Gouverneur", "Gouverneur",
IF($C557 = "Kasteel d'Ursel", "Kasteel d'Ursel",
IF($C557 = "Kopop", "Veiligheidsinstituut",
IF($C557 = "Mermans Mieke", "De Warande",
IF($C557 = "Pers Provincie Antwerpen", "?",
IF($C557 = "Pluym Maarten", "Regionale Landschappen",
IF($C557 = "Praet Petra", "Havencentrum",
IF($C557 = "Ragas Sophie", "Erfgoed",
IF($C557 = "Rosier Mariel", "Toerisme Provincie Antwerpen",
IF($C557 = "Ruimte Provincie Antwerpen", "?",
IF($C557 = "Sapolaite Justina", "PGRM",
IF($C557 = "Sonja Geurts", "Kempens Landschap",
IF($C557 = "Stuer Soraya", "?",
IF($C557 = "Toerisme Scheldeland", "Toerisme provincie Antwerpen",
IF($C557 = "Van Daele Gert", "Veiligheidsinstituut",
IF($C557 = "Van Houselt Marleen", "Suske en Wiske",
IF($C557 = "Van Malderen Nele", "?",
IF($C557 = "Vandendriessche Kathleen", "De Schorre",
IF($C557 = "Vercammen Katrijn", "?",
IF($C557 = "Wouters Nancy", "PGRK",
IF($C557 = "Wouters Sarah (PGRM)", "PGRM",
IF($C557 = "Gatto Duan", "PGRA - M - K",
IF($C557 = "Verhelst Hilde", "?",
IF($C557 = "de Warande", "De Warande",
IF($C557 = "Galle Inge", "PITO",
IF($C557 = "Maris Sophie", "Regionale Landschappen",
IF($C557 = "OS_Redactie_Persbericht", "?", "?"))))))))))))))))))))))))))))))))))))))))))))))</f>
        <v>Toerisme Provincie Antwerpen</v>
      </c>
      <c r="K557" s="1" t="s">
        <v>653</v>
      </c>
      <c r="L557" s="2">
        <v>43782</v>
      </c>
      <c r="M557" s="1"/>
    </row>
    <row r="558" spans="1:13" x14ac:dyDescent="0.25">
      <c r="A558" s="1" t="s">
        <v>828</v>
      </c>
      <c r="B558" s="1" t="str">
        <f t="shared" si="25"/>
        <v>Provincie</v>
      </c>
      <c r="C558" s="1" t="s">
        <v>128</v>
      </c>
      <c r="D558" s="78" t="s">
        <v>753</v>
      </c>
      <c r="E558" s="1" t="s">
        <v>855</v>
      </c>
      <c r="F558" s="1" t="s">
        <v>626</v>
      </c>
      <c r="G558" s="1" t="s">
        <v>626</v>
      </c>
      <c r="H558" s="1" t="s">
        <v>626</v>
      </c>
      <c r="I558" s="1" t="s">
        <v>591</v>
      </c>
      <c r="J558" s="1" t="str">
        <f>IF($C558 = "Aerts Evelien", "?",
IF($C558 = "Agyei Nena", "zilvermeer",
IF($C558 = "Antwerpen Fietsprovincie", "?",
IF($C558 = "APS Marijke", "?",
IF($C558 = "ART Kathleen", "POM Antwerpen",
IF($C558 = "Brinckman Lobke", "MOS",
IF($C558 = "communicatie@denekker.be", "De Nekker",
IF($C558 = "De Keyzer Anouche", "PGRA",
IF($C558 = "Deman Sabine", "Campus Vesta",
IF($C558 = "D'Haenens Eva", "Arboretum",
IF($C558 = "Dienst Economie (DEIS)", "Economie, innovatie en Samenleving",
IF($C558 = "Dienst Erfgoed", "Erfgoed",
IF($C558 = "Druart Valerie", "?",
IF($C558 = "Gijsbrechts Thalia", "Waterbeleid",
IF($C558 = "Grasso Diana", "Kamp C",
IF($C558 = "Hofkens Dorien", "Zilvermeer",
IF($C558 = "Info (Europa Direct)", "europa",
IF($C558 = "Info (VZW Kempens Landschap)", "Kempens Landschap",
IF($C558 = "Jassime Meeusen", "Interreg",
IF($C558 = "Kabinet van de Gouverneur", "Gouverneur",
IF($C558 = "Kasteel d'Ursel", "Kasteel d'Ursel",
IF($C558 = "Kopop", "Veiligheidsinstituut",
IF($C558 = "Mermans Mieke", "De Warande",
IF($C558 = "Pers Provincie Antwerpen", "?",
IF($C558 = "Pluym Maarten", "Regionale Landschappen",
IF($C558 = "Praet Petra", "Havencentrum",
IF($C558 = "Ragas Sophie", "Erfgoed",
IF($C558 = "Rosier Mariel", "Toerisme Provincie Antwerpen",
IF($C558 = "Ruimte Provincie Antwerpen", "?",
IF($C558 = "Sapolaite Justina", "PGRM",
IF($C558 = "Sonja Geurts", "Kempens Landschap",
IF($C558 = "Stuer Soraya", "?",
IF($C558 = "Toerisme Scheldeland", "Toerisme provincie Antwerpen",
IF($C558 = "Van Daele Gert", "Veiligheidsinstituut",
IF($C558 = "Van Houselt Marleen", "Suske en Wiske",
IF($C558 = "Van Malderen Nele", "?",
IF($C558 = "Vandendriessche Kathleen", "De Schorre",
IF($C558 = "Vercammen Katrijn", "?",
IF($C558 = "Wouters Nancy", "PGRK",
IF($C558 = "Wouters Sarah (PGRM)", "PGRM",
IF($C558 = "Gatto Duan", "PGRA - M - K",
IF($C558 = "Verhelst Hilde", "?",
IF($C558 = "de Warande", "De Warande",
IF($C558 = "Galle Inge", "PITO",
IF($C558 = "Maris Sophie", "Regionale Landschappen",
IF($C558 = "OS_Redactie_Persbericht", "?", "?"))))))))))))))))))))))))))))))))))))))))))))))</f>
        <v>Kamp C</v>
      </c>
      <c r="K558" s="1" t="s">
        <v>653</v>
      </c>
      <c r="L558" s="2">
        <v>43783</v>
      </c>
      <c r="M558" s="1"/>
    </row>
    <row r="559" spans="1:13" x14ac:dyDescent="0.25">
      <c r="A559" s="1" t="s">
        <v>828</v>
      </c>
      <c r="B559" s="1" t="str">
        <f t="shared" si="25"/>
        <v>Persdienst</v>
      </c>
      <c r="C559" s="4" t="s">
        <v>22</v>
      </c>
      <c r="D559" s="1" t="s">
        <v>754</v>
      </c>
      <c r="E559" s="1" t="s">
        <v>855</v>
      </c>
      <c r="F559" s="1" t="s">
        <v>626</v>
      </c>
      <c r="G559" s="1" t="s">
        <v>855</v>
      </c>
      <c r="H559" s="1" t="s">
        <v>855</v>
      </c>
      <c r="I559" s="1" t="str">
        <f>IF($C559 = "Aerts Evelien", "Economie",
IF($C559 = "Agyei Nena", "Vrije Tijd",
IF($C559 = "Antwerpen Fietsprovincie", "Mobilteit",
IF($C559 = "APS Marijke", "Leefmileu",
IF($C559 = "ART Kathleen", "Economie",
IF($C559 = "Brinckman Lobke", "Leefmileu",
IF($C559 = "communicatie@denekker.be", "Vrije Tijd",
IF($C559 = "De Keyzer Anouche", "Vrije Tijd",
IF($C559 = "Deman Sabine", "Onderwijs en Educatie",
IF($C559 = "D'Haenens Eva", "Vrije Tijd",
IF($C559 = "Dienst Economie (DEIS)", "Economie",
IF($C559 = "Dienst Erfgoed", "Ruimte",
IF($C559 = "Druart Valerie", "Provinciebestuur",
IF($C559 = "Gijsbrechts Thalia", "Leefmileu",
IF($C559 = "Grasso Diana", "Leefmileu",
IF($C559 = "Hofkens Dorien", "Vrije Tijd",
IF($C559 = "Info (Europa Direct)", "Economie",
IF($C559 = "Info (VZW Kempens Landschap)", "Vrije Tijd",
IF($C559 = "Jassime Meeusen", "Extern",
IF($C559 = "Kabinet van de Gouverneur", "Provinciebestuur",
IF($C559 = "Kasteel d'Ursel", "Vrije Tijd",
IF($C559 = "Kopop", "Onderwijs en Educatie",
IF($C559 = "Mermans Mieke", "Vrije Tijd",
IF($C559 = "Pers Provincie Antwerpen", "Provinciebestuur",
IF($C559 = "Pluym Maarten", "Leefmileu",
IF($C559 = "Praet Petra", "Economie",
IF($C559 = "Ragas Sophie", "Ruimte",
IF($C559 = "Rosier Mariel", "Vrije Tijd",
IF($C559 = "Ruimte Provincie Antwerpen", "Ruimte",
IF($C559 = "Sapolaite Justina", "Vrije Tijd",
IF($C559 = "Sonja Geurts", "Extern - Vrije Tijd",
IF($C559 = "Stuer Soraya", "Economie",
IF($C559 = "Toerisme Scheldeland", "Vrije Tijd",
IF($C559 = "Van Daele Gert", "Onderwijs en Educatie",
IF($C559 = "Van Houselt Marleen", "Onderwijs en Educatie",
IF($C559 = "Van Malderen Nele", "Onderwijs en Educatie",
IF($C559 = "Vandendriessche Kathleen", "Vrije Tijd",
IF($C559 = "Vercammen Katrijn", "Ruimte",
IF($C559 = "Wouters Nancy", "Vrije Tijd",
IF($C559 = "Wouters Sarah (PGRM)", "Vrije Tijd",
IF($C559 = "Gatto Duan", "Vrije Tijd",
IF($C559 = "Verhelst Hilde", "Provinciebestuur",
IF($C559 = "de Warande", "Vrije Tijd",
IF($C559 = "Galle Inge", "Onderwijs en Educatie",
IF($C559 = "Verhaert Katleen", "Ruimte",
IF($C559 = "Interreg", "Economie",
IF($C559 = "Maris Sophie", "Leefmileu",
IF($C559 = "Van Grieken Heleen", "Economie",
IF($C559 = "Koninklijk conservatorium Antwerpen", "Vrije Tijd",
IF($C559 = "Art Katleen", "Economie",
IF($C559 = "OS_Redactie_Persbericht", "Provinciebestuur", "?")))))))))))))))))))))))))))))))))))))))))))))))))))</f>
        <v>Provinciebestuur</v>
      </c>
      <c r="J559" s="1" t="s">
        <v>638</v>
      </c>
      <c r="K559" s="1" t="s">
        <v>638</v>
      </c>
      <c r="L559" s="2">
        <v>43783</v>
      </c>
      <c r="M559" s="1"/>
    </row>
    <row r="560" spans="1:13" x14ac:dyDescent="0.25">
      <c r="A560" s="1" t="s">
        <v>828</v>
      </c>
      <c r="B560" s="1" t="str">
        <f t="shared" si="25"/>
        <v>Provincie</v>
      </c>
      <c r="C560" s="1" t="s">
        <v>29</v>
      </c>
      <c r="D560" s="1" t="s">
        <v>755</v>
      </c>
      <c r="E560" s="1" t="s">
        <v>855</v>
      </c>
      <c r="F560" s="1" t="s">
        <v>855</v>
      </c>
      <c r="G560" s="1" t="s">
        <v>855</v>
      </c>
      <c r="H560" s="1" t="s">
        <v>855</v>
      </c>
      <c r="I560" s="1" t="str">
        <f>IF($C560 = "Aerts Evelien", "Economie",
IF($C560 = "Agyei Nena", "Vrije Tijd",
IF($C560 = "Antwerpen Fietsprovincie", "Mobilteit",
IF($C560 = "APS Marijke", "Leefmileu",
IF($C560 = "ART Kathleen", "Economie",
IF($C560 = "Brinckman Lobke", "Leefmileu",
IF($C560 = "communicatie@denekker.be", "Vrije Tijd",
IF($C560 = "De Keyzer Anouche", "Vrije Tijd",
IF($C560 = "Deman Sabine", "Onderwijs en Educatie",
IF($C560 = "D'Haenens Eva", "Vrije Tijd",
IF($C560 = "Dienst Economie (DEIS)", "Economie",
IF($C560 = "Dienst Erfgoed", "Ruimte",
IF($C560 = "Druart Valerie", "Provinciebestuur",
IF($C560 = "Gijsbrechts Thalia", "Leefmileu",
IF($C560 = "Grasso Diana", "Leefmileu",
IF($C560 = "Hofkens Dorien", "Vrije Tijd",
IF($C560 = "Info (Europa Direct)", "Economie",
IF($C560 = "Info (VZW Kempens Landschap)", "Vrije Tijd",
IF($C560 = "Jassime Meeusen", "Extern",
IF($C560 = "Kabinet van de Gouverneur", "Provinciebestuur",
IF($C560 = "Kasteel d'Ursel", "Vrije Tijd",
IF($C560 = "Kopop", "Onderwijs en Educatie",
IF($C560 = "Mermans Mieke", "Vrije Tijd",
IF($C560 = "Pers Provincie Antwerpen", "Provinciebestuur",
IF($C560 = "Pluym Maarten", "Leefmileu",
IF($C560 = "Praet Petra", "Economie",
IF($C560 = "Ragas Sophie", "Ruimte",
IF($C560 = "Rosier Mariel", "Vrije Tijd",
IF($C560 = "Ruimte Provincie Antwerpen", "Ruimte",
IF($C560 = "Sapolaite Justina", "Vrije Tijd",
IF($C560 = "Sonja Geurts", "Extern - Vrije Tijd",
IF($C560 = "Stuer Soraya", "Economie",
IF($C560 = "Toerisme Scheldeland", "Vrije Tijd",
IF($C560 = "Van Daele Gert", "Onderwijs en Educatie",
IF($C560 = "Van Houselt Marleen", "Onderwijs en Educatie",
IF($C560 = "Van Malderen Nele", "Onderwijs en Educatie",
IF($C560 = "Vandendriessche Kathleen", "Vrije Tijd",
IF($C560 = "Vercammen Katrijn", "Ruimte",
IF($C560 = "Wouters Nancy", "Vrije Tijd",
IF($C560 = "Wouters Sarah (PGRM)", "Vrije Tijd",
IF($C560 = "Gatto Duan", "Vrije Tijd",
IF($C560 = "Verhelst Hilde", "Provinciebestuur",
IF($C560 = "de Warande", "Vrije Tijd",
IF($C560 = "Galle Inge", "Onderwijs en Educatie",
IF($C560 = "Verhaert Katleen", "Ruimte",
IF($C560 = "Interreg", "Economie",
IF($C560 = "Maris Sophie", "Leefmileu",
IF($C560 = "Van Grieken Heleen", "Economie",
IF($C560 = "Koninklijk conservatorium Antwerpen", "Vrije Tijd",
IF($C560 = "Art Katleen", "Economie",
IF($C560 = "OS_Redactie_Persbericht", "Provinciebestuur", "?")))))))))))))))))))))))))))))))))))))))))))))))))))</f>
        <v>Vrije Tijd</v>
      </c>
      <c r="J560" s="1" t="str">
        <f>IF($C560 = "Aerts Evelien", "?",
IF($C560 = "Agyei Nena", "zilvermeer",
IF($C560 = "Antwerpen Fietsprovincie", "?",
IF($C560 = "APS Marijke", "?",
IF($C560 = "ART Kathleen", "POM Antwerpen",
IF($C560 = "Brinckman Lobke", "MOS",
IF($C560 = "communicatie@denekker.be", "De Nekker",
IF($C560 = "De Keyzer Anouche", "PGRA",
IF($C560 = "Deman Sabine", "Campus Vesta",
IF($C560 = "D'Haenens Eva", "Arboretum",
IF($C560 = "Dienst Economie (DEIS)", "Economie, innovatie en Samenleving",
IF($C560 = "Dienst Erfgoed", "Erfgoed",
IF($C560 = "Druart Valerie", "?",
IF($C560 = "Gijsbrechts Thalia", "Waterbeleid",
IF($C560 = "Grasso Diana", "Kamp C",
IF($C560 = "Hofkens Dorien", "Zilvermeer",
IF($C560 = "Info (Europa Direct)", "europa",
IF($C560 = "Info (VZW Kempens Landschap)", "Kempens Landschap",
IF($C560 = "Jassime Meeusen", "Interreg",
IF($C560 = "Kabinet van de Gouverneur", "Gouverneur",
IF($C560 = "Kasteel d'Ursel", "Kasteel d'Ursel",
IF($C560 = "Kopop", "Veiligheidsinstituut",
IF($C560 = "Mermans Mieke", "De Warande",
IF($C560 = "Pers Provincie Antwerpen", "?",
IF($C560 = "Pluym Maarten", "Regionale Landschappen",
IF($C560 = "Praet Petra", "Havencentrum",
IF($C560 = "Ragas Sophie", "Erfgoed",
IF($C560 = "Rosier Mariel", "Toerisme Provincie Antwerpen",
IF($C560 = "Ruimte Provincie Antwerpen", "?",
IF($C560 = "Sapolaite Justina", "PGRM",
IF($C560 = "Sonja Geurts", "Kempens Landschap",
IF($C560 = "Stuer Soraya", "?",
IF($C560 = "Toerisme Scheldeland", "Toerisme provincie Antwerpen",
IF($C560 = "Van Daele Gert", "Veiligheidsinstituut",
IF($C560 = "Van Houselt Marleen", "Suske en Wiske",
IF($C560 = "Van Malderen Nele", "?",
IF($C560 = "Vandendriessche Kathleen", "De Schorre",
IF($C560 = "Vercammen Katrijn", "?",
IF($C560 = "Wouters Nancy", "PGRK",
IF($C560 = "Wouters Sarah (PGRM)", "PGRM",
IF($C560 = "Gatto Duan", "PGRA - M - K",
IF($C560 = "Verhelst Hilde", "?",
IF($C560 = "de Warande", "De Warande",
IF($C560 = "Galle Inge", "PITO",
IF($C560 = "Maris Sophie", "Regionale Landschappen",
IF($C560 = "OS_Redactie_Persbericht", "?", "?"))))))))))))))))))))))))))))))))))))))))))))))</f>
        <v>Kempens Landschap</v>
      </c>
      <c r="K560" s="1" t="s">
        <v>653</v>
      </c>
      <c r="L560" s="2">
        <v>43783</v>
      </c>
      <c r="M560" s="1"/>
    </row>
    <row r="561" spans="1:13" x14ac:dyDescent="0.25">
      <c r="A561" s="1" t="s">
        <v>828</v>
      </c>
      <c r="B561" s="1" t="str">
        <f t="shared" si="25"/>
        <v>Persdienst</v>
      </c>
      <c r="C561" s="1" t="s">
        <v>22</v>
      </c>
      <c r="D561" s="4" t="s">
        <v>748</v>
      </c>
      <c r="E561" s="1" t="s">
        <v>626</v>
      </c>
      <c r="F561" s="1" t="s">
        <v>626</v>
      </c>
      <c r="G561" s="1" t="s">
        <v>855</v>
      </c>
      <c r="H561" s="1" t="s">
        <v>855</v>
      </c>
      <c r="I561" s="1" t="s">
        <v>593</v>
      </c>
      <c r="J561" s="1" t="s">
        <v>645</v>
      </c>
      <c r="K561" s="1" t="s">
        <v>11</v>
      </c>
      <c r="L561" s="2">
        <v>43787</v>
      </c>
      <c r="M561" s="1"/>
    </row>
    <row r="562" spans="1:13" x14ac:dyDescent="0.25">
      <c r="A562" s="1" t="s">
        <v>828</v>
      </c>
      <c r="B562" s="1" t="s">
        <v>851</v>
      </c>
      <c r="C562" s="1" t="s">
        <v>751</v>
      </c>
      <c r="D562" s="1" t="s">
        <v>752</v>
      </c>
      <c r="E562" s="1" t="s">
        <v>855</v>
      </c>
      <c r="F562" s="1" t="s">
        <v>626</v>
      </c>
      <c r="G562" s="1" t="s">
        <v>626</v>
      </c>
      <c r="H562" s="1" t="s">
        <v>855</v>
      </c>
      <c r="I562" s="1" t="s">
        <v>594</v>
      </c>
      <c r="J562" s="1" t="s">
        <v>119</v>
      </c>
      <c r="K562" s="1" t="s">
        <v>653</v>
      </c>
      <c r="L562" s="2">
        <v>43787</v>
      </c>
      <c r="M562" s="1"/>
    </row>
    <row r="563" spans="1:13" x14ac:dyDescent="0.25">
      <c r="A563" s="1" t="s">
        <v>828</v>
      </c>
      <c r="B563" s="1" t="str">
        <f>IF($C563 = "Aerts Evelien", "Provincie",
IF($C563 = "Agyei Nena", "Provincie",
IF($C563 = "Antwerpen Fietsprovincie", "Provincie",
IF($C563 = "APS Marijke", "Provincie",
IF($C563 = "ART Kathleen", "Provincie",
IF($C563 = "Brinckman Lobke", "Provincie",
IF($C563 = "communicatie@denekker.be", "Provincie",
IF($C563 = "De Keyzer Anouche", "Provincie",
IF($C563 = "Deman Sabine", "Provincie",
IF($C563 = "D'Haenens Eva", "Provincie",
IF($C563 = "Dienst Economie (DEIS)", "Provincie",
IF($C563 = "Dienst Erfgoed", "Provincie",
IF($C563 = "Druart Valerie", "Persdienst",
IF($C563 = "Gijsbrechts Thalia", "Provincie",
IF($C563 = "Grasso Diana", "Provincie",
IF($C563 = "Hofkens Dorien", "Provincie",
IF($C563 = "Info (Europa Direct)", "Provincie",
IF($C563 = "Info (VZW Kempens Landschap)", "Provincie",
IF($C563 = "Jassime Meeusen", "Provincie",
IF($C563 = "Kabinet van de Gouverneur", "Gouverneur",
IF($C563 = "Kasteel d'Ursel", "Provincie",
IF($C563 = "Kopop", "Provincie",
IF($C563 = "Mermans Mieke", "Provincie",
IF($C563 = "Pers Provincie Antwerpen", "Persdienst",
IF($C563 = "Pluym Maarten", "Provincie",
IF($C563 = "Praet Petra", "Provincie",
IF($C563 = "Ragas Sophie", "Provincie",
IF($C563 = "Rosier Mariel", "Provincie",
IF($C563 = "Ruimte Provincie Antwerpen", "Provincie",
IF($C563 = "Sapolaite Justina", "Provincie",
IF($C563 = "Sonja Geurts", "Extern",
IF($C563 = "Stuer Soraya", "Provincie",
IF($C563 = "Toerisme Scheldeland", "Provincie",
IF($C563 = "Van Daele Gert", "Provincie",
IF($C563 = "Van Houselt Marleen", "Provincie",
IF($C563 = "Van Malderen Nele", "Provincie",
IF($C563 = "Vandendriessche Kathleen", "Provincie",
IF($C563 = "Vercammen Katrijn", "Provincie",
IF($C563 = "Wouters Nancy", "Provincie",
IF($C563 = "Wouters Sarah (PGRM)", "Provincie",
IF($C563 = "Gatto Duan", "Provincie",
IF($C563 = "Verhelst Hilde", "Persdienst",
IF($C563 = "de Warande", "Provincie",
IF($C563 = "Galle Inge", "Provincie",
IF($C563 = "Verhaert Katleen", "Provincie",
IF($C563 = "Interreg", "Extern",
IF($C563 = "Maris Sophie", "Provincie",
IF($C563 = "Persprovincie", "Provincie",
IF($C563 = "Van Grieken Heleen", "Provincie",
IF($C563 = "Persdienst Oost-Vlaanderen", "Extern",
IF($C563 = "Geerinckx Johny", "Provincie",
IF($C563 = "Van Impe Faye", "Provincie",
IF($C563 = "Koninklijk conservatorium Antwerpen", "Extern",
IF($C563 = "Vvp", "Extern",
IF($C563 = "Art Katleen", "Provincie",
IF($C563 = "Claes Sara", "Gouverneur",
IF($C563 = "OS_Redactie_Persbericht","Extern", "?")))))))))))))))))))))))))))))))))))))))))))))))))))))))))</f>
        <v>Persdienst</v>
      </c>
      <c r="C563" s="92" t="s">
        <v>22</v>
      </c>
      <c r="D563" s="1" t="s">
        <v>749</v>
      </c>
      <c r="E563" s="1" t="s">
        <v>855</v>
      </c>
      <c r="F563" s="1" t="s">
        <v>626</v>
      </c>
      <c r="G563" s="1" t="s">
        <v>626</v>
      </c>
      <c r="H563" s="1" t="s">
        <v>855</v>
      </c>
      <c r="I563" s="1" t="str">
        <f>IF($C563 = "Aerts Evelien", "Economie",
IF($C563 = "Agyei Nena", "Vrije Tijd",
IF($C563 = "Antwerpen Fietsprovincie", "Mobilteit",
IF($C563 = "APS Marijke", "Leefmileu",
IF($C563 = "ART Kathleen", "Economie",
IF($C563 = "Brinckman Lobke", "Leefmileu",
IF($C563 = "communicatie@denekker.be", "Vrije Tijd",
IF($C563 = "De Keyzer Anouche", "Vrije Tijd",
IF($C563 = "Deman Sabine", "Onderwijs en Educatie",
IF($C563 = "D'Haenens Eva", "Vrije Tijd",
IF($C563 = "Dienst Economie (DEIS)", "Economie",
IF($C563 = "Dienst Erfgoed", "Ruimte",
IF($C563 = "Druart Valerie", "Provinciebestuur",
IF($C563 = "Gijsbrechts Thalia", "Leefmileu",
IF($C563 = "Grasso Diana", "Leefmileu",
IF($C563 = "Hofkens Dorien", "Vrije Tijd",
IF($C563 = "Info (Europa Direct)", "Economie",
IF($C563 = "Info (VZW Kempens Landschap)", "Vrije Tijd",
IF($C563 = "Jassime Meeusen", "Extern",
IF($C563 = "Kabinet van de Gouverneur", "Provinciebestuur",
IF($C563 = "Kasteel d'Ursel", "Vrije Tijd",
IF($C563 = "Kopop", "Onderwijs en Educatie",
IF($C563 = "Mermans Mieke", "Vrije Tijd",
IF($C563 = "Pers Provincie Antwerpen", "Provinciebestuur",
IF($C563 = "Pluym Maarten", "Leefmileu",
IF($C563 = "Praet Petra", "Economie",
IF($C563 = "Ragas Sophie", "Ruimte",
IF($C563 = "Rosier Mariel", "Vrije Tijd",
IF($C563 = "Ruimte Provincie Antwerpen", "Ruimte",
IF($C563 = "Sapolaite Justina", "Vrije Tijd",
IF($C563 = "Sonja Geurts", "Extern - Vrije Tijd",
IF($C563 = "Stuer Soraya", "Economie",
IF($C563 = "Toerisme Scheldeland", "Vrije Tijd",
IF($C563 = "Van Daele Gert", "Onderwijs en Educatie",
IF($C563 = "Van Houselt Marleen", "Onderwijs en Educatie",
IF($C563 = "Van Malderen Nele", "Onderwijs en Educatie",
IF($C563 = "Vandendriessche Kathleen", "Vrije Tijd",
IF($C563 = "Vercammen Katrijn", "Ruimte",
IF($C563 = "Wouters Nancy", "Vrije Tijd",
IF($C563 = "Wouters Sarah (PGRM)", "Vrije Tijd",
IF($C563 = "Gatto Duan", "Vrije Tijd",
IF($C563 = "Verhelst Hilde", "Provinciebestuur",
IF($C563 = "de Warande", "Vrije Tijd",
IF($C563 = "Galle Inge", "Onderwijs en Educatie",
IF($C563 = "Verhaert Katleen", "Ruimte",
IF($C563 = "Interreg", "Economie",
IF($C563 = "Maris Sophie", "Leefmileu",
IF($C563 = "Van Grieken Heleen", "Economie",
IF($C563 = "Koninklijk conservatorium Antwerpen", "Vrije Tijd",
IF($C563 = "Art Katleen", "Economie",
IF($C563 = "OS_Redactie_Persbericht", "Provinciebestuur", "?")))))))))))))))))))))))))))))))))))))))))))))))))))</f>
        <v>Provinciebestuur</v>
      </c>
      <c r="J563" s="1" t="s">
        <v>649</v>
      </c>
      <c r="K563" s="1" t="s">
        <v>649</v>
      </c>
      <c r="L563" s="2">
        <v>43787</v>
      </c>
      <c r="M563" s="1"/>
    </row>
    <row r="564" spans="1:13" x14ac:dyDescent="0.25">
      <c r="A564" s="1" t="s">
        <v>828</v>
      </c>
      <c r="B564" s="1" t="s">
        <v>851</v>
      </c>
      <c r="C564" s="1" t="s">
        <v>686</v>
      </c>
      <c r="D564" s="77" t="s">
        <v>711</v>
      </c>
      <c r="E564" s="1" t="s">
        <v>626</v>
      </c>
      <c r="F564" s="1" t="s">
        <v>855</v>
      </c>
      <c r="G564" s="1" t="s">
        <v>855</v>
      </c>
      <c r="H564" s="1" t="s">
        <v>855</v>
      </c>
      <c r="I564" s="1" t="s">
        <v>597</v>
      </c>
      <c r="J564" s="1" t="s">
        <v>35</v>
      </c>
      <c r="K564" s="1" t="s">
        <v>653</v>
      </c>
      <c r="L564" s="2">
        <v>43787</v>
      </c>
      <c r="M564" s="1"/>
    </row>
    <row r="565" spans="1:13" x14ac:dyDescent="0.25">
      <c r="A565" s="1" t="s">
        <v>828</v>
      </c>
      <c r="B565" s="1" t="str">
        <f>IF($C565 = "Aerts Evelien", "Provincie",
IF($C565 = "Agyei Nena", "Provincie",
IF($C565 = "Antwerpen Fietsprovincie", "Provincie",
IF($C565 = "APS Marijke", "Provincie",
IF($C565 = "ART Kathleen", "Provincie",
IF($C565 = "Brinckman Lobke", "Provincie",
IF($C565 = "communicatie@denekker.be", "Provincie",
IF($C565 = "De Keyzer Anouche", "Provincie",
IF($C565 = "Deman Sabine", "Provincie",
IF($C565 = "D'Haenens Eva", "Provincie",
IF($C565 = "Dienst Economie (DEIS)", "Provincie",
IF($C565 = "Dienst Erfgoed", "Provincie",
IF($C565 = "Druart Valerie", "Persdienst",
IF($C565 = "Gijsbrechts Thalia", "Provincie",
IF($C565 = "Grasso Diana", "Provincie",
IF($C565 = "Hofkens Dorien", "Provincie",
IF($C565 = "Info (Europa Direct)", "Provincie",
IF($C565 = "Info (VZW Kempens Landschap)", "Provincie",
IF($C565 = "Jassime Meeusen", "Provincie",
IF($C565 = "Kabinet van de Gouverneur", "Gouverneur",
IF($C565 = "Kasteel d'Ursel", "Provincie",
IF($C565 = "Kopop", "Provincie",
IF($C565 = "Mermans Mieke", "Provincie",
IF($C565 = "Pers Provincie Antwerpen", "Persdienst",
IF($C565 = "Pluym Maarten", "Provincie",
IF($C565 = "Praet Petra", "Provincie",
IF($C565 = "Ragas Sophie", "Provincie",
IF($C565 = "Rosier Mariel", "Provincie",
IF($C565 = "Ruimte Provincie Antwerpen", "Provincie",
IF($C565 = "Sapolaite Justina", "Provincie",
IF($C565 = "Sonja Geurts", "Extern",
IF($C565 = "Stuer Soraya", "Provincie",
IF($C565 = "Toerisme Scheldeland", "Provincie",
IF($C565 = "Van Daele Gert", "Provincie",
IF($C565 = "Van Houselt Marleen", "Provincie",
IF($C565 = "Van Malderen Nele", "Provincie",
IF($C565 = "Vandendriessche Kathleen", "Provincie",
IF($C565 = "Vercammen Katrijn", "Provincie",
IF($C565 = "Wouters Nancy", "Provincie",
IF($C565 = "Wouters Sarah (PGRM)", "Provincie",
IF($C565 = "Gatto Duan", "Provincie",
IF($C565 = "Verhelst Hilde", "Persdienst",
IF($C565 = "de Warande", "Provincie",
IF($C565 = "Galle Inge", "Provincie",
IF($C565 = "Verhaert Katleen", "Provincie",
IF($C565 = "Interreg", "Extern",
IF($C565 = "Maris Sophie", "Provincie",
IF($C565 = "Persprovincie", "Provincie",
IF($C565 = "Van Grieken Heleen", "Provincie",
IF($C565 = "Persdienst Oost-Vlaanderen", "Extern",
IF($C565 = "Geerinckx Johny", "Provincie",
IF($C565 = "Van Impe Faye", "Provincie",
IF($C565 = "Koninklijk conservatorium Antwerpen", "Extern",
IF($C565 = "Vvp", "Extern",
IF($C565 = "Art Katleen", "Provincie",
IF($C565 = "Claes Sara", "Gouverneur",
IF($C565 = "OS_Redactie_Persbericht","Extern", "?")))))))))))))))))))))))))))))))))))))))))))))))))))))))))</f>
        <v>Provincie</v>
      </c>
      <c r="C565" s="1" t="s">
        <v>29</v>
      </c>
      <c r="D565" s="1" t="s">
        <v>750</v>
      </c>
      <c r="E565" s="1" t="s">
        <v>855</v>
      </c>
      <c r="F565" s="1" t="s">
        <v>626</v>
      </c>
      <c r="G565" s="1" t="s">
        <v>855</v>
      </c>
      <c r="H565" s="1" t="s">
        <v>855</v>
      </c>
      <c r="I565" s="1" t="str">
        <f>IF($C565 = "Aerts Evelien", "Economie",
IF($C565 = "Agyei Nena", "Vrije Tijd",
IF($C565 = "Antwerpen Fietsprovincie", "Mobilteit",
IF($C565 = "APS Marijke", "Leefmileu",
IF($C565 = "ART Kathleen", "Economie",
IF($C565 = "Brinckman Lobke", "Leefmileu",
IF($C565 = "communicatie@denekker.be", "Vrije Tijd",
IF($C565 = "De Keyzer Anouche", "Vrije Tijd",
IF($C565 = "Deman Sabine", "Onderwijs en Educatie",
IF($C565 = "D'Haenens Eva", "Vrije Tijd",
IF($C565 = "Dienst Economie (DEIS)", "Economie",
IF($C565 = "Dienst Erfgoed", "Ruimte",
IF($C565 = "Druart Valerie", "Provinciebestuur",
IF($C565 = "Gijsbrechts Thalia", "Leefmileu",
IF($C565 = "Grasso Diana", "Leefmileu",
IF($C565 = "Hofkens Dorien", "Vrije Tijd",
IF($C565 = "Info (Europa Direct)", "Economie",
IF($C565 = "Info (VZW Kempens Landschap)", "Vrije Tijd",
IF($C565 = "Jassime Meeusen", "Extern",
IF($C565 = "Kabinet van de Gouverneur", "Provinciebestuur",
IF($C565 = "Kasteel d'Ursel", "Vrije Tijd",
IF($C565 = "Kopop", "Onderwijs en Educatie",
IF($C565 = "Mermans Mieke", "Vrije Tijd",
IF($C565 = "Pers Provincie Antwerpen", "Provinciebestuur",
IF($C565 = "Pluym Maarten", "Leefmileu",
IF($C565 = "Praet Petra", "Economie",
IF($C565 = "Ragas Sophie", "Ruimte",
IF($C565 = "Rosier Mariel", "Vrije Tijd",
IF($C565 = "Ruimte Provincie Antwerpen", "Ruimte",
IF($C565 = "Sapolaite Justina", "Vrije Tijd",
IF($C565 = "Sonja Geurts", "Extern - Vrije Tijd",
IF($C565 = "Stuer Soraya", "Economie",
IF($C565 = "Toerisme Scheldeland", "Vrije Tijd",
IF($C565 = "Van Daele Gert", "Onderwijs en Educatie",
IF($C565 = "Van Houselt Marleen", "Onderwijs en Educatie",
IF($C565 = "Van Malderen Nele", "Onderwijs en Educatie",
IF($C565 = "Vandendriessche Kathleen", "Vrije Tijd",
IF($C565 = "Vercammen Katrijn", "Ruimte",
IF($C565 = "Wouters Nancy", "Vrije Tijd",
IF($C565 = "Wouters Sarah (PGRM)", "Vrije Tijd",
IF($C565 = "Gatto Duan", "Vrije Tijd",
IF($C565 = "Verhelst Hilde", "Provinciebestuur",
IF($C565 = "de Warande", "Vrije Tijd",
IF($C565 = "Galle Inge", "Onderwijs en Educatie",
IF($C565 = "Verhaert Katleen", "Ruimte",
IF($C565 = "Interreg", "Economie",
IF($C565 = "Maris Sophie", "Leefmileu",
IF($C565 = "Van Grieken Heleen", "Economie",
IF($C565 = "Koninklijk conservatorium Antwerpen", "Vrije Tijd",
IF($C565 = "Art Katleen", "Economie",
IF($C565 = "OS_Redactie_Persbericht", "Provinciebestuur", "?")))))))))))))))))))))))))))))))))))))))))))))))))))</f>
        <v>Vrije Tijd</v>
      </c>
      <c r="J565" s="1" t="str">
        <f>IF($C565 = "Aerts Evelien", "?",
IF($C565 = "Agyei Nena", "zilvermeer",
IF($C565 = "Antwerpen Fietsprovincie", "?",
IF($C565 = "APS Marijke", "?",
IF($C565 = "ART Kathleen", "POM Antwerpen",
IF($C565 = "Brinckman Lobke", "MOS",
IF($C565 = "communicatie@denekker.be", "De Nekker",
IF($C565 = "De Keyzer Anouche", "PGRA",
IF($C565 = "Deman Sabine", "Campus Vesta",
IF($C565 = "D'Haenens Eva", "Arboretum",
IF($C565 = "Dienst Economie (DEIS)", "Economie, innovatie en Samenleving",
IF($C565 = "Dienst Erfgoed", "Erfgoed",
IF($C565 = "Druart Valerie", "?",
IF($C565 = "Gijsbrechts Thalia", "Waterbeleid",
IF($C565 = "Grasso Diana", "Kamp C",
IF($C565 = "Hofkens Dorien", "Zilvermeer",
IF($C565 = "Info (Europa Direct)", "europa",
IF($C565 = "Info (VZW Kempens Landschap)", "Kempens Landschap",
IF($C565 = "Jassime Meeusen", "Interreg",
IF($C565 = "Kabinet van de Gouverneur", "Gouverneur",
IF($C565 = "Kasteel d'Ursel", "Kasteel d'Ursel",
IF($C565 = "Kopop", "Veiligheidsinstituut",
IF($C565 = "Mermans Mieke", "De Warande",
IF($C565 = "Pers Provincie Antwerpen", "?",
IF($C565 = "Pluym Maarten", "Regionale Landschappen",
IF($C565 = "Praet Petra", "Havencentrum",
IF($C565 = "Ragas Sophie", "Erfgoed",
IF($C565 = "Rosier Mariel", "Toerisme Provincie Antwerpen",
IF($C565 = "Ruimte Provincie Antwerpen", "?",
IF($C565 = "Sapolaite Justina", "PGRM",
IF($C565 = "Sonja Geurts", "Kempens Landschap",
IF($C565 = "Stuer Soraya", "?",
IF($C565 = "Toerisme Scheldeland", "Toerisme provincie Antwerpen",
IF($C565 = "Van Daele Gert", "Veiligheidsinstituut",
IF($C565 = "Van Houselt Marleen", "Suske en Wiske",
IF($C565 = "Van Malderen Nele", "?",
IF($C565 = "Vandendriessche Kathleen", "De Schorre",
IF($C565 = "Vercammen Katrijn", "?",
IF($C565 = "Wouters Nancy", "PGRK",
IF($C565 = "Wouters Sarah (PGRM)", "PGRM",
IF($C565 = "Gatto Duan", "PGRA - M - K",
IF($C565 = "Verhelst Hilde", "?",
IF($C565 = "de Warande", "De Warande",
IF($C565 = "Galle Inge", "PITO",
IF($C565 = "Maris Sophie", "Regionale Landschappen",
IF($C565 = "OS_Redactie_Persbericht", "?", "?"))))))))))))))))))))))))))))))))))))))))))))))</f>
        <v>Kempens Landschap</v>
      </c>
      <c r="K565" s="1" t="s">
        <v>653</v>
      </c>
      <c r="L565" s="2">
        <v>43787</v>
      </c>
      <c r="M565" s="1"/>
    </row>
    <row r="566" spans="1:13" x14ac:dyDescent="0.25">
      <c r="A566" s="1" t="s">
        <v>828</v>
      </c>
      <c r="B566" s="1" t="str">
        <f>IF($C566 = "Aerts Evelien", "Provincie",
IF($C566 = "Agyei Nena", "Provincie",
IF($C566 = "Antwerpen Fietsprovincie", "Provincie",
IF($C566 = "APS Marijke", "Provincie",
IF($C566 = "ART Kathleen", "Provincie",
IF($C566 = "Brinckman Lobke", "Provincie",
IF($C566 = "communicatie@denekker.be", "Provincie",
IF($C566 = "De Keyzer Anouche", "Provincie",
IF($C566 = "Deman Sabine", "Provincie",
IF($C566 = "D'Haenens Eva", "Provincie",
IF($C566 = "Dienst Economie (DEIS)", "Provincie",
IF($C566 = "Dienst Erfgoed", "Provincie",
IF($C566 = "Druart Valerie", "Persdienst",
IF($C566 = "Gijsbrechts Thalia", "Provincie",
IF($C566 = "Grasso Diana", "Provincie",
IF($C566 = "Hofkens Dorien", "Provincie",
IF($C566 = "Info (Europa Direct)", "Provincie",
IF($C566 = "Info (VZW Kempens Landschap)", "Provincie",
IF($C566 = "Jassime Meeusen", "Provincie",
IF($C566 = "Kabinet van de Gouverneur", "Gouverneur",
IF($C566 = "Kasteel d'Ursel", "Provincie",
IF($C566 = "Kopop", "Provincie",
IF($C566 = "Mermans Mieke", "Provincie",
IF($C566 = "Pers Provincie Antwerpen", "Persdienst",
IF($C566 = "Pluym Maarten", "Provincie",
IF($C566 = "Praet Petra", "Provincie",
IF($C566 = "Ragas Sophie", "Provincie",
IF($C566 = "Rosier Mariel", "Provincie",
IF($C566 = "Ruimte Provincie Antwerpen", "Provincie",
IF($C566 = "Sapolaite Justina", "Provincie",
IF($C566 = "Sonja Geurts", "Extern",
IF($C566 = "Stuer Soraya", "Provincie",
IF($C566 = "Toerisme Scheldeland", "Provincie",
IF($C566 = "Van Daele Gert", "Provincie",
IF($C566 = "Van Houselt Marleen", "Provincie",
IF($C566 = "Van Malderen Nele", "Provincie",
IF($C566 = "Vandendriessche Kathleen", "Provincie",
IF($C566 = "Vercammen Katrijn", "Provincie",
IF($C566 = "Wouters Nancy", "Provincie",
IF($C566 = "Wouters Sarah (PGRM)", "Provincie",
IF($C566 = "Gatto Duan", "Provincie",
IF($C566 = "Verhelst Hilde", "Persdienst",
IF($C566 = "de Warande", "Provincie",
IF($C566 = "Galle Inge", "Provincie",
IF($C566 = "Verhaert Katleen", "Provincie",
IF($C566 = "Interreg", "Extern",
IF($C566 = "Maris Sophie", "Provincie",
IF($C566 = "Persprovincie", "Provincie",
IF($C566 = "Van Grieken Heleen", "Provincie",
IF($C566 = "Persdienst Oost-Vlaanderen", "Extern",
IF($C566 = "Geerinckx Johny", "Provincie",
IF($C566 = "Van Impe Faye", "Provincie",
IF($C566 = "Koninklijk conservatorium Antwerpen", "Extern",
IF($C566 = "Vvp", "Extern",
IF($C566 = "Art Katleen", "Provincie",
IF($C566 = "Claes Sara", "Gouverneur",
IF($C566 = "OS_Redactie_Persbericht","Extern", "?")))))))))))))))))))))))))))))))))))))))))))))))))))))))))</f>
        <v>Persdienst</v>
      </c>
      <c r="C566" s="1" t="s">
        <v>84</v>
      </c>
      <c r="D566" s="1" t="s">
        <v>746</v>
      </c>
      <c r="E566" s="1" t="s">
        <v>855</v>
      </c>
      <c r="F566" s="1" t="s">
        <v>626</v>
      </c>
      <c r="G566" s="1" t="s">
        <v>855</v>
      </c>
      <c r="H566" s="1" t="s">
        <v>855</v>
      </c>
      <c r="I566" s="1" t="s">
        <v>591</v>
      </c>
      <c r="J566" s="1" t="s">
        <v>865</v>
      </c>
      <c r="K566" s="1" t="s">
        <v>653</v>
      </c>
      <c r="L566" s="2">
        <v>43789</v>
      </c>
      <c r="M566" s="1"/>
    </row>
    <row r="567" spans="1:13" x14ac:dyDescent="0.25">
      <c r="A567" s="1" t="s">
        <v>828</v>
      </c>
      <c r="B567" s="1" t="str">
        <f>IF($C567 = "Aerts Evelien", "Provincie",
IF($C567 = "Agyei Nena", "Provincie",
IF($C567 = "Antwerpen Fietsprovincie", "Provincie",
IF($C567 = "APS Marijke", "Provincie",
IF($C567 = "ART Kathleen", "Provincie",
IF($C567 = "Brinckman Lobke", "Provincie",
IF($C567 = "communicatie@denekker.be", "Provincie",
IF($C567 = "De Keyzer Anouche", "Provincie",
IF($C567 = "Deman Sabine", "Provincie",
IF($C567 = "D'Haenens Eva", "Provincie",
IF($C567 = "Dienst Economie (DEIS)", "Provincie",
IF($C567 = "Dienst Erfgoed", "Provincie",
IF($C567 = "Druart Valerie", "Persdienst",
IF($C567 = "Gijsbrechts Thalia", "Provincie",
IF($C567 = "Grasso Diana", "Provincie",
IF($C567 = "Hofkens Dorien", "Provincie",
IF($C567 = "Info (Europa Direct)", "Provincie",
IF($C567 = "Info (VZW Kempens Landschap)", "Provincie",
IF($C567 = "Jassime Meeusen", "Provincie",
IF($C567 = "Kabinet van de Gouverneur", "Gouverneur",
IF($C567 = "Kasteel d'Ursel", "Provincie",
IF($C567 = "Kopop", "Provincie",
IF($C567 = "Mermans Mieke", "Provincie",
IF($C567 = "Pers Provincie Antwerpen", "Persdienst",
IF($C567 = "Pluym Maarten", "Provincie",
IF($C567 = "Praet Petra", "Provincie",
IF($C567 = "Ragas Sophie", "Provincie",
IF($C567 = "Rosier Mariel", "Provincie",
IF($C567 = "Ruimte Provincie Antwerpen", "Provincie",
IF($C567 = "Sapolaite Justina", "Provincie",
IF($C567 = "Sonja Geurts", "Extern",
IF($C567 = "Stuer Soraya", "Provincie",
IF($C567 = "Toerisme Scheldeland", "Provincie",
IF($C567 = "Van Daele Gert", "Provincie",
IF($C567 = "Van Houselt Marleen", "Provincie",
IF($C567 = "Van Malderen Nele", "Provincie",
IF($C567 = "Vandendriessche Kathleen", "Provincie",
IF($C567 = "Vercammen Katrijn", "Provincie",
IF($C567 = "Wouters Nancy", "Provincie",
IF($C567 = "Wouters Sarah (PGRM)", "Provincie",
IF($C567 = "Gatto Duan", "Provincie",
IF($C567 = "Verhelst Hilde", "Persdienst",
IF($C567 = "de Warande", "Provincie",
IF($C567 = "Galle Inge", "Provincie",
IF($C567 = "Verhaert Katleen", "Provincie",
IF($C567 = "Interreg", "Extern",
IF($C567 = "Maris Sophie", "Provincie",
IF($C567 = "Persprovincie", "Provincie",
IF($C567 = "Van Grieken Heleen", "Provincie",
IF($C567 = "Persdienst Oost-Vlaanderen", "Extern",
IF($C567 = "Geerinckx Johny", "Provincie",
IF($C567 = "Van Impe Faye", "Provincie",
IF($C567 = "Koninklijk conservatorium Antwerpen", "Extern",
IF($C567 = "Vvp", "Extern",
IF($C567 = "Art Katleen", "Provincie",
IF($C567 = "Claes Sara", "Gouverneur",
IF($C567 = "OS_Redactie_Persbericht","Extern", "?")))))))))))))))))))))))))))))))))))))))))))))))))))))))))</f>
        <v>Persdienst</v>
      </c>
      <c r="C567" s="1" t="s">
        <v>22</v>
      </c>
      <c r="D567" s="4" t="s">
        <v>744</v>
      </c>
      <c r="E567" s="1" t="s">
        <v>855</v>
      </c>
      <c r="F567" s="1" t="s">
        <v>626</v>
      </c>
      <c r="G567" s="1" t="s">
        <v>626</v>
      </c>
      <c r="H567" s="1" t="s">
        <v>855</v>
      </c>
      <c r="I567" s="1" t="s">
        <v>593</v>
      </c>
      <c r="J567" s="1" t="s">
        <v>645</v>
      </c>
      <c r="K567" s="1" t="s">
        <v>653</v>
      </c>
      <c r="L567" s="2">
        <v>43789</v>
      </c>
      <c r="M567" s="1"/>
    </row>
    <row r="568" spans="1:13" x14ac:dyDescent="0.25">
      <c r="A568" s="1" t="s">
        <v>828</v>
      </c>
      <c r="B568" s="1" t="str">
        <f>IF($C568 = "Aerts Evelien", "Provincie",
IF($C568 = "Agyei Nena", "Provincie",
IF($C568 = "Antwerpen Fietsprovincie", "Provincie",
IF($C568 = "APS Marijke", "Provincie",
IF($C568 = "ART Kathleen", "Provincie",
IF($C568 = "Brinckman Lobke", "Provincie",
IF($C568 = "communicatie@denekker.be", "Provincie",
IF($C568 = "De Keyzer Anouche", "Provincie",
IF($C568 = "Deman Sabine", "Provincie",
IF($C568 = "D'Haenens Eva", "Provincie",
IF($C568 = "Dienst Economie (DEIS)", "Provincie",
IF($C568 = "Dienst Erfgoed", "Provincie",
IF($C568 = "Druart Valerie", "Persdienst",
IF($C568 = "Gijsbrechts Thalia", "Provincie",
IF($C568 = "Grasso Diana", "Provincie",
IF($C568 = "Hofkens Dorien", "Provincie",
IF($C568 = "Info (Europa Direct)", "Provincie",
IF($C568 = "Info (VZW Kempens Landschap)", "Provincie",
IF($C568 = "Jassime Meeusen", "Provincie",
IF($C568 = "Kabinet van de Gouverneur", "Gouverneur",
IF($C568 = "Kasteel d'Ursel", "Provincie",
IF($C568 = "Kopop", "Provincie",
IF($C568 = "Mermans Mieke", "Provincie",
IF($C568 = "Pers Provincie Antwerpen", "Persdienst",
IF($C568 = "Pluym Maarten", "Provincie",
IF($C568 = "Praet Petra", "Provincie",
IF($C568 = "Ragas Sophie", "Provincie",
IF($C568 = "Rosier Mariel", "Provincie",
IF($C568 = "Ruimte Provincie Antwerpen", "Provincie",
IF($C568 = "Sapolaite Justina", "Provincie",
IF($C568 = "Sonja Geurts", "Extern",
IF($C568 = "Stuer Soraya", "Provincie",
IF($C568 = "Toerisme Scheldeland", "Provincie",
IF($C568 = "Van Daele Gert", "Provincie",
IF($C568 = "Van Houselt Marleen", "Provincie",
IF($C568 = "Van Malderen Nele", "Provincie",
IF($C568 = "Vandendriessche Kathleen", "Provincie",
IF($C568 = "Vercammen Katrijn", "Provincie",
IF($C568 = "Wouters Nancy", "Provincie",
IF($C568 = "Wouters Sarah (PGRM)", "Provincie",
IF($C568 = "Gatto Duan", "Provincie",
IF($C568 = "Verhelst Hilde", "Persdienst",
IF($C568 = "de Warande", "Provincie",
IF($C568 = "Galle Inge", "Provincie",
IF($C568 = "Verhaert Katleen", "Provincie",
IF($C568 = "Interreg", "Extern",
IF($C568 = "Maris Sophie", "Provincie",
IF($C568 = "Persprovincie", "Provincie",
IF($C568 = "Van Grieken Heleen", "Provincie",
IF($C568 = "Persdienst Oost-Vlaanderen", "Extern",
IF($C568 = "Geerinckx Johny", "Provincie",
IF($C568 = "Van Impe Faye", "Provincie",
IF($C568 = "Koninklijk conservatorium Antwerpen", "Extern",
IF($C568 = "Vvp", "Extern",
IF($C568 = "Art Katleen", "Provincie",
IF($C568 = "Claes Sara", "Gouverneur",
IF($C568 = "OS_Redactie_Persbericht","Extern", "?")))))))))))))))))))))))))))))))))))))))))))))))))))))))))</f>
        <v>Provincie</v>
      </c>
      <c r="C568" s="1" t="s">
        <v>233</v>
      </c>
      <c r="D568" s="1" t="s">
        <v>747</v>
      </c>
      <c r="E568" s="1" t="s">
        <v>855</v>
      </c>
      <c r="F568" s="1" t="s">
        <v>626</v>
      </c>
      <c r="G568" s="1" t="s">
        <v>855</v>
      </c>
      <c r="H568" s="1" t="s">
        <v>855</v>
      </c>
      <c r="I568" s="1" t="str">
        <f>IF($C568 = "Aerts Evelien", "Economie",
IF($C568 = "Agyei Nena", "Vrije Tijd",
IF($C568 = "Antwerpen Fietsprovincie", "Mobilteit",
IF($C568 = "APS Marijke", "Leefmileu",
IF($C568 = "ART Kathleen", "Economie",
IF($C568 = "Brinckman Lobke", "Leefmileu",
IF($C568 = "communicatie@denekker.be", "Vrije Tijd",
IF($C568 = "De Keyzer Anouche", "Vrije Tijd",
IF($C568 = "Deman Sabine", "Onderwijs en Educatie",
IF($C568 = "D'Haenens Eva", "Vrije Tijd",
IF($C568 = "Dienst Economie (DEIS)", "Economie",
IF($C568 = "Dienst Erfgoed", "Ruimte",
IF($C568 = "Druart Valerie", "Provinciebestuur",
IF($C568 = "Gijsbrechts Thalia", "Leefmileu",
IF($C568 = "Grasso Diana", "Leefmileu",
IF($C568 = "Hofkens Dorien", "Vrije Tijd",
IF($C568 = "Info (Europa Direct)", "Economie",
IF($C568 = "Info (VZW Kempens Landschap)", "Vrije Tijd",
IF($C568 = "Jassime Meeusen", "Extern",
IF($C568 = "Kabinet van de Gouverneur", "Provinciebestuur",
IF($C568 = "Kasteel d'Ursel", "Vrije Tijd",
IF($C568 = "Kopop", "Onderwijs en Educatie",
IF($C568 = "Mermans Mieke", "Vrije Tijd",
IF($C568 = "Pers Provincie Antwerpen", "Provinciebestuur",
IF($C568 = "Pluym Maarten", "Leefmileu",
IF($C568 = "Praet Petra", "Economie",
IF($C568 = "Ragas Sophie", "Ruimte",
IF($C568 = "Rosier Mariel", "Vrije Tijd",
IF($C568 = "Ruimte Provincie Antwerpen", "Ruimte",
IF($C568 = "Sapolaite Justina", "Vrije Tijd",
IF($C568 = "Sonja Geurts", "Extern - Vrije Tijd",
IF($C568 = "Stuer Soraya", "Economie",
IF($C568 = "Toerisme Scheldeland", "Vrije Tijd",
IF($C568 = "Van Daele Gert", "Onderwijs en Educatie",
IF($C568 = "Van Houselt Marleen", "Onderwijs en Educatie",
IF($C568 = "Van Malderen Nele", "Onderwijs en Educatie",
IF($C568 = "Vandendriessche Kathleen", "Vrije Tijd",
IF($C568 = "Vercammen Katrijn", "Ruimte",
IF($C568 = "Wouters Nancy", "Vrije Tijd",
IF($C568 = "Wouters Sarah (PGRM)", "Vrije Tijd",
IF($C568 = "Gatto Duan", "Vrije Tijd",
IF($C568 = "Verhelst Hilde", "Provinciebestuur",
IF($C568 = "de Warande", "Vrije Tijd",
IF($C568 = "Galle Inge", "Onderwijs en Educatie",
IF($C568 = "Verhaert Katleen", "Ruimte",
IF($C568 = "Interreg", "Economie",
IF($C568 = "Maris Sophie", "Leefmileu",
IF($C568 = "Van Grieken Heleen", "Economie",
IF($C568 = "Koninklijk conservatorium Antwerpen", "Vrije Tijd",
IF($C568 = "Art Katleen", "Economie",
IF($C568 = "OS_Redactie_Persbericht", "Provinciebestuur", "?")))))))))))))))))))))))))))))))))))))))))))))))))))</f>
        <v>Vrije Tijd</v>
      </c>
      <c r="J568" s="1" t="str">
        <f>IF($C568 = "Aerts Evelien", "?",
IF($C568 = "Agyei Nena", "zilvermeer",
IF($C568 = "Antwerpen Fietsprovincie", "?",
IF($C568 = "APS Marijke", "?",
IF($C568 = "ART Kathleen", "POM Antwerpen",
IF($C568 = "Brinckman Lobke", "MOS",
IF($C568 = "communicatie@denekker.be", "De Nekker",
IF($C568 = "De Keyzer Anouche", "PGRA",
IF($C568 = "Deman Sabine", "Campus Vesta",
IF($C568 = "D'Haenens Eva", "Arboretum",
IF($C568 = "Dienst Economie (DEIS)", "Economie, innovatie en Samenleving",
IF($C568 = "Dienst Erfgoed", "Erfgoed",
IF($C568 = "Druart Valerie", "?",
IF($C568 = "Gijsbrechts Thalia", "Waterbeleid",
IF($C568 = "Grasso Diana", "Kamp C",
IF($C568 = "Hofkens Dorien", "Zilvermeer",
IF($C568 = "Info (Europa Direct)", "europa",
IF($C568 = "Info (VZW Kempens Landschap)", "Kempens Landschap",
IF($C568 = "Jassime Meeusen", "Interreg",
IF($C568 = "Kabinet van de Gouverneur", "Gouverneur",
IF($C568 = "Kasteel d'Ursel", "Kasteel d'Ursel",
IF($C568 = "Kopop", "Veiligheidsinstituut",
IF($C568 = "Mermans Mieke", "De Warande",
IF($C568 = "Pers Provincie Antwerpen", "?",
IF($C568 = "Pluym Maarten", "Regionale Landschappen",
IF($C568 = "Praet Petra", "Havencentrum",
IF($C568 = "Ragas Sophie", "Erfgoed",
IF($C568 = "Rosier Mariel", "Toerisme Provincie Antwerpen",
IF($C568 = "Ruimte Provincie Antwerpen", "?",
IF($C568 = "Sapolaite Justina", "PGRM",
IF($C568 = "Sonja Geurts", "Kempens Landschap",
IF($C568 = "Stuer Soraya", "?",
IF($C568 = "Toerisme Scheldeland", "Toerisme provincie Antwerpen",
IF($C568 = "Van Daele Gert", "Veiligheidsinstituut",
IF($C568 = "Van Houselt Marleen", "Suske en Wiske",
IF($C568 = "Van Malderen Nele", "?",
IF($C568 = "Vandendriessche Kathleen", "De Schorre",
IF($C568 = "Vercammen Katrijn", "?",
IF($C568 = "Wouters Nancy", "PGRK",
IF($C568 = "Wouters Sarah (PGRM)", "PGRM",
IF($C568 = "Gatto Duan", "PGRA - M - K",
IF($C568 = "Verhelst Hilde", "?",
IF($C568 = "de Warande", "De Warande",
IF($C568 = "Galle Inge", "PITO",
IF($C568 = "Maris Sophie", "Regionale Landschappen",
IF($C568 = "OS_Redactie_Persbericht", "?", "?"))))))))))))))))))))))))))))))))))))))))))))))</f>
        <v>De Schorre</v>
      </c>
      <c r="K568" s="1" t="s">
        <v>652</v>
      </c>
      <c r="L568" s="2">
        <v>43789</v>
      </c>
      <c r="M568" s="1"/>
    </row>
    <row r="569" spans="1:13" x14ac:dyDescent="0.25">
      <c r="A569" s="1" t="s">
        <v>828</v>
      </c>
      <c r="B569" s="1" t="s">
        <v>851</v>
      </c>
      <c r="C569" s="1" t="s">
        <v>686</v>
      </c>
      <c r="D569" s="1" t="s">
        <v>745</v>
      </c>
      <c r="E569" s="1" t="s">
        <v>855</v>
      </c>
      <c r="F569" s="1" t="s">
        <v>626</v>
      </c>
      <c r="G569" s="1" t="s">
        <v>855</v>
      </c>
      <c r="H569" s="1" t="s">
        <v>855</v>
      </c>
      <c r="I569" s="1" t="s">
        <v>597</v>
      </c>
      <c r="J569" s="1" t="s">
        <v>35</v>
      </c>
      <c r="K569" s="1" t="s">
        <v>653</v>
      </c>
      <c r="L569" s="2">
        <v>43789</v>
      </c>
      <c r="M569" s="1"/>
    </row>
    <row r="570" spans="1:13" x14ac:dyDescent="0.25">
      <c r="A570" s="1" t="s">
        <v>828</v>
      </c>
      <c r="B570" s="1" t="str">
        <f t="shared" ref="B570:B601" si="26">IF($C570 = "Aerts Evelien", "Provincie",
IF($C570 = "Agyei Nena", "Provincie",
IF($C570 = "Antwerpen Fietsprovincie", "Provincie",
IF($C570 = "APS Marijke", "Provincie",
IF($C570 = "ART Kathleen", "Provincie",
IF($C570 = "Brinckman Lobke", "Provincie",
IF($C570 = "communicatie@denekker.be", "Provincie",
IF($C570 = "De Keyzer Anouche", "Provincie",
IF($C570 = "Deman Sabine", "Provincie",
IF($C570 = "D'Haenens Eva", "Provincie",
IF($C570 = "Dienst Economie (DEIS)", "Provincie",
IF($C570 = "Dienst Erfgoed", "Provincie",
IF($C570 = "Druart Valerie", "Persdienst",
IF($C570 = "Gijsbrechts Thalia", "Provincie",
IF($C570 = "Grasso Diana", "Provincie",
IF($C570 = "Hofkens Dorien", "Provincie",
IF($C570 = "Info (Europa Direct)", "Provincie",
IF($C570 = "Info (VZW Kempens Landschap)", "Provincie",
IF($C570 = "Jassime Meeusen", "Provincie",
IF($C570 = "Kabinet van de Gouverneur", "Gouverneur",
IF($C570 = "Kasteel d'Ursel", "Provincie",
IF($C570 = "Kopop", "Provincie",
IF($C570 = "Mermans Mieke", "Provincie",
IF($C570 = "Pers Provincie Antwerpen", "Persdienst",
IF($C570 = "Pluym Maarten", "Provincie",
IF($C570 = "Praet Petra", "Provincie",
IF($C570 = "Ragas Sophie", "Provincie",
IF($C570 = "Rosier Mariel", "Provincie",
IF($C570 = "Ruimte Provincie Antwerpen", "Provincie",
IF($C570 = "Sapolaite Justina", "Provincie",
IF($C570 = "Sonja Geurts", "Extern",
IF($C570 = "Stuer Soraya", "Provincie",
IF($C570 = "Toerisme Scheldeland", "Provincie",
IF($C570 = "Van Daele Gert", "Provincie",
IF($C570 = "Van Houselt Marleen", "Provincie",
IF($C570 = "Van Malderen Nele", "Provincie",
IF($C570 = "Vandendriessche Kathleen", "Provincie",
IF($C570 = "Vercammen Katrijn", "Provincie",
IF($C570 = "Wouters Nancy", "Provincie",
IF($C570 = "Wouters Sarah (PGRM)", "Provincie",
IF($C570 = "Gatto Duan", "Provincie",
IF($C570 = "Verhelst Hilde", "Persdienst",
IF($C570 = "de Warande", "Provincie",
IF($C570 = "Galle Inge", "Provincie",
IF($C570 = "Verhaert Katleen", "Provincie",
IF($C570 = "Interreg", "Extern",
IF($C570 = "Maris Sophie", "Provincie",
IF($C570 = "Persprovincie", "Provincie",
IF($C570 = "Van Grieken Heleen", "Provincie",
IF($C570 = "Persdienst Oost-Vlaanderen", "Extern",
IF($C570 = "Geerinckx Johny", "Provincie",
IF($C570 = "Van Impe Faye", "Provincie",
IF($C570 = "Koninklijk conservatorium Antwerpen", "Extern",
IF($C570 = "Vvp", "Extern",
IF($C570 = "Art Katleen", "Provincie",
IF($C570 = "Claes Sara", "Gouverneur",
IF($C570 = "OS_Redactie_Persbericht","Extern", "?")))))))))))))))))))))))))))))))))))))))))))))))))))))))))</f>
        <v>Persdienst</v>
      </c>
      <c r="C570" s="1" t="s">
        <v>22</v>
      </c>
      <c r="D570" s="15" t="s">
        <v>741</v>
      </c>
      <c r="E570" s="1" t="s">
        <v>626</v>
      </c>
      <c r="F570" s="1" t="s">
        <v>855</v>
      </c>
      <c r="G570" s="1" t="s">
        <v>855</v>
      </c>
      <c r="H570" s="1" t="s">
        <v>855</v>
      </c>
      <c r="I570" s="1" t="s">
        <v>591</v>
      </c>
      <c r="J570" s="1" t="s">
        <v>863</v>
      </c>
      <c r="K570" s="1" t="s">
        <v>11</v>
      </c>
      <c r="L570" s="2">
        <v>43790</v>
      </c>
      <c r="M570" s="1"/>
    </row>
    <row r="571" spans="1:13" x14ac:dyDescent="0.25">
      <c r="A571" s="1" t="s">
        <v>828</v>
      </c>
      <c r="B571" s="1" t="str">
        <f t="shared" si="26"/>
        <v>Provincie</v>
      </c>
      <c r="C571" s="1" t="s">
        <v>29</v>
      </c>
      <c r="D571" s="1" t="s">
        <v>742</v>
      </c>
      <c r="E571" s="1" t="s">
        <v>855</v>
      </c>
      <c r="F571" s="1" t="s">
        <v>626</v>
      </c>
      <c r="G571" s="1" t="s">
        <v>855</v>
      </c>
      <c r="H571" s="1" t="s">
        <v>855</v>
      </c>
      <c r="I571" s="1" t="str">
        <f>IF($C571 = "Aerts Evelien", "Economie",
IF($C571 = "Agyei Nena", "Vrije Tijd",
IF($C571 = "Antwerpen Fietsprovincie", "Mobilteit",
IF($C571 = "APS Marijke", "Leefmileu",
IF($C571 = "ART Kathleen", "Economie",
IF($C571 = "Brinckman Lobke", "Leefmileu",
IF($C571 = "communicatie@denekker.be", "Vrije Tijd",
IF($C571 = "De Keyzer Anouche", "Vrije Tijd",
IF($C571 = "Deman Sabine", "Onderwijs en Educatie",
IF($C571 = "D'Haenens Eva", "Vrije Tijd",
IF($C571 = "Dienst Economie (DEIS)", "Economie",
IF($C571 = "Dienst Erfgoed", "Ruimte",
IF($C571 = "Druart Valerie", "Provinciebestuur",
IF($C571 = "Gijsbrechts Thalia", "Leefmileu",
IF($C571 = "Grasso Diana", "Leefmileu",
IF($C571 = "Hofkens Dorien", "Vrije Tijd",
IF($C571 = "Info (Europa Direct)", "Economie",
IF($C571 = "Info (VZW Kempens Landschap)", "Vrije Tijd",
IF($C571 = "Jassime Meeusen", "Extern",
IF($C571 = "Kabinet van de Gouverneur", "Provinciebestuur",
IF($C571 = "Kasteel d'Ursel", "Vrije Tijd",
IF($C571 = "Kopop", "Onderwijs en Educatie",
IF($C571 = "Mermans Mieke", "Vrije Tijd",
IF($C571 = "Pers Provincie Antwerpen", "Provinciebestuur",
IF($C571 = "Pluym Maarten", "Leefmileu",
IF($C571 = "Praet Petra", "Economie",
IF($C571 = "Ragas Sophie", "Ruimte",
IF($C571 = "Rosier Mariel", "Vrije Tijd",
IF($C571 = "Ruimte Provincie Antwerpen", "Ruimte",
IF($C571 = "Sapolaite Justina", "Vrije Tijd",
IF($C571 = "Sonja Geurts", "Extern - Vrije Tijd",
IF($C571 = "Stuer Soraya", "Economie",
IF($C571 = "Toerisme Scheldeland", "Vrije Tijd",
IF($C571 = "Van Daele Gert", "Onderwijs en Educatie",
IF($C571 = "Van Houselt Marleen", "Onderwijs en Educatie",
IF($C571 = "Van Malderen Nele", "Onderwijs en Educatie",
IF($C571 = "Vandendriessche Kathleen", "Vrije Tijd",
IF($C571 = "Vercammen Katrijn", "Ruimte",
IF($C571 = "Wouters Nancy", "Vrije Tijd",
IF($C571 = "Wouters Sarah (PGRM)", "Vrije Tijd",
IF($C571 = "Gatto Duan", "Vrije Tijd",
IF($C571 = "Verhelst Hilde", "Provinciebestuur",
IF($C571 = "de Warande", "Vrije Tijd",
IF($C571 = "Galle Inge", "Onderwijs en Educatie",
IF($C571 = "Verhaert Katleen", "Ruimte",
IF($C571 = "Interreg", "Economie",
IF($C571 = "Maris Sophie", "Leefmileu",
IF($C571 = "Van Grieken Heleen", "Economie",
IF($C571 = "Koninklijk conservatorium Antwerpen", "Vrije Tijd",
IF($C571 = "Art Katleen", "Economie",
IF($C571 = "OS_Redactie_Persbericht", "Provinciebestuur", "?")))))))))))))))))))))))))))))))))))))))))))))))))))</f>
        <v>Vrije Tijd</v>
      </c>
      <c r="J571" s="1" t="str">
        <f>IF($C571 = "Aerts Evelien", "?",
IF($C571 = "Agyei Nena", "zilvermeer",
IF($C571 = "Antwerpen Fietsprovincie", "?",
IF($C571 = "APS Marijke", "?",
IF($C571 = "ART Kathleen", "POM Antwerpen",
IF($C571 = "Brinckman Lobke", "MOS",
IF($C571 = "communicatie@denekker.be", "De Nekker",
IF($C571 = "De Keyzer Anouche", "PGRA",
IF($C571 = "Deman Sabine", "Campus Vesta",
IF($C571 = "D'Haenens Eva", "Arboretum",
IF($C571 = "Dienst Economie (DEIS)", "Economie, innovatie en Samenleving",
IF($C571 = "Dienst Erfgoed", "Erfgoed",
IF($C571 = "Druart Valerie", "?",
IF($C571 = "Gijsbrechts Thalia", "Waterbeleid",
IF($C571 = "Grasso Diana", "Kamp C",
IF($C571 = "Hofkens Dorien", "Zilvermeer",
IF($C571 = "Info (Europa Direct)", "europa",
IF($C571 = "Info (VZW Kempens Landschap)", "Kempens Landschap",
IF($C571 = "Jassime Meeusen", "Interreg",
IF($C571 = "Kabinet van de Gouverneur", "Gouverneur",
IF($C571 = "Kasteel d'Ursel", "Kasteel d'Ursel",
IF($C571 = "Kopop", "Veiligheidsinstituut",
IF($C571 = "Mermans Mieke", "De Warande",
IF($C571 = "Pers Provincie Antwerpen", "?",
IF($C571 = "Pluym Maarten", "Regionale Landschappen",
IF($C571 = "Praet Petra", "Havencentrum",
IF($C571 = "Ragas Sophie", "Erfgoed",
IF($C571 = "Rosier Mariel", "Toerisme Provincie Antwerpen",
IF($C571 = "Ruimte Provincie Antwerpen", "?",
IF($C571 = "Sapolaite Justina", "PGRM",
IF($C571 = "Sonja Geurts", "Kempens Landschap",
IF($C571 = "Stuer Soraya", "?",
IF($C571 = "Toerisme Scheldeland", "Toerisme provincie Antwerpen",
IF($C571 = "Van Daele Gert", "Veiligheidsinstituut",
IF($C571 = "Van Houselt Marleen", "Suske en Wiske",
IF($C571 = "Van Malderen Nele", "?",
IF($C571 = "Vandendriessche Kathleen", "De Schorre",
IF($C571 = "Vercammen Katrijn", "?",
IF($C571 = "Wouters Nancy", "PGRK",
IF($C571 = "Wouters Sarah (PGRM)", "PGRM",
IF($C571 = "Gatto Duan", "PGRA - M - K",
IF($C571 = "Verhelst Hilde", "?",
IF($C571 = "de Warande", "De Warande",
IF($C571 = "Galle Inge", "PITO",
IF($C571 = "Maris Sophie", "Regionale Landschappen",
IF($C571 = "OS_Redactie_Persbericht", "?", "?"))))))))))))))))))))))))))))))))))))))))))))))</f>
        <v>Kempens Landschap</v>
      </c>
      <c r="K571" s="1" t="s">
        <v>11</v>
      </c>
      <c r="L571" s="2">
        <v>43790</v>
      </c>
      <c r="M571" s="1"/>
    </row>
    <row r="572" spans="1:13" x14ac:dyDescent="0.25">
      <c r="A572" s="1" t="s">
        <v>828</v>
      </c>
      <c r="B572" s="1" t="str">
        <f t="shared" si="26"/>
        <v>Provincie</v>
      </c>
      <c r="C572" s="1" t="s">
        <v>29</v>
      </c>
      <c r="D572" s="20" t="s">
        <v>743</v>
      </c>
      <c r="E572" s="1" t="s">
        <v>626</v>
      </c>
      <c r="F572" s="1" t="s">
        <v>626</v>
      </c>
      <c r="G572" s="1" t="s">
        <v>855</v>
      </c>
      <c r="H572" s="1" t="s">
        <v>855</v>
      </c>
      <c r="I572" s="1" t="str">
        <f>IF($C572 = "Aerts Evelien", "Economie",
IF($C572 = "Agyei Nena", "Vrije Tijd",
IF($C572 = "Antwerpen Fietsprovincie", "Mobilteit",
IF($C572 = "APS Marijke", "Leefmileu",
IF($C572 = "ART Kathleen", "Economie",
IF($C572 = "Brinckman Lobke", "Leefmileu",
IF($C572 = "communicatie@denekker.be", "Vrije Tijd",
IF($C572 = "De Keyzer Anouche", "Vrije Tijd",
IF($C572 = "Deman Sabine", "Onderwijs en Educatie",
IF($C572 = "D'Haenens Eva", "Vrije Tijd",
IF($C572 = "Dienst Economie (DEIS)", "Economie",
IF($C572 = "Dienst Erfgoed", "Ruimte",
IF($C572 = "Druart Valerie", "Provinciebestuur",
IF($C572 = "Gijsbrechts Thalia", "Leefmileu",
IF($C572 = "Grasso Diana", "Leefmileu",
IF($C572 = "Hofkens Dorien", "Vrije Tijd",
IF($C572 = "Info (Europa Direct)", "Economie",
IF($C572 = "Info (VZW Kempens Landschap)", "Vrije Tijd",
IF($C572 = "Jassime Meeusen", "Extern",
IF($C572 = "Kabinet van de Gouverneur", "Provinciebestuur",
IF($C572 = "Kasteel d'Ursel", "Vrije Tijd",
IF($C572 = "Kopop", "Onderwijs en Educatie",
IF($C572 = "Mermans Mieke", "Vrije Tijd",
IF($C572 = "Pers Provincie Antwerpen", "Provinciebestuur",
IF($C572 = "Pluym Maarten", "Leefmileu",
IF($C572 = "Praet Petra", "Economie",
IF($C572 = "Ragas Sophie", "Ruimte",
IF($C572 = "Rosier Mariel", "Vrije Tijd",
IF($C572 = "Ruimte Provincie Antwerpen", "Ruimte",
IF($C572 = "Sapolaite Justina", "Vrije Tijd",
IF($C572 = "Sonja Geurts", "Extern - Vrije Tijd",
IF($C572 = "Stuer Soraya", "Economie",
IF($C572 = "Toerisme Scheldeland", "Vrije Tijd",
IF($C572 = "Van Daele Gert", "Onderwijs en Educatie",
IF($C572 = "Van Houselt Marleen", "Onderwijs en Educatie",
IF($C572 = "Van Malderen Nele", "Onderwijs en Educatie",
IF($C572 = "Vandendriessche Kathleen", "Vrije Tijd",
IF($C572 = "Vercammen Katrijn", "Ruimte",
IF($C572 = "Wouters Nancy", "Vrije Tijd",
IF($C572 = "Wouters Sarah (PGRM)", "Vrije Tijd",
IF($C572 = "Gatto Duan", "Vrije Tijd",
IF($C572 = "Verhelst Hilde", "Provinciebestuur",
IF($C572 = "de Warande", "Vrije Tijd",
IF($C572 = "Galle Inge", "Onderwijs en Educatie",
IF($C572 = "Verhaert Katleen", "Ruimte",
IF($C572 = "Interreg", "Economie",
IF($C572 = "Maris Sophie", "Leefmileu",
IF($C572 = "Van Grieken Heleen", "Economie",
IF($C572 = "Koninklijk conservatorium Antwerpen", "Vrije Tijd",
IF($C572 = "Art Katleen", "Economie",
IF($C572 = "OS_Redactie_Persbericht", "Provinciebestuur", "?")))))))))))))))))))))))))))))))))))))))))))))))))))</f>
        <v>Vrije Tijd</v>
      </c>
      <c r="J572" s="1" t="str">
        <f>IF($C572 = "Aerts Evelien", "?",
IF($C572 = "Agyei Nena", "zilvermeer",
IF($C572 = "Antwerpen Fietsprovincie", "?",
IF($C572 = "APS Marijke", "?",
IF($C572 = "ART Kathleen", "POM Antwerpen",
IF($C572 = "Brinckman Lobke", "MOS",
IF($C572 = "communicatie@denekker.be", "De Nekker",
IF($C572 = "De Keyzer Anouche", "PGRA",
IF($C572 = "Deman Sabine", "Campus Vesta",
IF($C572 = "D'Haenens Eva", "Arboretum",
IF($C572 = "Dienst Economie (DEIS)", "Economie, innovatie en Samenleving",
IF($C572 = "Dienst Erfgoed", "Erfgoed",
IF($C572 = "Druart Valerie", "?",
IF($C572 = "Gijsbrechts Thalia", "Waterbeleid",
IF($C572 = "Grasso Diana", "Kamp C",
IF($C572 = "Hofkens Dorien", "Zilvermeer",
IF($C572 = "Info (Europa Direct)", "europa",
IF($C572 = "Info (VZW Kempens Landschap)", "Kempens Landschap",
IF($C572 = "Jassime Meeusen", "Interreg",
IF($C572 = "Kabinet van de Gouverneur", "Gouverneur",
IF($C572 = "Kasteel d'Ursel", "Kasteel d'Ursel",
IF($C572 = "Kopop", "Veiligheidsinstituut",
IF($C572 = "Mermans Mieke", "De Warande",
IF($C572 = "Pers Provincie Antwerpen", "?",
IF($C572 = "Pluym Maarten", "Regionale Landschappen",
IF($C572 = "Praet Petra", "Havencentrum",
IF($C572 = "Ragas Sophie", "Erfgoed",
IF($C572 = "Rosier Mariel", "Toerisme Provincie Antwerpen",
IF($C572 = "Ruimte Provincie Antwerpen", "?",
IF($C572 = "Sapolaite Justina", "PGRM",
IF($C572 = "Sonja Geurts", "Kempens Landschap",
IF($C572 = "Stuer Soraya", "?",
IF($C572 = "Toerisme Scheldeland", "Toerisme provincie Antwerpen",
IF($C572 = "Van Daele Gert", "Veiligheidsinstituut",
IF($C572 = "Van Houselt Marleen", "Suske en Wiske",
IF($C572 = "Van Malderen Nele", "?",
IF($C572 = "Vandendriessche Kathleen", "De Schorre",
IF($C572 = "Vercammen Katrijn", "?",
IF($C572 = "Wouters Nancy", "PGRK",
IF($C572 = "Wouters Sarah (PGRM)", "PGRM",
IF($C572 = "Gatto Duan", "PGRA - M - K",
IF($C572 = "Verhelst Hilde", "?",
IF($C572 = "de Warande", "De Warande",
IF($C572 = "Galle Inge", "PITO",
IF($C572 = "Maris Sophie", "Regionale Landschappen",
IF($C572 = "OS_Redactie_Persbericht", "?", "?"))))))))))))))))))))))))))))))))))))))))))))))</f>
        <v>Kempens Landschap</v>
      </c>
      <c r="K572" s="1" t="s">
        <v>11</v>
      </c>
      <c r="L572" s="2">
        <v>43790</v>
      </c>
      <c r="M572" s="1"/>
    </row>
    <row r="573" spans="1:13" x14ac:dyDescent="0.25">
      <c r="A573" s="1" t="s">
        <v>828</v>
      </c>
      <c r="B573" s="1" t="str">
        <f t="shared" si="26"/>
        <v>Provincie</v>
      </c>
      <c r="C573" s="1" t="s">
        <v>157</v>
      </c>
      <c r="D573" s="80" t="s">
        <v>739</v>
      </c>
      <c r="E573" s="1" t="s">
        <v>626</v>
      </c>
      <c r="F573" s="1" t="s">
        <v>855</v>
      </c>
      <c r="G573" s="1" t="s">
        <v>855</v>
      </c>
      <c r="H573" s="1" t="s">
        <v>855</v>
      </c>
      <c r="I573" s="1" t="str">
        <f>IF($C573 = "Aerts Evelien", "Economie",
IF($C573 = "Agyei Nena", "Vrije Tijd",
IF($C573 = "Antwerpen Fietsprovincie", "Mobilteit",
IF($C573 = "APS Marijke", "Leefmileu",
IF($C573 = "ART Kathleen", "Economie",
IF($C573 = "Brinckman Lobke", "Leefmileu",
IF($C573 = "communicatie@denekker.be", "Vrije Tijd",
IF($C573 = "De Keyzer Anouche", "Vrije Tijd",
IF($C573 = "Deman Sabine", "Onderwijs en Educatie",
IF($C573 = "D'Haenens Eva", "Vrije Tijd",
IF($C573 = "Dienst Economie (DEIS)", "Economie",
IF($C573 = "Dienst Erfgoed", "Ruimte",
IF($C573 = "Druart Valerie", "Provinciebestuur",
IF($C573 = "Gijsbrechts Thalia", "Leefmileu",
IF($C573 = "Grasso Diana", "Leefmileu",
IF($C573 = "Hofkens Dorien", "Vrije Tijd",
IF($C573 = "Info (Europa Direct)", "Economie",
IF($C573 = "Info (VZW Kempens Landschap)", "Vrije Tijd",
IF($C573 = "Jassime Meeusen", "Extern",
IF($C573 = "Kabinet van de Gouverneur", "Provinciebestuur",
IF($C573 = "Kasteel d'Ursel", "Vrije Tijd",
IF($C573 = "Kopop", "Onderwijs en Educatie",
IF($C573 = "Mermans Mieke", "Vrije Tijd",
IF($C573 = "Pers Provincie Antwerpen", "Provinciebestuur",
IF($C573 = "Pluym Maarten", "Leefmileu",
IF($C573 = "Praet Petra", "Economie",
IF($C573 = "Ragas Sophie", "Ruimte",
IF($C573 = "Rosier Mariel", "Vrije Tijd",
IF($C573 = "Ruimte Provincie Antwerpen", "Ruimte",
IF($C573 = "Sapolaite Justina", "Vrije Tijd",
IF($C573 = "Sonja Geurts", "Extern - Vrije Tijd",
IF($C573 = "Stuer Soraya", "Economie",
IF($C573 = "Toerisme Scheldeland", "Vrije Tijd",
IF($C573 = "Van Daele Gert", "Onderwijs en Educatie",
IF($C573 = "Van Houselt Marleen", "Onderwijs en Educatie",
IF($C573 = "Van Malderen Nele", "Onderwijs en Educatie",
IF($C573 = "Vandendriessche Kathleen", "Vrije Tijd",
IF($C573 = "Vercammen Katrijn", "Ruimte",
IF($C573 = "Wouters Nancy", "Vrije Tijd",
IF($C573 = "Wouters Sarah (PGRM)", "Vrije Tijd",
IF($C573 = "Gatto Duan", "Vrije Tijd",
IF($C573 = "Verhelst Hilde", "Provinciebestuur",
IF($C573 = "de Warande", "Vrije Tijd",
IF($C573 = "Galle Inge", "Onderwijs en Educatie",
IF($C573 = "Verhaert Katleen", "Ruimte",
IF($C573 = "Interreg", "Economie",
IF($C573 = "Maris Sophie", "Leefmileu",
IF($C573 = "Van Grieken Heleen", "Economie",
IF($C573 = "Koninklijk conservatorium Antwerpen", "Vrije Tijd",
IF($C573 = "Art Katleen", "Economie",
IF($C573 = "OS_Redactie_Persbericht", "Provinciebestuur", "?")))))))))))))))))))))))))))))))))))))))))))))))))))</f>
        <v>Economie</v>
      </c>
      <c r="J573" s="1" t="s">
        <v>648</v>
      </c>
      <c r="K573" s="1" t="s">
        <v>11</v>
      </c>
      <c r="L573" s="2">
        <v>43791</v>
      </c>
      <c r="M573" s="1"/>
    </row>
    <row r="574" spans="1:13" x14ac:dyDescent="0.25">
      <c r="A574" s="1" t="s">
        <v>828</v>
      </c>
      <c r="B574" s="1" t="str">
        <f t="shared" si="26"/>
        <v>Provincie</v>
      </c>
      <c r="C574" s="1" t="s">
        <v>310</v>
      </c>
      <c r="D574" s="1" t="s">
        <v>738</v>
      </c>
      <c r="E574" s="1" t="s">
        <v>855</v>
      </c>
      <c r="F574" s="1" t="s">
        <v>626</v>
      </c>
      <c r="G574" s="1" t="s">
        <v>626</v>
      </c>
      <c r="H574" s="1" t="s">
        <v>855</v>
      </c>
      <c r="I574" s="1" t="s">
        <v>591</v>
      </c>
      <c r="J574" s="1" t="str">
        <f>IF($C574 = "Aerts Evelien", "?",
IF($C574 = "Agyei Nena", "zilvermeer",
IF($C574 = "Antwerpen Fietsprovincie", "?",
IF($C574 = "APS Marijke", "?",
IF($C574 = "ART Kathleen", "POM Antwerpen",
IF($C574 = "Brinckman Lobke", "MOS",
IF($C574 = "communicatie@denekker.be", "De Nekker",
IF($C574 = "De Keyzer Anouche", "PGRA",
IF($C574 = "Deman Sabine", "Campus Vesta",
IF($C574 = "D'Haenens Eva", "Arboretum",
IF($C574 = "Dienst Economie (DEIS)", "Economie, innovatie en Samenleving",
IF($C574 = "Dienst Erfgoed", "Erfgoed",
IF($C574 = "Druart Valerie", "?",
IF($C574 = "Gijsbrechts Thalia", "Waterbeleid",
IF($C574 = "Grasso Diana", "Kamp C",
IF($C574 = "Hofkens Dorien", "Zilvermeer",
IF($C574 = "Info (Europa Direct)", "europa",
IF($C574 = "Info (VZW Kempens Landschap)", "Kempens Landschap",
IF($C574 = "Jassime Meeusen", "Interreg",
IF($C574 = "Kabinet van de Gouverneur", "Gouverneur",
IF($C574 = "Kasteel d'Ursel", "Kasteel d'Ursel",
IF($C574 = "Kopop", "Veiligheidsinstituut",
IF($C574 = "Mermans Mieke", "De Warande",
IF($C574 = "Pers Provincie Antwerpen", "?",
IF($C574 = "Pluym Maarten", "Regionale Landschappen",
IF($C574 = "Praet Petra", "Havencentrum",
IF($C574 = "Ragas Sophie", "Erfgoed",
IF($C574 = "Rosier Mariel", "Toerisme Provincie Antwerpen",
IF($C574 = "Ruimte Provincie Antwerpen", "?",
IF($C574 = "Sapolaite Justina", "PGRM",
IF($C574 = "Sonja Geurts", "Kempens Landschap",
IF($C574 = "Stuer Soraya", "?",
IF($C574 = "Toerisme Scheldeland", "Toerisme provincie Antwerpen",
IF($C574 = "Van Daele Gert", "Veiligheidsinstituut",
IF($C574 = "Van Houselt Marleen", "Suske en Wiske",
IF($C574 = "Van Malderen Nele", "?",
IF($C574 = "Vandendriessche Kathleen", "De Schorre",
IF($C574 = "Vercammen Katrijn", "?",
IF($C574 = "Wouters Nancy", "PGRK",
IF($C574 = "Wouters Sarah (PGRM)", "PGRM",
IF($C574 = "Gatto Duan", "PGRA - M - K",
IF($C574 = "Verhelst Hilde", "?",
IF($C574 = "de Warande", "De Warande",
IF($C574 = "Galle Inge", "PITO",
IF($C574 = "Maris Sophie", "Regionale Landschappen",
IF($C574 = "OS_Redactie_Persbericht", "?", "?"))))))))))))))))))))))))))))))))))))))))))))))</f>
        <v>MOS</v>
      </c>
      <c r="K574" s="1" t="s">
        <v>653</v>
      </c>
      <c r="L574" s="2">
        <v>43791</v>
      </c>
      <c r="M574" s="1"/>
    </row>
    <row r="575" spans="1:13" x14ac:dyDescent="0.25">
      <c r="A575" s="1" t="s">
        <v>828</v>
      </c>
      <c r="B575" s="1" t="str">
        <f t="shared" si="26"/>
        <v>Provincie</v>
      </c>
      <c r="C575" s="1" t="s">
        <v>70</v>
      </c>
      <c r="D575" s="1" t="s">
        <v>740</v>
      </c>
      <c r="E575" s="1" t="s">
        <v>855</v>
      </c>
      <c r="F575" s="1" t="s">
        <v>626</v>
      </c>
      <c r="G575" s="1" t="s">
        <v>855</v>
      </c>
      <c r="H575" s="1" t="s">
        <v>626</v>
      </c>
      <c r="I575" s="1" t="s">
        <v>593</v>
      </c>
      <c r="J575" s="1" t="s">
        <v>646</v>
      </c>
      <c r="K575" s="1" t="s">
        <v>653</v>
      </c>
      <c r="L575" s="2">
        <v>43791</v>
      </c>
      <c r="M575" s="1"/>
    </row>
    <row r="576" spans="1:13" x14ac:dyDescent="0.25">
      <c r="A576" s="1" t="s">
        <v>828</v>
      </c>
      <c r="B576" s="1" t="str">
        <f t="shared" si="26"/>
        <v>Persdienst</v>
      </c>
      <c r="C576" s="4" t="s">
        <v>22</v>
      </c>
      <c r="D576" s="1" t="s">
        <v>737</v>
      </c>
      <c r="E576" s="1" t="s">
        <v>855</v>
      </c>
      <c r="F576" s="1" t="s">
        <v>626</v>
      </c>
      <c r="G576" s="1" t="s">
        <v>626</v>
      </c>
      <c r="H576" s="1" t="s">
        <v>855</v>
      </c>
      <c r="I576" s="1" t="str">
        <f>IF($C576 = "Aerts Evelien", "Economie",
IF($C576 = "Agyei Nena", "Vrije Tijd",
IF($C576 = "Antwerpen Fietsprovincie", "Mobilteit",
IF($C576 = "APS Marijke", "Leefmileu",
IF($C576 = "ART Kathleen", "Economie",
IF($C576 = "Brinckman Lobke", "Leefmileu",
IF($C576 = "communicatie@denekker.be", "Vrije Tijd",
IF($C576 = "De Keyzer Anouche", "Vrije Tijd",
IF($C576 = "Deman Sabine", "Onderwijs en Educatie",
IF($C576 = "D'Haenens Eva", "Vrije Tijd",
IF($C576 = "Dienst Economie (DEIS)", "Economie",
IF($C576 = "Dienst Erfgoed", "Ruimte",
IF($C576 = "Druart Valerie", "Provinciebestuur",
IF($C576 = "Gijsbrechts Thalia", "Leefmileu",
IF($C576 = "Grasso Diana", "Leefmileu",
IF($C576 = "Hofkens Dorien", "Vrije Tijd",
IF($C576 = "Info (Europa Direct)", "Economie",
IF($C576 = "Info (VZW Kempens Landschap)", "Vrije Tijd",
IF($C576 = "Jassime Meeusen", "Extern",
IF($C576 = "Kabinet van de Gouverneur", "Provinciebestuur",
IF($C576 = "Kasteel d'Ursel", "Vrije Tijd",
IF($C576 = "Kopop", "Onderwijs en Educatie",
IF($C576 = "Mermans Mieke", "Vrije Tijd",
IF($C576 = "Pers Provincie Antwerpen", "Provinciebestuur",
IF($C576 = "Pluym Maarten", "Leefmileu",
IF($C576 = "Praet Petra", "Economie",
IF($C576 = "Ragas Sophie", "Ruimte",
IF($C576 = "Rosier Mariel", "Vrije Tijd",
IF($C576 = "Ruimte Provincie Antwerpen", "Ruimte",
IF($C576 = "Sapolaite Justina", "Vrije Tijd",
IF($C576 = "Sonja Geurts", "Extern - Vrije Tijd",
IF($C576 = "Stuer Soraya", "Economie",
IF($C576 = "Toerisme Scheldeland", "Vrije Tijd",
IF($C576 = "Van Daele Gert", "Onderwijs en Educatie",
IF($C576 = "Van Houselt Marleen", "Onderwijs en Educatie",
IF($C576 = "Van Malderen Nele", "Onderwijs en Educatie",
IF($C576 = "Vandendriessche Kathleen", "Vrije Tijd",
IF($C576 = "Vercammen Katrijn", "Ruimte",
IF($C576 = "Wouters Nancy", "Vrije Tijd",
IF($C576 = "Wouters Sarah (PGRM)", "Vrije Tijd",
IF($C576 = "Gatto Duan", "Vrije Tijd",
IF($C576 = "Verhelst Hilde", "Provinciebestuur",
IF($C576 = "de Warande", "Vrije Tijd",
IF($C576 = "Galle Inge", "Onderwijs en Educatie",
IF($C576 = "Verhaert Katleen", "Ruimte",
IF($C576 = "Interreg", "Economie",
IF($C576 = "Maris Sophie", "Leefmileu",
IF($C576 = "Van Grieken Heleen", "Economie",
IF($C576 = "Koninklijk conservatorium Antwerpen", "Vrije Tijd",
IF($C576 = "Art Katleen", "Economie",
IF($C576 = "OS_Redactie_Persbericht", "Provinciebestuur", "?")))))))))))))))))))))))))))))))))))))))))))))))))))</f>
        <v>Provinciebestuur</v>
      </c>
      <c r="J576" s="1" t="s">
        <v>638</v>
      </c>
      <c r="K576" s="1" t="s">
        <v>638</v>
      </c>
      <c r="L576" s="2">
        <v>43791</v>
      </c>
      <c r="M576" s="1"/>
    </row>
    <row r="577" spans="1:13" x14ac:dyDescent="0.25">
      <c r="A577" s="1" t="s">
        <v>828</v>
      </c>
      <c r="B577" s="1" t="str">
        <f t="shared" si="26"/>
        <v>Provincie</v>
      </c>
      <c r="C577" s="1" t="s">
        <v>29</v>
      </c>
      <c r="D577" s="79" t="s">
        <v>736</v>
      </c>
      <c r="E577" s="1" t="s">
        <v>626</v>
      </c>
      <c r="F577" s="1" t="s">
        <v>855</v>
      </c>
      <c r="G577" s="1" t="s">
        <v>855</v>
      </c>
      <c r="H577" s="1" t="s">
        <v>855</v>
      </c>
      <c r="I577" s="1" t="str">
        <f>IF($C577 = "Aerts Evelien", "Economie",
IF($C577 = "Agyei Nena", "Vrije Tijd",
IF($C577 = "Antwerpen Fietsprovincie", "Mobilteit",
IF($C577 = "APS Marijke", "Leefmileu",
IF($C577 = "ART Kathleen", "Economie",
IF($C577 = "Brinckman Lobke", "Leefmileu",
IF($C577 = "communicatie@denekker.be", "Vrije Tijd",
IF($C577 = "De Keyzer Anouche", "Vrije Tijd",
IF($C577 = "Deman Sabine", "Onderwijs en Educatie",
IF($C577 = "D'Haenens Eva", "Vrije Tijd",
IF($C577 = "Dienst Economie (DEIS)", "Economie",
IF($C577 = "Dienst Erfgoed", "Ruimte",
IF($C577 = "Druart Valerie", "Provinciebestuur",
IF($C577 = "Gijsbrechts Thalia", "Leefmileu",
IF($C577 = "Grasso Diana", "Leefmileu",
IF($C577 = "Hofkens Dorien", "Vrije Tijd",
IF($C577 = "Info (Europa Direct)", "Economie",
IF($C577 = "Info (VZW Kempens Landschap)", "Vrije Tijd",
IF($C577 = "Jassime Meeusen", "Extern",
IF($C577 = "Kabinet van de Gouverneur", "Provinciebestuur",
IF($C577 = "Kasteel d'Ursel", "Vrije Tijd",
IF($C577 = "Kopop", "Onderwijs en Educatie",
IF($C577 = "Mermans Mieke", "Vrije Tijd",
IF($C577 = "Pers Provincie Antwerpen", "Provinciebestuur",
IF($C577 = "Pluym Maarten", "Leefmileu",
IF($C577 = "Praet Petra", "Economie",
IF($C577 = "Ragas Sophie", "Ruimte",
IF($C577 = "Rosier Mariel", "Vrije Tijd",
IF($C577 = "Ruimte Provincie Antwerpen", "Ruimte",
IF($C577 = "Sapolaite Justina", "Vrije Tijd",
IF($C577 = "Sonja Geurts", "Extern - Vrije Tijd",
IF($C577 = "Stuer Soraya", "Economie",
IF($C577 = "Toerisme Scheldeland", "Vrije Tijd",
IF($C577 = "Van Daele Gert", "Onderwijs en Educatie",
IF($C577 = "Van Houselt Marleen", "Onderwijs en Educatie",
IF($C577 = "Van Malderen Nele", "Onderwijs en Educatie",
IF($C577 = "Vandendriessche Kathleen", "Vrije Tijd",
IF($C577 = "Vercammen Katrijn", "Ruimte",
IF($C577 = "Wouters Nancy", "Vrije Tijd",
IF($C577 = "Wouters Sarah (PGRM)", "Vrije Tijd",
IF($C577 = "Gatto Duan", "Vrije Tijd",
IF($C577 = "Verhelst Hilde", "Provinciebestuur",
IF($C577 = "de Warande", "Vrije Tijd",
IF($C577 = "Galle Inge", "Onderwijs en Educatie",
IF($C577 = "Verhaert Katleen", "Ruimte",
IF($C577 = "Interreg", "Economie",
IF($C577 = "Maris Sophie", "Leefmileu",
IF($C577 = "Van Grieken Heleen", "Economie",
IF($C577 = "Koninklijk conservatorium Antwerpen", "Vrije Tijd",
IF($C577 = "Art Katleen", "Economie",
IF($C577 = "OS_Redactie_Persbericht", "Provinciebestuur", "?")))))))))))))))))))))))))))))))))))))))))))))))))))</f>
        <v>Vrije Tijd</v>
      </c>
      <c r="J577" s="1" t="str">
        <f>IF($C577 = "Aerts Evelien", "?",
IF($C577 = "Agyei Nena", "zilvermeer",
IF($C577 = "Antwerpen Fietsprovincie", "?",
IF($C577 = "APS Marijke", "?",
IF($C577 = "ART Kathleen", "POM Antwerpen",
IF($C577 = "Brinckman Lobke", "MOS",
IF($C577 = "communicatie@denekker.be", "De Nekker",
IF($C577 = "De Keyzer Anouche", "PGRA",
IF($C577 = "Deman Sabine", "Campus Vesta",
IF($C577 = "D'Haenens Eva", "Arboretum",
IF($C577 = "Dienst Economie (DEIS)", "Economie, innovatie en Samenleving",
IF($C577 = "Dienst Erfgoed", "Erfgoed",
IF($C577 = "Druart Valerie", "?",
IF($C577 = "Gijsbrechts Thalia", "Waterbeleid",
IF($C577 = "Grasso Diana", "Kamp C",
IF($C577 = "Hofkens Dorien", "Zilvermeer",
IF($C577 = "Info (Europa Direct)", "europa",
IF($C577 = "Info (VZW Kempens Landschap)", "Kempens Landschap",
IF($C577 = "Jassime Meeusen", "Interreg",
IF($C577 = "Kabinet van de Gouverneur", "Gouverneur",
IF($C577 = "Kasteel d'Ursel", "Kasteel d'Ursel",
IF($C577 = "Kopop", "Veiligheidsinstituut",
IF($C577 = "Mermans Mieke", "De Warande",
IF($C577 = "Pers Provincie Antwerpen", "?",
IF($C577 = "Pluym Maarten", "Regionale Landschappen",
IF($C577 = "Praet Petra", "Havencentrum",
IF($C577 = "Ragas Sophie", "Erfgoed",
IF($C577 = "Rosier Mariel", "Toerisme Provincie Antwerpen",
IF($C577 = "Ruimte Provincie Antwerpen", "?",
IF($C577 = "Sapolaite Justina", "PGRM",
IF($C577 = "Sonja Geurts", "Kempens Landschap",
IF($C577 = "Stuer Soraya", "?",
IF($C577 = "Toerisme Scheldeland", "Toerisme provincie Antwerpen",
IF($C577 = "Van Daele Gert", "Veiligheidsinstituut",
IF($C577 = "Van Houselt Marleen", "Suske en Wiske",
IF($C577 = "Van Malderen Nele", "?",
IF($C577 = "Vandendriessche Kathleen", "De Schorre",
IF($C577 = "Vercammen Katrijn", "?",
IF($C577 = "Wouters Nancy", "PGRK",
IF($C577 = "Wouters Sarah (PGRM)", "PGRM",
IF($C577 = "Gatto Duan", "PGRA - M - K",
IF($C577 = "Verhelst Hilde", "?",
IF($C577 = "de Warande", "De Warande",
IF($C577 = "Galle Inge", "PITO",
IF($C577 = "Maris Sophie", "Regionale Landschappen",
IF($C577 = "OS_Redactie_Persbericht", "?", "?"))))))))))))))))))))))))))))))))))))))))))))))</f>
        <v>Kempens Landschap</v>
      </c>
      <c r="K577" s="1" t="s">
        <v>11</v>
      </c>
      <c r="L577" s="2">
        <v>43791</v>
      </c>
      <c r="M577" s="1"/>
    </row>
    <row r="578" spans="1:13" x14ac:dyDescent="0.25">
      <c r="A578" s="1" t="s">
        <v>828</v>
      </c>
      <c r="B578" s="1" t="str">
        <f t="shared" si="26"/>
        <v>Provincie</v>
      </c>
      <c r="C578" s="1" t="s">
        <v>128</v>
      </c>
      <c r="D578" s="1" t="s">
        <v>734</v>
      </c>
      <c r="E578" s="1" t="s">
        <v>855</v>
      </c>
      <c r="F578" s="1" t="s">
        <v>626</v>
      </c>
      <c r="G578" s="1" t="s">
        <v>855</v>
      </c>
      <c r="H578" s="1" t="s">
        <v>855</v>
      </c>
      <c r="I578" s="1" t="s">
        <v>591</v>
      </c>
      <c r="J578" s="1" t="str">
        <f>IF($C578 = "Aerts Evelien", "?",
IF($C578 = "Agyei Nena", "zilvermeer",
IF($C578 = "Antwerpen Fietsprovincie", "?",
IF($C578 = "APS Marijke", "?",
IF($C578 = "ART Kathleen", "POM Antwerpen",
IF($C578 = "Brinckman Lobke", "MOS",
IF($C578 = "communicatie@denekker.be", "De Nekker",
IF($C578 = "De Keyzer Anouche", "PGRA",
IF($C578 = "Deman Sabine", "Campus Vesta",
IF($C578 = "D'Haenens Eva", "Arboretum",
IF($C578 = "Dienst Economie (DEIS)", "Economie, innovatie en Samenleving",
IF($C578 = "Dienst Erfgoed", "Erfgoed",
IF($C578 = "Druart Valerie", "?",
IF($C578 = "Gijsbrechts Thalia", "Waterbeleid",
IF($C578 = "Grasso Diana", "Kamp C",
IF($C578 = "Hofkens Dorien", "Zilvermeer",
IF($C578 = "Info (Europa Direct)", "europa",
IF($C578 = "Info (VZW Kempens Landschap)", "Kempens Landschap",
IF($C578 = "Jassime Meeusen", "Interreg",
IF($C578 = "Kabinet van de Gouverneur", "Gouverneur",
IF($C578 = "Kasteel d'Ursel", "Kasteel d'Ursel",
IF($C578 = "Kopop", "Veiligheidsinstituut",
IF($C578 = "Mermans Mieke", "De Warande",
IF($C578 = "Pers Provincie Antwerpen", "?",
IF($C578 = "Pluym Maarten", "Regionale Landschappen",
IF($C578 = "Praet Petra", "Havencentrum",
IF($C578 = "Ragas Sophie", "Erfgoed",
IF($C578 = "Rosier Mariel", "Toerisme Provincie Antwerpen",
IF($C578 = "Ruimte Provincie Antwerpen", "?",
IF($C578 = "Sapolaite Justina", "PGRM",
IF($C578 = "Sonja Geurts", "Kempens Landschap",
IF($C578 = "Stuer Soraya", "?",
IF($C578 = "Toerisme Scheldeland", "Toerisme provincie Antwerpen",
IF($C578 = "Van Daele Gert", "Veiligheidsinstituut",
IF($C578 = "Van Houselt Marleen", "Suske en Wiske",
IF($C578 = "Van Malderen Nele", "?",
IF($C578 = "Vandendriessche Kathleen", "De Schorre",
IF($C578 = "Vercammen Katrijn", "?",
IF($C578 = "Wouters Nancy", "PGRK",
IF($C578 = "Wouters Sarah (PGRM)", "PGRM",
IF($C578 = "Gatto Duan", "PGRA - M - K",
IF($C578 = "Verhelst Hilde", "?",
IF($C578 = "de Warande", "De Warande",
IF($C578 = "Galle Inge", "PITO",
IF($C578 = "Maris Sophie", "Regionale Landschappen",
IF($C578 = "OS_Redactie_Persbericht", "?", "?"))))))))))))))))))))))))))))))))))))))))))))))</f>
        <v>Kamp C</v>
      </c>
      <c r="K578" s="1" t="s">
        <v>652</v>
      </c>
      <c r="L578" s="2">
        <v>43794</v>
      </c>
      <c r="M578" s="1"/>
    </row>
    <row r="579" spans="1:13" x14ac:dyDescent="0.25">
      <c r="A579" s="1" t="s">
        <v>828</v>
      </c>
      <c r="B579" s="1" t="str">
        <f t="shared" si="26"/>
        <v>Provincie</v>
      </c>
      <c r="C579" s="1" t="s">
        <v>61</v>
      </c>
      <c r="D579" s="15" t="s">
        <v>735</v>
      </c>
      <c r="E579" s="1" t="s">
        <v>855</v>
      </c>
      <c r="F579" s="1" t="s">
        <v>626</v>
      </c>
      <c r="G579" s="1" t="s">
        <v>626</v>
      </c>
      <c r="H579" s="1" t="s">
        <v>855</v>
      </c>
      <c r="I579" s="1" t="s">
        <v>591</v>
      </c>
      <c r="J579" s="1" t="s">
        <v>863</v>
      </c>
      <c r="K579" s="1" t="s">
        <v>653</v>
      </c>
      <c r="L579" s="2">
        <v>43794</v>
      </c>
      <c r="M579" s="1"/>
    </row>
    <row r="580" spans="1:13" x14ac:dyDescent="0.25">
      <c r="A580" s="1" t="s">
        <v>828</v>
      </c>
      <c r="B580" s="1" t="str">
        <f t="shared" si="26"/>
        <v>Provincie</v>
      </c>
      <c r="C580" s="1" t="s">
        <v>61</v>
      </c>
      <c r="D580" s="76" t="s">
        <v>733</v>
      </c>
      <c r="E580" s="1" t="s">
        <v>626</v>
      </c>
      <c r="F580" s="1" t="s">
        <v>626</v>
      </c>
      <c r="G580" s="1" t="s">
        <v>626</v>
      </c>
      <c r="H580" s="1" t="s">
        <v>626</v>
      </c>
      <c r="I580" s="1" t="s">
        <v>591</v>
      </c>
      <c r="J580" s="1" t="s">
        <v>635</v>
      </c>
      <c r="K580" s="1" t="s">
        <v>11</v>
      </c>
      <c r="L580" s="2">
        <v>43794</v>
      </c>
      <c r="M580" s="1"/>
    </row>
    <row r="581" spans="1:13" x14ac:dyDescent="0.25">
      <c r="A581" s="1" t="s">
        <v>828</v>
      </c>
      <c r="B581" s="1" t="str">
        <f t="shared" si="26"/>
        <v>Provincie</v>
      </c>
      <c r="C581" s="1" t="s">
        <v>29</v>
      </c>
      <c r="D581" s="1" t="s">
        <v>732</v>
      </c>
      <c r="E581" s="1" t="s">
        <v>855</v>
      </c>
      <c r="F581" s="1" t="s">
        <v>626</v>
      </c>
      <c r="G581" s="1" t="s">
        <v>855</v>
      </c>
      <c r="H581" s="1" t="s">
        <v>855</v>
      </c>
      <c r="I581" s="1" t="str">
        <f>IF($C581 = "Aerts Evelien", "Economie",
IF($C581 = "Agyei Nena", "Vrije Tijd",
IF($C581 = "Antwerpen Fietsprovincie", "Mobilteit",
IF($C581 = "APS Marijke", "Leefmileu",
IF($C581 = "ART Kathleen", "Economie",
IF($C581 = "Brinckman Lobke", "Leefmileu",
IF($C581 = "communicatie@denekker.be", "Vrije Tijd",
IF($C581 = "De Keyzer Anouche", "Vrije Tijd",
IF($C581 = "Deman Sabine", "Onderwijs en Educatie",
IF($C581 = "D'Haenens Eva", "Vrije Tijd",
IF($C581 = "Dienst Economie (DEIS)", "Economie",
IF($C581 = "Dienst Erfgoed", "Ruimte",
IF($C581 = "Druart Valerie", "Provinciebestuur",
IF($C581 = "Gijsbrechts Thalia", "Leefmileu",
IF($C581 = "Grasso Diana", "Leefmileu",
IF($C581 = "Hofkens Dorien", "Vrije Tijd",
IF($C581 = "Info (Europa Direct)", "Economie",
IF($C581 = "Info (VZW Kempens Landschap)", "Vrije Tijd",
IF($C581 = "Jassime Meeusen", "Extern",
IF($C581 = "Kabinet van de Gouverneur", "Provinciebestuur",
IF($C581 = "Kasteel d'Ursel", "Vrije Tijd",
IF($C581 = "Kopop", "Onderwijs en Educatie",
IF($C581 = "Mermans Mieke", "Vrije Tijd",
IF($C581 = "Pers Provincie Antwerpen", "Provinciebestuur",
IF($C581 = "Pluym Maarten", "Leefmileu",
IF($C581 = "Praet Petra", "Economie",
IF($C581 = "Ragas Sophie", "Ruimte",
IF($C581 = "Rosier Mariel", "Vrije Tijd",
IF($C581 = "Ruimte Provincie Antwerpen", "Ruimte",
IF($C581 = "Sapolaite Justina", "Vrije Tijd",
IF($C581 = "Sonja Geurts", "Extern - Vrije Tijd",
IF($C581 = "Stuer Soraya", "Economie",
IF($C581 = "Toerisme Scheldeland", "Vrije Tijd",
IF($C581 = "Van Daele Gert", "Onderwijs en Educatie",
IF($C581 = "Van Houselt Marleen", "Onderwijs en Educatie",
IF($C581 = "Van Malderen Nele", "Onderwijs en Educatie",
IF($C581 = "Vandendriessche Kathleen", "Vrije Tijd",
IF($C581 = "Vercammen Katrijn", "Ruimte",
IF($C581 = "Wouters Nancy", "Vrije Tijd",
IF($C581 = "Wouters Sarah (PGRM)", "Vrije Tijd",
IF($C581 = "Gatto Duan", "Vrije Tijd",
IF($C581 = "Verhelst Hilde", "Provinciebestuur",
IF($C581 = "de Warande", "Vrije Tijd",
IF($C581 = "Galle Inge", "Onderwijs en Educatie",
IF($C581 = "Verhaert Katleen", "Ruimte",
IF($C581 = "Interreg", "Economie",
IF($C581 = "Maris Sophie", "Leefmileu",
IF($C581 = "Van Grieken Heleen", "Economie",
IF($C581 = "Koninklijk conservatorium Antwerpen", "Vrije Tijd",
IF($C581 = "Art Katleen", "Economie",
IF($C581 = "OS_Redactie_Persbericht", "Provinciebestuur", "?")))))))))))))))))))))))))))))))))))))))))))))))))))</f>
        <v>Vrije Tijd</v>
      </c>
      <c r="J581" s="1" t="str">
        <f>IF($C581 = "Aerts Evelien", "?",
IF($C581 = "Agyei Nena", "zilvermeer",
IF($C581 = "Antwerpen Fietsprovincie", "?",
IF($C581 = "APS Marijke", "?",
IF($C581 = "ART Kathleen", "POM Antwerpen",
IF($C581 = "Brinckman Lobke", "MOS",
IF($C581 = "communicatie@denekker.be", "De Nekker",
IF($C581 = "De Keyzer Anouche", "PGRA",
IF($C581 = "Deman Sabine", "Campus Vesta",
IF($C581 = "D'Haenens Eva", "Arboretum",
IF($C581 = "Dienst Economie (DEIS)", "Economie, innovatie en Samenleving",
IF($C581 = "Dienst Erfgoed", "Erfgoed",
IF($C581 = "Druart Valerie", "?",
IF($C581 = "Gijsbrechts Thalia", "Waterbeleid",
IF($C581 = "Grasso Diana", "Kamp C",
IF($C581 = "Hofkens Dorien", "Zilvermeer",
IF($C581 = "Info (Europa Direct)", "europa",
IF($C581 = "Info (VZW Kempens Landschap)", "Kempens Landschap",
IF($C581 = "Jassime Meeusen", "Interreg",
IF($C581 = "Kabinet van de Gouverneur", "Gouverneur",
IF($C581 = "Kasteel d'Ursel", "Kasteel d'Ursel",
IF($C581 = "Kopop", "Veiligheidsinstituut",
IF($C581 = "Mermans Mieke", "De Warande",
IF($C581 = "Pers Provincie Antwerpen", "?",
IF($C581 = "Pluym Maarten", "Regionale Landschappen",
IF($C581 = "Praet Petra", "Havencentrum",
IF($C581 = "Ragas Sophie", "Erfgoed",
IF($C581 = "Rosier Mariel", "Toerisme Provincie Antwerpen",
IF($C581 = "Ruimte Provincie Antwerpen", "?",
IF($C581 = "Sapolaite Justina", "PGRM",
IF($C581 = "Sonja Geurts", "Kempens Landschap",
IF($C581 = "Stuer Soraya", "?",
IF($C581 = "Toerisme Scheldeland", "Toerisme provincie Antwerpen",
IF($C581 = "Van Daele Gert", "Veiligheidsinstituut",
IF($C581 = "Van Houselt Marleen", "Suske en Wiske",
IF($C581 = "Van Malderen Nele", "?",
IF($C581 = "Vandendriessche Kathleen", "De Schorre",
IF($C581 = "Vercammen Katrijn", "?",
IF($C581 = "Wouters Nancy", "PGRK",
IF($C581 = "Wouters Sarah (PGRM)", "PGRM",
IF($C581 = "Gatto Duan", "PGRA - M - K",
IF($C581 = "Verhelst Hilde", "?",
IF($C581 = "de Warande", "De Warande",
IF($C581 = "Galle Inge", "PITO",
IF($C581 = "Maris Sophie", "Regionale Landschappen",
IF($C581 = "OS_Redactie_Persbericht", "?", "?"))))))))))))))))))))))))))))))))))))))))))))))</f>
        <v>Kempens Landschap</v>
      </c>
      <c r="K581" s="1" t="s">
        <v>653</v>
      </c>
      <c r="L581" s="2">
        <v>43794</v>
      </c>
      <c r="M581" s="1"/>
    </row>
    <row r="582" spans="1:13" x14ac:dyDescent="0.25">
      <c r="A582" s="1" t="s">
        <v>828</v>
      </c>
      <c r="B582" s="1" t="str">
        <f t="shared" si="26"/>
        <v>Provincie</v>
      </c>
      <c r="C582" s="1" t="s">
        <v>157</v>
      </c>
      <c r="D582" s="80" t="s">
        <v>731</v>
      </c>
      <c r="E582" s="1" t="s">
        <v>855</v>
      </c>
      <c r="F582" s="1" t="s">
        <v>626</v>
      </c>
      <c r="G582" s="1" t="s">
        <v>626</v>
      </c>
      <c r="H582" s="1" t="s">
        <v>855</v>
      </c>
      <c r="I582" s="1" t="str">
        <f>IF($C582 = "Aerts Evelien", "Economie",
IF($C582 = "Agyei Nena", "Vrije Tijd",
IF($C582 = "Antwerpen Fietsprovincie", "Mobilteit",
IF($C582 = "APS Marijke", "Leefmileu",
IF($C582 = "ART Kathleen", "Economie",
IF($C582 = "Brinckman Lobke", "Leefmileu",
IF($C582 = "communicatie@denekker.be", "Vrije Tijd",
IF($C582 = "De Keyzer Anouche", "Vrije Tijd",
IF($C582 = "Deman Sabine", "Onderwijs en Educatie",
IF($C582 = "D'Haenens Eva", "Vrije Tijd",
IF($C582 = "Dienst Economie (DEIS)", "Economie",
IF($C582 = "Dienst Erfgoed", "Ruimte",
IF($C582 = "Druart Valerie", "Provinciebestuur",
IF($C582 = "Gijsbrechts Thalia", "Leefmileu",
IF($C582 = "Grasso Diana", "Leefmileu",
IF($C582 = "Hofkens Dorien", "Vrije Tijd",
IF($C582 = "Info (Europa Direct)", "Economie",
IF($C582 = "Info (VZW Kempens Landschap)", "Vrije Tijd",
IF($C582 = "Jassime Meeusen", "Extern",
IF($C582 = "Kabinet van de Gouverneur", "Provinciebestuur",
IF($C582 = "Kasteel d'Ursel", "Vrije Tijd",
IF($C582 = "Kopop", "Onderwijs en Educatie",
IF($C582 = "Mermans Mieke", "Vrije Tijd",
IF($C582 = "Pers Provincie Antwerpen", "Provinciebestuur",
IF($C582 = "Pluym Maarten", "Leefmileu",
IF($C582 = "Praet Petra", "Economie",
IF($C582 = "Ragas Sophie", "Ruimte",
IF($C582 = "Rosier Mariel", "Vrije Tijd",
IF($C582 = "Ruimte Provincie Antwerpen", "Ruimte",
IF($C582 = "Sapolaite Justina", "Vrije Tijd",
IF($C582 = "Sonja Geurts", "Extern - Vrije Tijd",
IF($C582 = "Stuer Soraya", "Economie",
IF($C582 = "Toerisme Scheldeland", "Vrije Tijd",
IF($C582 = "Van Daele Gert", "Onderwijs en Educatie",
IF($C582 = "Van Houselt Marleen", "Onderwijs en Educatie",
IF($C582 = "Van Malderen Nele", "Onderwijs en Educatie",
IF($C582 = "Vandendriessche Kathleen", "Vrije Tijd",
IF($C582 = "Vercammen Katrijn", "Ruimte",
IF($C582 = "Wouters Nancy", "Vrije Tijd",
IF($C582 = "Wouters Sarah (PGRM)", "Vrije Tijd",
IF($C582 = "Gatto Duan", "Vrije Tijd",
IF($C582 = "Verhelst Hilde", "Provinciebestuur",
IF($C582 = "de Warande", "Vrije Tijd",
IF($C582 = "Galle Inge", "Onderwijs en Educatie",
IF($C582 = "Verhaert Katleen", "Ruimte",
IF($C582 = "Interreg", "Economie",
IF($C582 = "Maris Sophie", "Leefmileu",
IF($C582 = "Van Grieken Heleen", "Economie",
IF($C582 = "Koninklijk conservatorium Antwerpen", "Vrije Tijd",
IF($C582 = "Art Katleen", "Economie",
IF($C582 = "OS_Redactie_Persbericht", "Provinciebestuur", "?")))))))))))))))))))))))))))))))))))))))))))))))))))</f>
        <v>Economie</v>
      </c>
      <c r="J582" s="1" t="s">
        <v>648</v>
      </c>
      <c r="K582" s="1" t="s">
        <v>653</v>
      </c>
      <c r="L582" s="2">
        <v>43795</v>
      </c>
      <c r="M582" s="1"/>
    </row>
    <row r="583" spans="1:13" x14ac:dyDescent="0.25">
      <c r="A583" s="1" t="s">
        <v>828</v>
      </c>
      <c r="B583" s="1" t="str">
        <f t="shared" si="26"/>
        <v>Persdienst</v>
      </c>
      <c r="C583" s="1" t="s">
        <v>22</v>
      </c>
      <c r="D583" s="81" t="s">
        <v>730</v>
      </c>
      <c r="E583" s="1" t="s">
        <v>626</v>
      </c>
      <c r="F583" s="1" t="s">
        <v>855</v>
      </c>
      <c r="G583" s="1" t="s">
        <v>855</v>
      </c>
      <c r="H583" s="1" t="s">
        <v>855</v>
      </c>
      <c r="I583" s="1" t="s">
        <v>591</v>
      </c>
      <c r="J583" s="1" t="s">
        <v>643</v>
      </c>
      <c r="K583" s="1" t="s">
        <v>11</v>
      </c>
      <c r="L583" s="2">
        <v>43795</v>
      </c>
      <c r="M583" s="1"/>
    </row>
    <row r="584" spans="1:13" x14ac:dyDescent="0.25">
      <c r="A584" s="1" t="s">
        <v>828</v>
      </c>
      <c r="B584" s="1" t="str">
        <f t="shared" si="26"/>
        <v>Persdienst</v>
      </c>
      <c r="C584" s="1" t="s">
        <v>84</v>
      </c>
      <c r="D584" s="22" t="s">
        <v>729</v>
      </c>
      <c r="E584" s="1" t="s">
        <v>626</v>
      </c>
      <c r="F584" s="1" t="s">
        <v>855</v>
      </c>
      <c r="G584" s="1" t="s">
        <v>855</v>
      </c>
      <c r="H584" s="1" t="s">
        <v>855</v>
      </c>
      <c r="I584" s="1" t="s">
        <v>590</v>
      </c>
      <c r="J584" s="1" t="s">
        <v>306</v>
      </c>
      <c r="K584" s="1" t="s">
        <v>11</v>
      </c>
      <c r="L584" s="2">
        <v>43796</v>
      </c>
      <c r="M584" s="1"/>
    </row>
    <row r="585" spans="1:13" x14ac:dyDescent="0.25">
      <c r="A585" s="1" t="s">
        <v>828</v>
      </c>
      <c r="B585" s="1" t="str">
        <f t="shared" si="26"/>
        <v>Persdienst</v>
      </c>
      <c r="C585" s="1" t="s">
        <v>22</v>
      </c>
      <c r="D585" s="1" t="s">
        <v>726</v>
      </c>
      <c r="E585" s="1" t="s">
        <v>855</v>
      </c>
      <c r="F585" s="1" t="s">
        <v>855</v>
      </c>
      <c r="G585" s="1" t="s">
        <v>855</v>
      </c>
      <c r="H585" s="1" t="s">
        <v>855</v>
      </c>
      <c r="I585" s="1" t="str">
        <f>IF($C585 = "Aerts Evelien", "Economie",
IF($C585 = "Agyei Nena", "Vrije Tijd",
IF($C585 = "Antwerpen Fietsprovincie", "Mobilteit",
IF($C585 = "APS Marijke", "Leefmileu",
IF($C585 = "ART Kathleen", "Economie",
IF($C585 = "Brinckman Lobke", "Leefmileu",
IF($C585 = "communicatie@denekker.be", "Vrije Tijd",
IF($C585 = "De Keyzer Anouche", "Vrije Tijd",
IF($C585 = "Deman Sabine", "Onderwijs en Educatie",
IF($C585 = "D'Haenens Eva", "Vrije Tijd",
IF($C585 = "Dienst Economie (DEIS)", "Economie",
IF($C585 = "Dienst Erfgoed", "Ruimte",
IF($C585 = "Druart Valerie", "Provinciebestuur",
IF($C585 = "Gijsbrechts Thalia", "Leefmileu",
IF($C585 = "Grasso Diana", "Leefmileu",
IF($C585 = "Hofkens Dorien", "Vrije Tijd",
IF($C585 = "Info (Europa Direct)", "Economie",
IF($C585 = "Info (VZW Kempens Landschap)", "Vrije Tijd",
IF($C585 = "Jassime Meeusen", "Extern",
IF($C585 = "Kabinet van de Gouverneur", "Provinciebestuur",
IF($C585 = "Kasteel d'Ursel", "Vrije Tijd",
IF($C585 = "Kopop", "Onderwijs en Educatie",
IF($C585 = "Mermans Mieke", "Vrije Tijd",
IF($C585 = "Pers Provincie Antwerpen", "Provinciebestuur",
IF($C585 = "Pluym Maarten", "Leefmileu",
IF($C585 = "Praet Petra", "Economie",
IF($C585 = "Ragas Sophie", "Ruimte",
IF($C585 = "Rosier Mariel", "Vrije Tijd",
IF($C585 = "Ruimte Provincie Antwerpen", "Ruimte",
IF($C585 = "Sapolaite Justina", "Vrije Tijd",
IF($C585 = "Sonja Geurts", "Extern - Vrije Tijd",
IF($C585 = "Stuer Soraya", "Economie",
IF($C585 = "Toerisme Scheldeland", "Vrije Tijd",
IF($C585 = "Van Daele Gert", "Onderwijs en Educatie",
IF($C585 = "Van Houselt Marleen", "Onderwijs en Educatie",
IF($C585 = "Van Malderen Nele", "Onderwijs en Educatie",
IF($C585 = "Vandendriessche Kathleen", "Vrije Tijd",
IF($C585 = "Vercammen Katrijn", "Ruimte",
IF($C585 = "Wouters Nancy", "Vrije Tijd",
IF($C585 = "Wouters Sarah (PGRM)", "Vrije Tijd",
IF($C585 = "Gatto Duan", "Vrije Tijd",
IF($C585 = "Verhelst Hilde", "Provinciebestuur",
IF($C585 = "de Warande", "Vrije Tijd",
IF($C585 = "Galle Inge", "Onderwijs en Educatie",
IF($C585 = "Verhaert Katleen", "Ruimte",
IF($C585 = "Interreg", "Economie",
IF($C585 = "Maris Sophie", "Leefmileu",
IF($C585 = "Van Grieken Heleen", "Economie",
IF($C585 = "Koninklijk conservatorium Antwerpen", "Vrije Tijd",
IF($C585 = "Art Katleen", "Economie",
IF($C585 = "OS_Redactie_Persbericht", "Provinciebestuur", "?")))))))))))))))))))))))))))))))))))))))))))))))))))</f>
        <v>Provinciebestuur</v>
      </c>
      <c r="J585" s="1" t="s">
        <v>636</v>
      </c>
      <c r="K585" s="1" t="s">
        <v>11</v>
      </c>
      <c r="L585" s="2">
        <v>43796</v>
      </c>
      <c r="M585" s="1"/>
    </row>
    <row r="586" spans="1:13" x14ac:dyDescent="0.25">
      <c r="A586" s="1" t="s">
        <v>828</v>
      </c>
      <c r="B586" s="1" t="str">
        <f t="shared" si="26"/>
        <v>Provincie</v>
      </c>
      <c r="C586" s="1" t="s">
        <v>279</v>
      </c>
      <c r="D586" s="1" t="s">
        <v>728</v>
      </c>
      <c r="E586" s="1" t="s">
        <v>855</v>
      </c>
      <c r="F586" s="1" t="s">
        <v>626</v>
      </c>
      <c r="G586" s="1" t="s">
        <v>626</v>
      </c>
      <c r="H586" s="1" t="s">
        <v>855</v>
      </c>
      <c r="I586" s="1" t="str">
        <f>IF($C586 = "Aerts Evelien", "Economie",
IF($C586 = "Agyei Nena", "Vrije Tijd",
IF($C586 = "Antwerpen Fietsprovincie", "Mobilteit",
IF($C586 = "APS Marijke", "Leefmileu",
IF($C586 = "ART Kathleen", "Economie",
IF($C586 = "Brinckman Lobke", "Leefmileu",
IF($C586 = "communicatie@denekker.be", "Vrije Tijd",
IF($C586 = "De Keyzer Anouche", "Vrije Tijd",
IF($C586 = "Deman Sabine", "Onderwijs en Educatie",
IF($C586 = "D'Haenens Eva", "Vrije Tijd",
IF($C586 = "Dienst Economie (DEIS)", "Economie",
IF($C586 = "Dienst Erfgoed", "Ruimte",
IF($C586 = "Druart Valerie", "Provinciebestuur",
IF($C586 = "Gijsbrechts Thalia", "Leefmileu",
IF($C586 = "Grasso Diana", "Leefmileu",
IF($C586 = "Hofkens Dorien", "Vrije Tijd",
IF($C586 = "Info (Europa Direct)", "Economie",
IF($C586 = "Info (VZW Kempens Landschap)", "Vrije Tijd",
IF($C586 = "Jassime Meeusen", "Extern",
IF($C586 = "Kabinet van de Gouverneur", "Provinciebestuur",
IF($C586 = "Kasteel d'Ursel", "Vrije Tijd",
IF($C586 = "Kopop", "Onderwijs en Educatie",
IF($C586 = "Mermans Mieke", "Vrije Tijd",
IF($C586 = "Pers Provincie Antwerpen", "Provinciebestuur",
IF($C586 = "Pluym Maarten", "Leefmileu",
IF($C586 = "Praet Petra", "Economie",
IF($C586 = "Ragas Sophie", "Ruimte",
IF($C586 = "Rosier Mariel", "Vrije Tijd",
IF($C586 = "Ruimte Provincie Antwerpen", "Ruimte",
IF($C586 = "Sapolaite Justina", "Vrije Tijd",
IF($C586 = "Sonja Geurts", "Extern - Vrije Tijd",
IF($C586 = "Stuer Soraya", "Economie",
IF($C586 = "Toerisme Scheldeland", "Vrije Tijd",
IF($C586 = "Van Daele Gert", "Onderwijs en Educatie",
IF($C586 = "Van Houselt Marleen", "Onderwijs en Educatie",
IF($C586 = "Van Malderen Nele", "Onderwijs en Educatie",
IF($C586 = "Vandendriessche Kathleen", "Vrije Tijd",
IF($C586 = "Vercammen Katrijn", "Ruimte",
IF($C586 = "Wouters Nancy", "Vrije Tijd",
IF($C586 = "Wouters Sarah (PGRM)", "Vrije Tijd",
IF($C586 = "Gatto Duan", "Vrije Tijd",
IF($C586 = "Verhelst Hilde", "Provinciebestuur",
IF($C586 = "de Warande", "Vrije Tijd",
IF($C586 = "Galle Inge", "Onderwijs en Educatie",
IF($C586 = "Verhaert Katleen", "Ruimte",
IF($C586 = "Interreg", "Economie",
IF($C586 = "Maris Sophie", "Leefmileu",
IF($C586 = "Van Grieken Heleen", "Economie",
IF($C586 = "Koninklijk conservatorium Antwerpen", "Vrije Tijd",
IF($C586 = "Art Katleen", "Economie",
IF($C586 = "OS_Redactie_Persbericht", "Provinciebestuur", "?")))))))))))))))))))))))))))))))))))))))))))))))))))</f>
        <v>Vrije Tijd</v>
      </c>
      <c r="J586" s="1" t="str">
        <f>IF($C586 = "Aerts Evelien", "?",
IF($C586 = "Agyei Nena", "zilvermeer",
IF($C586 = "Antwerpen Fietsprovincie", "?",
IF($C586 = "APS Marijke", "?",
IF($C586 = "ART Kathleen", "POM Antwerpen",
IF($C586 = "Brinckman Lobke", "MOS",
IF($C586 = "communicatie@denekker.be", "De Nekker",
IF($C586 = "De Keyzer Anouche", "PGRA",
IF($C586 = "Deman Sabine", "Campus Vesta",
IF($C586 = "D'Haenens Eva", "Arboretum",
IF($C586 = "Dienst Economie (DEIS)", "Economie, innovatie en Samenleving",
IF($C586 = "Dienst Erfgoed", "Erfgoed",
IF($C586 = "Druart Valerie", "?",
IF($C586 = "Gijsbrechts Thalia", "Waterbeleid",
IF($C586 = "Grasso Diana", "Kamp C",
IF($C586 = "Hofkens Dorien", "Zilvermeer",
IF($C586 = "Info (Europa Direct)", "europa",
IF($C586 = "Info (VZW Kempens Landschap)", "Kempens Landschap",
IF($C586 = "Jassime Meeusen", "Interreg",
IF($C586 = "Kabinet van de Gouverneur", "Gouverneur",
IF($C586 = "Kasteel d'Ursel", "Kasteel d'Ursel",
IF($C586 = "Kopop", "Veiligheidsinstituut",
IF($C586 = "Mermans Mieke", "De Warande",
IF($C586 = "Pers Provincie Antwerpen", "?",
IF($C586 = "Pluym Maarten", "Regionale Landschappen",
IF($C586 = "Praet Petra", "Havencentrum",
IF($C586 = "Ragas Sophie", "Erfgoed",
IF($C586 = "Rosier Mariel", "Toerisme Provincie Antwerpen",
IF($C586 = "Ruimte Provincie Antwerpen", "?",
IF($C586 = "Sapolaite Justina", "PGRM",
IF($C586 = "Sonja Geurts", "Kempens Landschap",
IF($C586 = "Stuer Soraya", "?",
IF($C586 = "Toerisme Scheldeland", "Toerisme provincie Antwerpen",
IF($C586 = "Van Daele Gert", "Veiligheidsinstituut",
IF($C586 = "Van Houselt Marleen", "Suske en Wiske",
IF($C586 = "Van Malderen Nele", "?",
IF($C586 = "Vandendriessche Kathleen", "De Schorre",
IF($C586 = "Vercammen Katrijn", "?",
IF($C586 = "Wouters Nancy", "PGRK",
IF($C586 = "Wouters Sarah (PGRM)", "PGRM",
IF($C586 = "Gatto Duan", "PGRA - M - K",
IF($C586 = "Verhelst Hilde", "?",
IF($C586 = "de Warande", "De Warande",
IF($C586 = "Galle Inge", "PITO",
IF($C586 = "Maris Sophie", "Regionale Landschappen",
IF($C586 = "OS_Redactie_Persbericht", "?", "?"))))))))))))))))))))))))))))))))))))))))))))))</f>
        <v>PGRM</v>
      </c>
      <c r="K586" s="1" t="s">
        <v>652</v>
      </c>
      <c r="L586" s="2">
        <v>43796</v>
      </c>
      <c r="M586" s="1"/>
    </row>
    <row r="587" spans="1:13" x14ac:dyDescent="0.25">
      <c r="A587" s="1" t="s">
        <v>828</v>
      </c>
      <c r="B587" s="1" t="str">
        <f t="shared" si="26"/>
        <v>Provincie</v>
      </c>
      <c r="C587" s="1" t="s">
        <v>176</v>
      </c>
      <c r="D587" s="1" t="s">
        <v>725</v>
      </c>
      <c r="E587" s="1" t="s">
        <v>855</v>
      </c>
      <c r="F587" s="1" t="s">
        <v>855</v>
      </c>
      <c r="G587" s="1" t="s">
        <v>855</v>
      </c>
      <c r="H587" s="1" t="s">
        <v>855</v>
      </c>
      <c r="I587" s="1" t="str">
        <f>IF($C587 = "Aerts Evelien", "Economie",
IF($C587 = "Agyei Nena", "Vrije Tijd",
IF($C587 = "Antwerpen Fietsprovincie", "Mobilteit",
IF($C587 = "APS Marijke", "Leefmileu",
IF($C587 = "ART Kathleen", "Economie",
IF($C587 = "Brinckman Lobke", "Leefmileu",
IF($C587 = "communicatie@denekker.be", "Vrije Tijd",
IF($C587 = "De Keyzer Anouche", "Vrije Tijd",
IF($C587 = "Deman Sabine", "Onderwijs en Educatie",
IF($C587 = "D'Haenens Eva", "Vrije Tijd",
IF($C587 = "Dienst Economie (DEIS)", "Economie",
IF($C587 = "Dienst Erfgoed", "Ruimte",
IF($C587 = "Druart Valerie", "Provinciebestuur",
IF($C587 = "Gijsbrechts Thalia", "Leefmileu",
IF($C587 = "Grasso Diana", "Leefmileu",
IF($C587 = "Hofkens Dorien", "Vrije Tijd",
IF($C587 = "Info (Europa Direct)", "Economie",
IF($C587 = "Info (VZW Kempens Landschap)", "Vrije Tijd",
IF($C587 = "Jassime Meeusen", "Extern",
IF($C587 = "Kabinet van de Gouverneur", "Provinciebestuur",
IF($C587 = "Kasteel d'Ursel", "Vrije Tijd",
IF($C587 = "Kopop", "Onderwijs en Educatie",
IF($C587 = "Mermans Mieke", "Vrije Tijd",
IF($C587 = "Pers Provincie Antwerpen", "Provinciebestuur",
IF($C587 = "Pluym Maarten", "Leefmileu",
IF($C587 = "Praet Petra", "Economie",
IF($C587 = "Ragas Sophie", "Ruimte",
IF($C587 = "Rosier Mariel", "Vrije Tijd",
IF($C587 = "Ruimte Provincie Antwerpen", "Ruimte",
IF($C587 = "Sapolaite Justina", "Vrije Tijd",
IF($C587 = "Sonja Geurts", "Extern - Vrije Tijd",
IF($C587 = "Stuer Soraya", "Economie",
IF($C587 = "Toerisme Scheldeland", "Vrije Tijd",
IF($C587 = "Van Daele Gert", "Onderwijs en Educatie",
IF($C587 = "Van Houselt Marleen", "Onderwijs en Educatie",
IF($C587 = "Van Malderen Nele", "Onderwijs en Educatie",
IF($C587 = "Vandendriessche Kathleen", "Vrije Tijd",
IF($C587 = "Vercammen Katrijn", "Ruimte",
IF($C587 = "Wouters Nancy", "Vrije Tijd",
IF($C587 = "Wouters Sarah (PGRM)", "Vrije Tijd",
IF($C587 = "Gatto Duan", "Vrije Tijd",
IF($C587 = "Verhelst Hilde", "Provinciebestuur",
IF($C587 = "de Warande", "Vrije Tijd",
IF($C587 = "Galle Inge", "Onderwijs en Educatie",
IF($C587 = "Verhaert Katleen", "Ruimte",
IF($C587 = "Interreg", "Economie",
IF($C587 = "Maris Sophie", "Leefmileu",
IF($C587 = "Van Grieken Heleen", "Economie",
IF($C587 = "Koninklijk conservatorium Antwerpen", "Vrije Tijd",
IF($C587 = "Art Katleen", "Economie",
IF($C587 = "OS_Redactie_Persbericht", "Provinciebestuur", "?")))))))))))))))))))))))))))))))))))))))))))))))))))</f>
        <v>Vrije Tijd</v>
      </c>
      <c r="J587" s="1" t="str">
        <f>IF($C587 = "Aerts Evelien", "?",
IF($C587 = "Agyei Nena", "zilvermeer",
IF($C587 = "Antwerpen Fietsprovincie", "?",
IF($C587 = "APS Marijke", "?",
IF($C587 = "ART Kathleen", "POM Antwerpen",
IF($C587 = "Brinckman Lobke", "MOS",
IF($C587 = "communicatie@denekker.be", "De Nekker",
IF($C587 = "De Keyzer Anouche", "PGRA",
IF($C587 = "Deman Sabine", "Campus Vesta",
IF($C587 = "D'Haenens Eva", "Arboretum",
IF($C587 = "Dienst Economie (DEIS)", "Economie, innovatie en Samenleving",
IF($C587 = "Dienst Erfgoed", "Erfgoed",
IF($C587 = "Druart Valerie", "?",
IF($C587 = "Gijsbrechts Thalia", "Waterbeleid",
IF($C587 = "Grasso Diana", "Kamp C",
IF($C587 = "Hofkens Dorien", "Zilvermeer",
IF($C587 = "Info (Europa Direct)", "europa",
IF($C587 = "Info (VZW Kempens Landschap)", "Kempens Landschap",
IF($C587 = "Jassime Meeusen", "Interreg",
IF($C587 = "Kabinet van de Gouverneur", "Gouverneur",
IF($C587 = "Kasteel d'Ursel", "Kasteel d'Ursel",
IF($C587 = "Kopop", "Veiligheidsinstituut",
IF($C587 = "Mermans Mieke", "De Warande",
IF($C587 = "Pers Provincie Antwerpen", "?",
IF($C587 = "Pluym Maarten", "Regionale Landschappen",
IF($C587 = "Praet Petra", "Havencentrum",
IF($C587 = "Ragas Sophie", "Erfgoed",
IF($C587 = "Rosier Mariel", "Toerisme Provincie Antwerpen",
IF($C587 = "Ruimte Provincie Antwerpen", "?",
IF($C587 = "Sapolaite Justina", "PGRM",
IF($C587 = "Sonja Geurts", "Kempens Landschap",
IF($C587 = "Stuer Soraya", "?",
IF($C587 = "Toerisme Scheldeland", "Toerisme provincie Antwerpen",
IF($C587 = "Van Daele Gert", "Veiligheidsinstituut",
IF($C587 = "Van Houselt Marleen", "Suske en Wiske",
IF($C587 = "Van Malderen Nele", "?",
IF($C587 = "Vandendriessche Kathleen", "De Schorre",
IF($C587 = "Vercammen Katrijn", "?",
IF($C587 = "Wouters Nancy", "PGRK",
IF($C587 = "Wouters Sarah (PGRM)", "PGRM",
IF($C587 = "Gatto Duan", "PGRA - M - K",
IF($C587 = "Verhelst Hilde", "?",
IF($C587 = "de Warande", "De Warande",
IF($C587 = "Galle Inge", "PITO",
IF($C587 = "Maris Sophie", "Regionale Landschappen",
IF($C587 = "OS_Redactie_Persbericht", "?", "?"))))))))))))))))))))))))))))))))))))))))))))))</f>
        <v>Zilvermeer</v>
      </c>
      <c r="K587" s="1" t="s">
        <v>653</v>
      </c>
      <c r="L587" s="2">
        <v>43796</v>
      </c>
      <c r="M587" s="1"/>
    </row>
    <row r="588" spans="1:13" x14ac:dyDescent="0.25">
      <c r="A588" s="1" t="s">
        <v>828</v>
      </c>
      <c r="B588" s="1" t="str">
        <f t="shared" si="26"/>
        <v>Provincie</v>
      </c>
      <c r="C588" s="1" t="s">
        <v>76</v>
      </c>
      <c r="D588" s="1" t="s">
        <v>727</v>
      </c>
      <c r="E588" s="1" t="s">
        <v>855</v>
      </c>
      <c r="F588" s="1" t="s">
        <v>626</v>
      </c>
      <c r="G588" s="1" t="s">
        <v>855</v>
      </c>
      <c r="H588" s="1" t="s">
        <v>855</v>
      </c>
      <c r="I588" s="1" t="str">
        <f>IF($C588 = "Aerts Evelien", "Economie",
IF($C588 = "Agyei Nena", "Vrije Tijd",
IF($C588 = "Antwerpen Fietsprovincie", "Mobilteit",
IF($C588 = "APS Marijke", "Leefmileu",
IF($C588 = "ART Kathleen", "Economie",
IF($C588 = "Brinckman Lobke", "Leefmileu",
IF($C588 = "communicatie@denekker.be", "Vrije Tijd",
IF($C588 = "De Keyzer Anouche", "Vrije Tijd",
IF($C588 = "Deman Sabine", "Onderwijs en Educatie",
IF($C588 = "D'Haenens Eva", "Vrije Tijd",
IF($C588 = "Dienst Economie (DEIS)", "Economie",
IF($C588 = "Dienst Erfgoed", "Ruimte",
IF($C588 = "Druart Valerie", "Provinciebestuur",
IF($C588 = "Gijsbrechts Thalia", "Leefmileu",
IF($C588 = "Grasso Diana", "Leefmileu",
IF($C588 = "Hofkens Dorien", "Vrije Tijd",
IF($C588 = "Info (Europa Direct)", "Economie",
IF($C588 = "Info (VZW Kempens Landschap)", "Vrije Tijd",
IF($C588 = "Jassime Meeusen", "Extern",
IF($C588 = "Kabinet van de Gouverneur", "Provinciebestuur",
IF($C588 = "Kasteel d'Ursel", "Vrije Tijd",
IF($C588 = "Kopop", "Onderwijs en Educatie",
IF($C588 = "Mermans Mieke", "Vrije Tijd",
IF($C588 = "Pers Provincie Antwerpen", "Provinciebestuur",
IF($C588 = "Pluym Maarten", "Leefmileu",
IF($C588 = "Praet Petra", "Economie",
IF($C588 = "Ragas Sophie", "Ruimte",
IF($C588 = "Rosier Mariel", "Vrije Tijd",
IF($C588 = "Ruimte Provincie Antwerpen", "Ruimte",
IF($C588 = "Sapolaite Justina", "Vrije Tijd",
IF($C588 = "Sonja Geurts", "Extern - Vrije Tijd",
IF($C588 = "Stuer Soraya", "Economie",
IF($C588 = "Toerisme Scheldeland", "Vrije Tijd",
IF($C588 = "Van Daele Gert", "Onderwijs en Educatie",
IF($C588 = "Van Houselt Marleen", "Onderwijs en Educatie",
IF($C588 = "Van Malderen Nele", "Onderwijs en Educatie",
IF($C588 = "Vandendriessche Kathleen", "Vrije Tijd",
IF($C588 = "Vercammen Katrijn", "Ruimte",
IF($C588 = "Wouters Nancy", "Vrije Tijd",
IF($C588 = "Wouters Sarah (PGRM)", "Vrije Tijd",
IF($C588 = "Gatto Duan", "Vrije Tijd",
IF($C588 = "Verhelst Hilde", "Provinciebestuur",
IF($C588 = "de Warande", "Vrije Tijd",
IF($C588 = "Galle Inge", "Onderwijs en Educatie",
IF($C588 = "Verhaert Katleen", "Ruimte",
IF($C588 = "Interreg", "Economie",
IF($C588 = "Maris Sophie", "Leefmileu",
IF($C588 = "Van Grieken Heleen", "Economie",
IF($C588 = "Koninklijk conservatorium Antwerpen", "Vrije Tijd",
IF($C588 = "Art Katleen", "Economie",
IF($C588 = "OS_Redactie_Persbericht", "Provinciebestuur", "?")))))))))))))))))))))))))))))))))))))))))))))))))))</f>
        <v>Vrije Tijd</v>
      </c>
      <c r="J588" s="1" t="s">
        <v>73</v>
      </c>
      <c r="K588" s="1" t="s">
        <v>653</v>
      </c>
      <c r="L588" s="2">
        <v>43796</v>
      </c>
      <c r="M588" s="1"/>
    </row>
    <row r="589" spans="1:13" x14ac:dyDescent="0.25">
      <c r="A589" s="1" t="s">
        <v>828</v>
      </c>
      <c r="B589" s="1" t="str">
        <f t="shared" si="26"/>
        <v>Persdienst</v>
      </c>
      <c r="C589" s="1" t="s">
        <v>22</v>
      </c>
      <c r="D589" s="18" t="s">
        <v>722</v>
      </c>
      <c r="E589" s="1" t="s">
        <v>626</v>
      </c>
      <c r="F589" s="1" t="s">
        <v>855</v>
      </c>
      <c r="G589" s="1" t="s">
        <v>855</v>
      </c>
      <c r="H589" s="1" t="s">
        <v>855</v>
      </c>
      <c r="I589" s="1" t="s">
        <v>590</v>
      </c>
      <c r="J589" s="1" t="s">
        <v>648</v>
      </c>
      <c r="K589" s="1" t="s">
        <v>653</v>
      </c>
      <c r="L589" s="2">
        <v>43797</v>
      </c>
      <c r="M589" s="1"/>
    </row>
    <row r="590" spans="1:13" x14ac:dyDescent="0.25">
      <c r="A590" s="1" t="s">
        <v>828</v>
      </c>
      <c r="B590" s="1" t="str">
        <f t="shared" si="26"/>
        <v>Provincie</v>
      </c>
      <c r="C590" s="1" t="s">
        <v>61</v>
      </c>
      <c r="D590" s="13" t="s">
        <v>723</v>
      </c>
      <c r="E590" s="1" t="s">
        <v>626</v>
      </c>
      <c r="F590" s="1" t="s">
        <v>855</v>
      </c>
      <c r="G590" s="1" t="s">
        <v>855</v>
      </c>
      <c r="H590" s="1" t="s">
        <v>855</v>
      </c>
      <c r="I590" s="1" t="s">
        <v>591</v>
      </c>
      <c r="J590" s="1" t="s">
        <v>863</v>
      </c>
      <c r="K590" s="1" t="s">
        <v>652</v>
      </c>
      <c r="L590" s="2">
        <v>43797</v>
      </c>
      <c r="M590" s="1"/>
    </row>
    <row r="591" spans="1:13" x14ac:dyDescent="0.25">
      <c r="A591" s="1" t="s">
        <v>828</v>
      </c>
      <c r="B591" s="1" t="str">
        <f t="shared" si="26"/>
        <v>Provincie</v>
      </c>
      <c r="C591" s="1" t="s">
        <v>61</v>
      </c>
      <c r="D591" s="76" t="s">
        <v>724</v>
      </c>
      <c r="E591" s="1" t="s">
        <v>855</v>
      </c>
      <c r="F591" s="1" t="s">
        <v>626</v>
      </c>
      <c r="G591" s="1" t="s">
        <v>855</v>
      </c>
      <c r="H591" s="1" t="s">
        <v>855</v>
      </c>
      <c r="I591" s="1" t="s">
        <v>591</v>
      </c>
      <c r="J591" s="1" t="s">
        <v>635</v>
      </c>
      <c r="K591" s="1" t="s">
        <v>653</v>
      </c>
      <c r="L591" s="2">
        <v>43797</v>
      </c>
      <c r="M591" s="1"/>
    </row>
    <row r="592" spans="1:13" x14ac:dyDescent="0.25">
      <c r="A592" s="1" t="s">
        <v>828</v>
      </c>
      <c r="B592" s="1" t="str">
        <f t="shared" si="26"/>
        <v>Persdienst</v>
      </c>
      <c r="C592" s="1" t="s">
        <v>22</v>
      </c>
      <c r="D592" s="13" t="s">
        <v>720</v>
      </c>
      <c r="E592" s="1" t="s">
        <v>626</v>
      </c>
      <c r="F592" s="1" t="s">
        <v>855</v>
      </c>
      <c r="G592" s="1" t="s">
        <v>855</v>
      </c>
      <c r="H592" s="1" t="s">
        <v>855</v>
      </c>
      <c r="I592" s="1" t="s">
        <v>590</v>
      </c>
      <c r="J592" s="1" t="s">
        <v>43</v>
      </c>
      <c r="K592" s="1" t="s">
        <v>11</v>
      </c>
      <c r="L592" s="2">
        <v>43798</v>
      </c>
      <c r="M592" s="1"/>
    </row>
    <row r="593" spans="1:13" x14ac:dyDescent="0.25">
      <c r="A593" s="1" t="s">
        <v>828</v>
      </c>
      <c r="B593" s="1" t="str">
        <f t="shared" si="26"/>
        <v>Persdienst</v>
      </c>
      <c r="C593" s="4" t="s">
        <v>22</v>
      </c>
      <c r="D593" s="1" t="s">
        <v>718</v>
      </c>
      <c r="E593" s="1" t="s">
        <v>855</v>
      </c>
      <c r="F593" s="1" t="s">
        <v>626</v>
      </c>
      <c r="G593" s="1" t="s">
        <v>626</v>
      </c>
      <c r="H593" s="1" t="s">
        <v>855</v>
      </c>
      <c r="I593" s="1" t="str">
        <f>IF($C593 = "Aerts Evelien", "Economie",
IF($C593 = "Agyei Nena", "Vrije Tijd",
IF($C593 = "Antwerpen Fietsprovincie", "Mobilteit",
IF($C593 = "APS Marijke", "Leefmileu",
IF($C593 = "ART Kathleen", "Economie",
IF($C593 = "Brinckman Lobke", "Leefmileu",
IF($C593 = "communicatie@denekker.be", "Vrije Tijd",
IF($C593 = "De Keyzer Anouche", "Vrije Tijd",
IF($C593 = "Deman Sabine", "Onderwijs en Educatie",
IF($C593 = "D'Haenens Eva", "Vrije Tijd",
IF($C593 = "Dienst Economie (DEIS)", "Economie",
IF($C593 = "Dienst Erfgoed", "Ruimte",
IF($C593 = "Druart Valerie", "Provinciebestuur",
IF($C593 = "Gijsbrechts Thalia", "Leefmileu",
IF($C593 = "Grasso Diana", "Leefmileu",
IF($C593 = "Hofkens Dorien", "Vrije Tijd",
IF($C593 = "Info (Europa Direct)", "Economie",
IF($C593 = "Info (VZW Kempens Landschap)", "Vrije Tijd",
IF($C593 = "Jassime Meeusen", "Extern",
IF($C593 = "Kabinet van de Gouverneur", "Provinciebestuur",
IF($C593 = "Kasteel d'Ursel", "Vrije Tijd",
IF($C593 = "Kopop", "Onderwijs en Educatie",
IF($C593 = "Mermans Mieke", "Vrije Tijd",
IF($C593 = "Pers Provincie Antwerpen", "Provinciebestuur",
IF($C593 = "Pluym Maarten", "Leefmileu",
IF($C593 = "Praet Petra", "Economie",
IF($C593 = "Ragas Sophie", "Ruimte",
IF($C593 = "Rosier Mariel", "Vrije Tijd",
IF($C593 = "Ruimte Provincie Antwerpen", "Ruimte",
IF($C593 = "Sapolaite Justina", "Vrije Tijd",
IF($C593 = "Sonja Geurts", "Extern - Vrije Tijd",
IF($C593 = "Stuer Soraya", "Economie",
IF($C593 = "Toerisme Scheldeland", "Vrije Tijd",
IF($C593 = "Van Daele Gert", "Onderwijs en Educatie",
IF($C593 = "Van Houselt Marleen", "Onderwijs en Educatie",
IF($C593 = "Van Malderen Nele", "Onderwijs en Educatie",
IF($C593 = "Vandendriessche Kathleen", "Vrije Tijd",
IF($C593 = "Vercammen Katrijn", "Ruimte",
IF($C593 = "Wouters Nancy", "Vrije Tijd",
IF($C593 = "Wouters Sarah (PGRM)", "Vrije Tijd",
IF($C593 = "Gatto Duan", "Vrije Tijd",
IF($C593 = "Verhelst Hilde", "Provinciebestuur",
IF($C593 = "de Warande", "Vrije Tijd",
IF($C593 = "Galle Inge", "Onderwijs en Educatie",
IF($C593 = "Verhaert Katleen", "Ruimte",
IF($C593 = "Interreg", "Economie",
IF($C593 = "Maris Sophie", "Leefmileu",
IF($C593 = "Van Grieken Heleen", "Economie",
IF($C593 = "Koninklijk conservatorium Antwerpen", "Vrije Tijd",
IF($C593 = "Art Katleen", "Economie",
IF($C593 = "OS_Redactie_Persbericht", "Provinciebestuur", "?")))))))))))))))))))))))))))))))))))))))))))))))))))</f>
        <v>Provinciebestuur</v>
      </c>
      <c r="J593" s="1" t="s">
        <v>638</v>
      </c>
      <c r="K593" s="1" t="s">
        <v>638</v>
      </c>
      <c r="L593" s="2">
        <v>43798</v>
      </c>
      <c r="M593" s="1"/>
    </row>
    <row r="594" spans="1:13" x14ac:dyDescent="0.25">
      <c r="A594" s="1" t="s">
        <v>828</v>
      </c>
      <c r="B594" s="1" t="str">
        <f t="shared" si="26"/>
        <v>Provincie</v>
      </c>
      <c r="C594" s="1" t="s">
        <v>29</v>
      </c>
      <c r="D594" s="79" t="s">
        <v>719</v>
      </c>
      <c r="E594" s="1" t="s">
        <v>855</v>
      </c>
      <c r="F594" s="1" t="s">
        <v>626</v>
      </c>
      <c r="G594" s="1" t="s">
        <v>855</v>
      </c>
      <c r="H594" s="1" t="s">
        <v>855</v>
      </c>
      <c r="I594" s="1" t="str">
        <f>IF($C594 = "Aerts Evelien", "Economie",
IF($C594 = "Agyei Nena", "Vrije Tijd",
IF($C594 = "Antwerpen Fietsprovincie", "Mobilteit",
IF($C594 = "APS Marijke", "Leefmileu",
IF($C594 = "ART Kathleen", "Economie",
IF($C594 = "Brinckman Lobke", "Leefmileu",
IF($C594 = "communicatie@denekker.be", "Vrije Tijd",
IF($C594 = "De Keyzer Anouche", "Vrije Tijd",
IF($C594 = "Deman Sabine", "Onderwijs en Educatie",
IF($C594 = "D'Haenens Eva", "Vrije Tijd",
IF($C594 = "Dienst Economie (DEIS)", "Economie",
IF($C594 = "Dienst Erfgoed", "Ruimte",
IF($C594 = "Druart Valerie", "Provinciebestuur",
IF($C594 = "Gijsbrechts Thalia", "Leefmileu",
IF($C594 = "Grasso Diana", "Leefmileu",
IF($C594 = "Hofkens Dorien", "Vrije Tijd",
IF($C594 = "Info (Europa Direct)", "Economie",
IF($C594 = "Info (VZW Kempens Landschap)", "Vrije Tijd",
IF($C594 = "Jassime Meeusen", "Extern",
IF($C594 = "Kabinet van de Gouverneur", "Provinciebestuur",
IF($C594 = "Kasteel d'Ursel", "Vrije Tijd",
IF($C594 = "Kopop", "Onderwijs en Educatie",
IF($C594 = "Mermans Mieke", "Vrije Tijd",
IF($C594 = "Pers Provincie Antwerpen", "Provinciebestuur",
IF($C594 = "Pluym Maarten", "Leefmileu",
IF($C594 = "Praet Petra", "Economie",
IF($C594 = "Ragas Sophie", "Ruimte",
IF($C594 = "Rosier Mariel", "Vrije Tijd",
IF($C594 = "Ruimte Provincie Antwerpen", "Ruimte",
IF($C594 = "Sapolaite Justina", "Vrije Tijd",
IF($C594 = "Sonja Geurts", "Extern - Vrije Tijd",
IF($C594 = "Stuer Soraya", "Economie",
IF($C594 = "Toerisme Scheldeland", "Vrije Tijd",
IF($C594 = "Van Daele Gert", "Onderwijs en Educatie",
IF($C594 = "Van Houselt Marleen", "Onderwijs en Educatie",
IF($C594 = "Van Malderen Nele", "Onderwijs en Educatie",
IF($C594 = "Vandendriessche Kathleen", "Vrije Tijd",
IF($C594 = "Vercammen Katrijn", "Ruimte",
IF($C594 = "Wouters Nancy", "Vrije Tijd",
IF($C594 = "Wouters Sarah (PGRM)", "Vrije Tijd",
IF($C594 = "Gatto Duan", "Vrije Tijd",
IF($C594 = "Verhelst Hilde", "Provinciebestuur",
IF($C594 = "de Warande", "Vrije Tijd",
IF($C594 = "Galle Inge", "Onderwijs en Educatie",
IF($C594 = "Verhaert Katleen", "Ruimte",
IF($C594 = "Interreg", "Economie",
IF($C594 = "Maris Sophie", "Leefmileu",
IF($C594 = "Van Grieken Heleen", "Economie",
IF($C594 = "Koninklijk conservatorium Antwerpen", "Vrije Tijd",
IF($C594 = "Art Katleen", "Economie",
IF($C594 = "OS_Redactie_Persbericht", "Provinciebestuur", "?")))))))))))))))))))))))))))))))))))))))))))))))))))</f>
        <v>Vrije Tijd</v>
      </c>
      <c r="J594" s="1" t="str">
        <f>IF($C594 = "Aerts Evelien", "?",
IF($C594 = "Agyei Nena", "zilvermeer",
IF($C594 = "Antwerpen Fietsprovincie", "?",
IF($C594 = "APS Marijke", "?",
IF($C594 = "ART Kathleen", "POM Antwerpen",
IF($C594 = "Brinckman Lobke", "MOS",
IF($C594 = "communicatie@denekker.be", "De Nekker",
IF($C594 = "De Keyzer Anouche", "PGRA",
IF($C594 = "Deman Sabine", "Campus Vesta",
IF($C594 = "D'Haenens Eva", "Arboretum",
IF($C594 = "Dienst Economie (DEIS)", "Economie, innovatie en Samenleving",
IF($C594 = "Dienst Erfgoed", "Erfgoed",
IF($C594 = "Druart Valerie", "?",
IF($C594 = "Gijsbrechts Thalia", "Waterbeleid",
IF($C594 = "Grasso Diana", "Kamp C",
IF($C594 = "Hofkens Dorien", "Zilvermeer",
IF($C594 = "Info (Europa Direct)", "europa",
IF($C594 = "Info (VZW Kempens Landschap)", "Kempens Landschap",
IF($C594 = "Jassime Meeusen", "Interreg",
IF($C594 = "Kabinet van de Gouverneur", "Gouverneur",
IF($C594 = "Kasteel d'Ursel", "Kasteel d'Ursel",
IF($C594 = "Kopop", "Veiligheidsinstituut",
IF($C594 = "Mermans Mieke", "De Warande",
IF($C594 = "Pers Provincie Antwerpen", "?",
IF($C594 = "Pluym Maarten", "Regionale Landschappen",
IF($C594 = "Praet Petra", "Havencentrum",
IF($C594 = "Ragas Sophie", "Erfgoed",
IF($C594 = "Rosier Mariel", "Toerisme Provincie Antwerpen",
IF($C594 = "Ruimte Provincie Antwerpen", "?",
IF($C594 = "Sapolaite Justina", "PGRM",
IF($C594 = "Sonja Geurts", "Kempens Landschap",
IF($C594 = "Stuer Soraya", "?",
IF($C594 = "Toerisme Scheldeland", "Toerisme provincie Antwerpen",
IF($C594 = "Van Daele Gert", "Veiligheidsinstituut",
IF($C594 = "Van Houselt Marleen", "Suske en Wiske",
IF($C594 = "Van Malderen Nele", "?",
IF($C594 = "Vandendriessche Kathleen", "De Schorre",
IF($C594 = "Vercammen Katrijn", "?",
IF($C594 = "Wouters Nancy", "PGRK",
IF($C594 = "Wouters Sarah (PGRM)", "PGRM",
IF($C594 = "Gatto Duan", "PGRA - M - K",
IF($C594 = "Verhelst Hilde", "?",
IF($C594 = "de Warande", "De Warande",
IF($C594 = "Galle Inge", "PITO",
IF($C594 = "Maris Sophie", "Regionale Landschappen",
IF($C594 = "OS_Redactie_Persbericht", "?", "?"))))))))))))))))))))))))))))))))))))))))))))))</f>
        <v>Kempens Landschap</v>
      </c>
      <c r="K594" s="1" t="s">
        <v>653</v>
      </c>
      <c r="L594" s="2">
        <v>43798</v>
      </c>
      <c r="M594" s="1"/>
    </row>
    <row r="595" spans="1:13" x14ac:dyDescent="0.25">
      <c r="A595" s="1" t="s">
        <v>828</v>
      </c>
      <c r="B595" s="1" t="str">
        <f t="shared" si="26"/>
        <v>Provincie</v>
      </c>
      <c r="C595" s="1" t="s">
        <v>29</v>
      </c>
      <c r="D595" s="20" t="s">
        <v>721</v>
      </c>
      <c r="E595" s="1" t="s">
        <v>855</v>
      </c>
      <c r="F595" s="1" t="s">
        <v>626</v>
      </c>
      <c r="G595" s="1" t="s">
        <v>855</v>
      </c>
      <c r="H595" s="1" t="s">
        <v>855</v>
      </c>
      <c r="I595" s="1" t="str">
        <f>IF($C595 = "Aerts Evelien", "Economie",
IF($C595 = "Agyei Nena", "Vrije Tijd",
IF($C595 = "Antwerpen Fietsprovincie", "Mobilteit",
IF($C595 = "APS Marijke", "Leefmileu",
IF($C595 = "ART Kathleen", "Economie",
IF($C595 = "Brinckman Lobke", "Leefmileu",
IF($C595 = "communicatie@denekker.be", "Vrije Tijd",
IF($C595 = "De Keyzer Anouche", "Vrije Tijd",
IF($C595 = "Deman Sabine", "Onderwijs en Educatie",
IF($C595 = "D'Haenens Eva", "Vrije Tijd",
IF($C595 = "Dienst Economie (DEIS)", "Economie",
IF($C595 = "Dienst Erfgoed", "Ruimte",
IF($C595 = "Druart Valerie", "Provinciebestuur",
IF($C595 = "Gijsbrechts Thalia", "Leefmileu",
IF($C595 = "Grasso Diana", "Leefmileu",
IF($C595 = "Hofkens Dorien", "Vrije Tijd",
IF($C595 = "Info (Europa Direct)", "Economie",
IF($C595 = "Info (VZW Kempens Landschap)", "Vrije Tijd",
IF($C595 = "Jassime Meeusen", "Extern",
IF($C595 = "Kabinet van de Gouverneur", "Provinciebestuur",
IF($C595 = "Kasteel d'Ursel", "Vrije Tijd",
IF($C595 = "Kopop", "Onderwijs en Educatie",
IF($C595 = "Mermans Mieke", "Vrije Tijd",
IF($C595 = "Pers Provincie Antwerpen", "Provinciebestuur",
IF($C595 = "Pluym Maarten", "Leefmileu",
IF($C595 = "Praet Petra", "Economie",
IF($C595 = "Ragas Sophie", "Ruimte",
IF($C595 = "Rosier Mariel", "Vrije Tijd",
IF($C595 = "Ruimte Provincie Antwerpen", "Ruimte",
IF($C595 = "Sapolaite Justina", "Vrije Tijd",
IF($C595 = "Sonja Geurts", "Extern - Vrije Tijd",
IF($C595 = "Stuer Soraya", "Economie",
IF($C595 = "Toerisme Scheldeland", "Vrije Tijd",
IF($C595 = "Van Daele Gert", "Onderwijs en Educatie",
IF($C595 = "Van Houselt Marleen", "Onderwijs en Educatie",
IF($C595 = "Van Malderen Nele", "Onderwijs en Educatie",
IF($C595 = "Vandendriessche Kathleen", "Vrije Tijd",
IF($C595 = "Vercammen Katrijn", "Ruimte",
IF($C595 = "Wouters Nancy", "Vrije Tijd",
IF($C595 = "Wouters Sarah (PGRM)", "Vrije Tijd",
IF($C595 = "Gatto Duan", "Vrije Tijd",
IF($C595 = "Verhelst Hilde", "Provinciebestuur",
IF($C595 = "de Warande", "Vrije Tijd",
IF($C595 = "Galle Inge", "Onderwijs en Educatie",
IF($C595 = "Verhaert Katleen", "Ruimte",
IF($C595 = "Interreg", "Economie",
IF($C595 = "Maris Sophie", "Leefmileu",
IF($C595 = "Van Grieken Heleen", "Economie",
IF($C595 = "Koninklijk conservatorium Antwerpen", "Vrije Tijd",
IF($C595 = "Art Katleen", "Economie",
IF($C595 = "OS_Redactie_Persbericht", "Provinciebestuur", "?")))))))))))))))))))))))))))))))))))))))))))))))))))</f>
        <v>Vrije Tijd</v>
      </c>
      <c r="J595" s="1" t="str">
        <f>IF($C595 = "Aerts Evelien", "?",
IF($C595 = "Agyei Nena", "zilvermeer",
IF($C595 = "Antwerpen Fietsprovincie", "?",
IF($C595 = "APS Marijke", "?",
IF($C595 = "ART Kathleen", "POM Antwerpen",
IF($C595 = "Brinckman Lobke", "MOS",
IF($C595 = "communicatie@denekker.be", "De Nekker",
IF($C595 = "De Keyzer Anouche", "PGRA",
IF($C595 = "Deman Sabine", "Campus Vesta",
IF($C595 = "D'Haenens Eva", "Arboretum",
IF($C595 = "Dienst Economie (DEIS)", "Economie, innovatie en Samenleving",
IF($C595 = "Dienst Erfgoed", "Erfgoed",
IF($C595 = "Druart Valerie", "?",
IF($C595 = "Gijsbrechts Thalia", "Waterbeleid",
IF($C595 = "Grasso Diana", "Kamp C",
IF($C595 = "Hofkens Dorien", "Zilvermeer",
IF($C595 = "Info (Europa Direct)", "europa",
IF($C595 = "Info (VZW Kempens Landschap)", "Kempens Landschap",
IF($C595 = "Jassime Meeusen", "Interreg",
IF($C595 = "Kabinet van de Gouverneur", "Gouverneur",
IF($C595 = "Kasteel d'Ursel", "Kasteel d'Ursel",
IF($C595 = "Kopop", "Veiligheidsinstituut",
IF($C595 = "Mermans Mieke", "De Warande",
IF($C595 = "Pers Provincie Antwerpen", "?",
IF($C595 = "Pluym Maarten", "Regionale Landschappen",
IF($C595 = "Praet Petra", "Havencentrum",
IF($C595 = "Ragas Sophie", "Erfgoed",
IF($C595 = "Rosier Mariel", "Toerisme Provincie Antwerpen",
IF($C595 = "Ruimte Provincie Antwerpen", "?",
IF($C595 = "Sapolaite Justina", "PGRM",
IF($C595 = "Sonja Geurts", "Kempens Landschap",
IF($C595 = "Stuer Soraya", "?",
IF($C595 = "Toerisme Scheldeland", "Toerisme provincie Antwerpen",
IF($C595 = "Van Daele Gert", "Veiligheidsinstituut",
IF($C595 = "Van Houselt Marleen", "Suske en Wiske",
IF($C595 = "Van Malderen Nele", "?",
IF($C595 = "Vandendriessche Kathleen", "De Schorre",
IF($C595 = "Vercammen Katrijn", "?",
IF($C595 = "Wouters Nancy", "PGRK",
IF($C595 = "Wouters Sarah (PGRM)", "PGRM",
IF($C595 = "Gatto Duan", "PGRA - M - K",
IF($C595 = "Verhelst Hilde", "?",
IF($C595 = "de Warande", "De Warande",
IF($C595 = "Galle Inge", "PITO",
IF($C595 = "Maris Sophie", "Regionale Landschappen",
IF($C595 = "OS_Redactie_Persbericht", "?", "?"))))))))))))))))))))))))))))))))))))))))))))))</f>
        <v>Kempens Landschap</v>
      </c>
      <c r="K595" s="1" t="s">
        <v>653</v>
      </c>
      <c r="L595" s="2">
        <v>43798</v>
      </c>
      <c r="M595" s="1"/>
    </row>
    <row r="596" spans="1:13" x14ac:dyDescent="0.25">
      <c r="A596" s="1" t="s">
        <v>828</v>
      </c>
      <c r="B596" s="1" t="str">
        <f t="shared" si="26"/>
        <v>Persdienst</v>
      </c>
      <c r="C596" s="1" t="s">
        <v>22</v>
      </c>
      <c r="D596" s="81" t="s">
        <v>717</v>
      </c>
      <c r="E596" s="1" t="s">
        <v>855</v>
      </c>
      <c r="F596" s="1" t="s">
        <v>626</v>
      </c>
      <c r="G596" s="1" t="s">
        <v>626</v>
      </c>
      <c r="H596" s="1" t="s">
        <v>855</v>
      </c>
      <c r="I596" s="1" t="s">
        <v>591</v>
      </c>
      <c r="J596" s="1" t="s">
        <v>643</v>
      </c>
      <c r="K596" s="1" t="s">
        <v>653</v>
      </c>
      <c r="L596" s="2">
        <v>43800</v>
      </c>
      <c r="M596" s="1"/>
    </row>
    <row r="597" spans="1:13" x14ac:dyDescent="0.25">
      <c r="A597" s="1" t="s">
        <v>828</v>
      </c>
      <c r="B597" s="1" t="str">
        <f t="shared" si="26"/>
        <v>Persdienst</v>
      </c>
      <c r="C597" s="1" t="s">
        <v>22</v>
      </c>
      <c r="D597" s="18" t="s">
        <v>714</v>
      </c>
      <c r="E597" s="1" t="s">
        <v>855</v>
      </c>
      <c r="F597" s="1" t="s">
        <v>626</v>
      </c>
      <c r="G597" s="1" t="s">
        <v>855</v>
      </c>
      <c r="H597" s="1" t="s">
        <v>855</v>
      </c>
      <c r="I597" s="1" t="s">
        <v>590</v>
      </c>
      <c r="J597" s="1" t="s">
        <v>648</v>
      </c>
      <c r="K597" s="1" t="s">
        <v>653</v>
      </c>
      <c r="L597" s="2">
        <v>43801</v>
      </c>
      <c r="M597" s="1"/>
    </row>
    <row r="598" spans="1:13" x14ac:dyDescent="0.25">
      <c r="A598" s="1" t="s">
        <v>828</v>
      </c>
      <c r="B598" s="1" t="str">
        <f t="shared" si="26"/>
        <v>Gouverneur</v>
      </c>
      <c r="C598" s="1" t="s">
        <v>13</v>
      </c>
      <c r="D598" s="1" t="s">
        <v>715</v>
      </c>
      <c r="E598" s="1" t="s">
        <v>855</v>
      </c>
      <c r="F598" s="1" t="s">
        <v>626</v>
      </c>
      <c r="G598" s="1" t="s">
        <v>626</v>
      </c>
      <c r="H598" s="1" t="s">
        <v>855</v>
      </c>
      <c r="I598" s="1" t="s">
        <v>644</v>
      </c>
      <c r="J598" s="1" t="s">
        <v>869</v>
      </c>
      <c r="K598" s="1" t="s">
        <v>653</v>
      </c>
      <c r="L598" s="2">
        <v>43801</v>
      </c>
      <c r="M598" s="1"/>
    </row>
    <row r="599" spans="1:13" x14ac:dyDescent="0.25">
      <c r="A599" s="1" t="s">
        <v>828</v>
      </c>
      <c r="B599" s="1" t="str">
        <f t="shared" si="26"/>
        <v>Provincie</v>
      </c>
      <c r="C599" s="1" t="s">
        <v>61</v>
      </c>
      <c r="D599" s="13" t="s">
        <v>716</v>
      </c>
      <c r="E599" s="1" t="s">
        <v>626</v>
      </c>
      <c r="F599" s="1" t="s">
        <v>855</v>
      </c>
      <c r="G599" s="1" t="s">
        <v>855</v>
      </c>
      <c r="H599" s="1" t="s">
        <v>855</v>
      </c>
      <c r="I599" s="1" t="s">
        <v>591</v>
      </c>
      <c r="J599" s="1" t="s">
        <v>650</v>
      </c>
      <c r="K599" s="1" t="s">
        <v>11</v>
      </c>
      <c r="L599" s="2">
        <v>43801</v>
      </c>
      <c r="M599" s="1"/>
    </row>
    <row r="600" spans="1:13" x14ac:dyDescent="0.25">
      <c r="A600" s="1" t="s">
        <v>828</v>
      </c>
      <c r="B600" s="1" t="str">
        <f t="shared" si="26"/>
        <v>Persdienst</v>
      </c>
      <c r="C600" s="1" t="s">
        <v>22</v>
      </c>
      <c r="D600" s="13" t="s">
        <v>712</v>
      </c>
      <c r="E600" s="1" t="s">
        <v>855</v>
      </c>
      <c r="F600" s="1" t="s">
        <v>626</v>
      </c>
      <c r="G600" s="1" t="s">
        <v>626</v>
      </c>
      <c r="H600" s="1" t="s">
        <v>855</v>
      </c>
      <c r="I600" s="1" t="s">
        <v>590</v>
      </c>
      <c r="J600" s="1" t="s">
        <v>43</v>
      </c>
      <c r="K600" s="1" t="s">
        <v>653</v>
      </c>
      <c r="L600" s="2">
        <v>43802</v>
      </c>
      <c r="M600" s="1"/>
    </row>
    <row r="601" spans="1:13" x14ac:dyDescent="0.25">
      <c r="A601" s="1" t="s">
        <v>828</v>
      </c>
      <c r="B601" s="1" t="str">
        <f t="shared" si="26"/>
        <v>Persdienst</v>
      </c>
      <c r="C601" s="1" t="s">
        <v>84</v>
      </c>
      <c r="D601" s="22" t="s">
        <v>713</v>
      </c>
      <c r="E601" s="1" t="s">
        <v>855</v>
      </c>
      <c r="F601" s="1" t="s">
        <v>626</v>
      </c>
      <c r="G601" s="1" t="s">
        <v>855</v>
      </c>
      <c r="H601" s="1" t="s">
        <v>855</v>
      </c>
      <c r="I601" s="1" t="s">
        <v>590</v>
      </c>
      <c r="J601" s="1" t="s">
        <v>306</v>
      </c>
      <c r="K601" s="1" t="s">
        <v>653</v>
      </c>
      <c r="L601" s="2">
        <v>43802</v>
      </c>
      <c r="M601" s="1"/>
    </row>
    <row r="602" spans="1:13" x14ac:dyDescent="0.25">
      <c r="A602" s="1" t="s">
        <v>828</v>
      </c>
      <c r="B602" s="1" t="s">
        <v>851</v>
      </c>
      <c r="C602" s="1" t="s">
        <v>686</v>
      </c>
      <c r="D602" s="77" t="s">
        <v>711</v>
      </c>
      <c r="E602" s="1" t="s">
        <v>855</v>
      </c>
      <c r="F602" s="1" t="s">
        <v>626</v>
      </c>
      <c r="G602" s="1" t="s">
        <v>626</v>
      </c>
      <c r="H602" s="1" t="s">
        <v>855</v>
      </c>
      <c r="I602" s="1" t="s">
        <v>597</v>
      </c>
      <c r="J602" s="1" t="s">
        <v>35</v>
      </c>
      <c r="K602" s="1" t="s">
        <v>653</v>
      </c>
      <c r="L602" s="2">
        <v>43802</v>
      </c>
      <c r="M602" s="1"/>
    </row>
    <row r="603" spans="1:13" x14ac:dyDescent="0.25">
      <c r="A603" s="1" t="s">
        <v>828</v>
      </c>
      <c r="B603" s="1" t="s">
        <v>851</v>
      </c>
      <c r="C603" s="1" t="s">
        <v>709</v>
      </c>
      <c r="D603" s="1" t="s">
        <v>710</v>
      </c>
      <c r="E603" s="1" t="s">
        <v>855</v>
      </c>
      <c r="F603" s="1" t="s">
        <v>626</v>
      </c>
      <c r="G603" s="1" t="s">
        <v>626</v>
      </c>
      <c r="H603" s="1" t="s">
        <v>855</v>
      </c>
      <c r="I603" s="1" t="s">
        <v>590</v>
      </c>
      <c r="J603" s="1" t="s">
        <v>637</v>
      </c>
      <c r="K603" s="1" t="s">
        <v>653</v>
      </c>
      <c r="L603" s="2">
        <v>43803</v>
      </c>
      <c r="M603" s="1"/>
    </row>
    <row r="604" spans="1:13" x14ac:dyDescent="0.25">
      <c r="A604" s="1" t="s">
        <v>828</v>
      </c>
      <c r="B604" s="1" t="str">
        <f>IF($C604 = "Aerts Evelien", "Provincie",
IF($C604 = "Agyei Nena", "Provincie",
IF($C604 = "Antwerpen Fietsprovincie", "Provincie",
IF($C604 = "APS Marijke", "Provincie",
IF($C604 = "ART Kathleen", "Provincie",
IF($C604 = "Brinckman Lobke", "Provincie",
IF($C604 = "communicatie@denekker.be", "Provincie",
IF($C604 = "De Keyzer Anouche", "Provincie",
IF($C604 = "Deman Sabine", "Provincie",
IF($C604 = "D'Haenens Eva", "Provincie",
IF($C604 = "Dienst Economie (DEIS)", "Provincie",
IF($C604 = "Dienst Erfgoed", "Provincie",
IF($C604 = "Druart Valerie", "Persdienst",
IF($C604 = "Gijsbrechts Thalia", "Provincie",
IF($C604 = "Grasso Diana", "Provincie",
IF($C604 = "Hofkens Dorien", "Provincie",
IF($C604 = "Info (Europa Direct)", "Provincie",
IF($C604 = "Info (VZW Kempens Landschap)", "Provincie",
IF($C604 = "Jassime Meeusen", "Provincie",
IF($C604 = "Kabinet van de Gouverneur", "Gouverneur",
IF($C604 = "Kasteel d'Ursel", "Provincie",
IF($C604 = "Kopop", "Provincie",
IF($C604 = "Mermans Mieke", "Provincie",
IF($C604 = "Pers Provincie Antwerpen", "Persdienst",
IF($C604 = "Pluym Maarten", "Provincie",
IF($C604 = "Praet Petra", "Provincie",
IF($C604 = "Ragas Sophie", "Provincie",
IF($C604 = "Rosier Mariel", "Provincie",
IF($C604 = "Ruimte Provincie Antwerpen", "Provincie",
IF($C604 = "Sapolaite Justina", "Provincie",
IF($C604 = "Sonja Geurts", "Extern",
IF($C604 = "Stuer Soraya", "Provincie",
IF($C604 = "Toerisme Scheldeland", "Provincie",
IF($C604 = "Van Daele Gert", "Provincie",
IF($C604 = "Van Houselt Marleen", "Provincie",
IF($C604 = "Van Malderen Nele", "Provincie",
IF($C604 = "Vandendriessche Kathleen", "Provincie",
IF($C604 = "Vercammen Katrijn", "Provincie",
IF($C604 = "Wouters Nancy", "Provincie",
IF($C604 = "Wouters Sarah (PGRM)", "Provincie",
IF($C604 = "Gatto Duan", "Provincie",
IF($C604 = "Verhelst Hilde", "Persdienst",
IF($C604 = "de Warande", "Provincie",
IF($C604 = "Galle Inge", "Provincie",
IF($C604 = "Verhaert Katleen", "Provincie",
IF($C604 = "Interreg", "Extern",
IF($C604 = "Maris Sophie", "Provincie",
IF($C604 = "Persprovincie", "Provincie",
IF($C604 = "Van Grieken Heleen", "Provincie",
IF($C604 = "Persdienst Oost-Vlaanderen", "Extern",
IF($C604 = "Geerinckx Johny", "Provincie",
IF($C604 = "Van Impe Faye", "Provincie",
IF($C604 = "Koninklijk conservatorium Antwerpen", "Extern",
IF($C604 = "Vvp", "Extern",
IF($C604 = "Art Katleen", "Provincie",
IF($C604 = "Claes Sara", "Gouverneur",
IF($C604 = "OS_Redactie_Persbericht","Extern", "?")))))))))))))))))))))))))))))))))))))))))))))))))))))))))</f>
        <v>Provincie</v>
      </c>
      <c r="C604" s="1" t="s">
        <v>188</v>
      </c>
      <c r="D604" s="82" t="s">
        <v>707</v>
      </c>
      <c r="E604" s="1" t="s">
        <v>626</v>
      </c>
      <c r="F604" s="1" t="s">
        <v>855</v>
      </c>
      <c r="G604" s="1" t="s">
        <v>855</v>
      </c>
      <c r="H604" s="1" t="s">
        <v>855</v>
      </c>
      <c r="I604" s="1" t="str">
        <f>IF($C604 = "Aerts Evelien", "Economie",
IF($C604 = "Agyei Nena", "Vrije Tijd",
IF($C604 = "Antwerpen Fietsprovincie", "Mobilteit",
IF($C604 = "APS Marijke", "Leefmileu",
IF($C604 = "ART Kathleen", "Economie",
IF($C604 = "Brinckman Lobke", "Leefmileu",
IF($C604 = "communicatie@denekker.be", "Vrije Tijd",
IF($C604 = "De Keyzer Anouche", "Vrije Tijd",
IF($C604 = "Deman Sabine", "Onderwijs en Educatie",
IF($C604 = "D'Haenens Eva", "Vrije Tijd",
IF($C604 = "Dienst Economie (DEIS)", "Economie",
IF($C604 = "Dienst Erfgoed", "Ruimte",
IF($C604 = "Druart Valerie", "Provinciebestuur",
IF($C604 = "Gijsbrechts Thalia", "Leefmileu",
IF($C604 = "Grasso Diana", "Leefmileu",
IF($C604 = "Hofkens Dorien", "Vrije Tijd",
IF($C604 = "Info (Europa Direct)", "Economie",
IF($C604 = "Info (VZW Kempens Landschap)", "Vrije Tijd",
IF($C604 = "Jassime Meeusen", "Extern",
IF($C604 = "Kabinet van de Gouverneur", "Provinciebestuur",
IF($C604 = "Kasteel d'Ursel", "Vrije Tijd",
IF($C604 = "Kopop", "Onderwijs en Educatie",
IF($C604 = "Mermans Mieke", "Vrije Tijd",
IF($C604 = "Pers Provincie Antwerpen", "Provinciebestuur",
IF($C604 = "Pluym Maarten", "Leefmileu",
IF($C604 = "Praet Petra", "Economie",
IF($C604 = "Ragas Sophie", "Ruimte",
IF($C604 = "Rosier Mariel", "Vrije Tijd",
IF($C604 = "Ruimte Provincie Antwerpen", "Ruimte",
IF($C604 = "Sapolaite Justina", "Vrije Tijd",
IF($C604 = "Sonja Geurts", "Extern - Vrije Tijd",
IF($C604 = "Stuer Soraya", "Economie",
IF($C604 = "Toerisme Scheldeland", "Vrije Tijd",
IF($C604 = "Van Daele Gert", "Onderwijs en Educatie",
IF($C604 = "Van Houselt Marleen", "Onderwijs en Educatie",
IF($C604 = "Van Malderen Nele", "Onderwijs en Educatie",
IF($C604 = "Vandendriessche Kathleen", "Vrije Tijd",
IF($C604 = "Vercammen Katrijn", "Ruimte",
IF($C604 = "Wouters Nancy", "Vrije Tijd",
IF($C604 = "Wouters Sarah (PGRM)", "Vrije Tijd",
IF($C604 = "Gatto Duan", "Vrije Tijd",
IF($C604 = "Verhelst Hilde", "Provinciebestuur",
IF($C604 = "de Warande", "Vrije Tijd",
IF($C604 = "Galle Inge", "Onderwijs en Educatie",
IF($C604 = "Verhaert Katleen", "Ruimte",
IF($C604 = "Interreg", "Economie",
IF($C604 = "Maris Sophie", "Leefmileu",
IF($C604 = "Van Grieken Heleen", "Economie",
IF($C604 = "Koninklijk conservatorium Antwerpen", "Vrije Tijd",
IF($C604 = "Art Katleen", "Economie",
IF($C604 = "OS_Redactie_Persbericht", "Provinciebestuur", "?")))))))))))))))))))))))))))))))))))))))))))))))))))</f>
        <v>Onderwijs en Educatie</v>
      </c>
      <c r="J604" s="1" t="str">
        <f>IF($C604 = "Aerts Evelien", "?",
IF($C604 = "Agyei Nena", "zilvermeer",
IF($C604 = "Antwerpen Fietsprovincie", "?",
IF($C604 = "APS Marijke", "?",
IF($C604 = "ART Kathleen", "POM Antwerpen",
IF($C604 = "Brinckman Lobke", "MOS",
IF($C604 = "communicatie@denekker.be", "De Nekker",
IF($C604 = "De Keyzer Anouche", "PGRA",
IF($C604 = "Deman Sabine", "Campus Vesta",
IF($C604 = "D'Haenens Eva", "Arboretum",
IF($C604 = "Dienst Economie (DEIS)", "Economie, innovatie en Samenleving",
IF($C604 = "Dienst Erfgoed", "Erfgoed",
IF($C604 = "Druart Valerie", "?",
IF($C604 = "Gijsbrechts Thalia", "Waterbeleid",
IF($C604 = "Grasso Diana", "Kamp C",
IF($C604 = "Hofkens Dorien", "Zilvermeer",
IF($C604 = "Info (Europa Direct)", "europa",
IF($C604 = "Info (VZW Kempens Landschap)", "Kempens Landschap",
IF($C604 = "Jassime Meeusen", "Interreg",
IF($C604 = "Kabinet van de Gouverneur", "Gouverneur",
IF($C604 = "Kasteel d'Ursel", "Kasteel d'Ursel",
IF($C604 = "Kopop", "Veiligheidsinstituut",
IF($C604 = "Mermans Mieke", "De Warande",
IF($C604 = "Pers Provincie Antwerpen", "?",
IF($C604 = "Pluym Maarten", "Regionale Landschappen",
IF($C604 = "Praet Petra", "Havencentrum",
IF($C604 = "Ragas Sophie", "Erfgoed",
IF($C604 = "Rosier Mariel", "Toerisme Provincie Antwerpen",
IF($C604 = "Ruimte Provincie Antwerpen", "?",
IF($C604 = "Sapolaite Justina", "PGRM",
IF($C604 = "Sonja Geurts", "Kempens Landschap",
IF($C604 = "Stuer Soraya", "?",
IF($C604 = "Toerisme Scheldeland", "Toerisme provincie Antwerpen",
IF($C604 = "Van Daele Gert", "Veiligheidsinstituut",
IF($C604 = "Van Houselt Marleen", "Suske en Wiske",
IF($C604 = "Van Malderen Nele", "?",
IF($C604 = "Vandendriessche Kathleen", "De Schorre",
IF($C604 = "Vercammen Katrijn", "?",
IF($C604 = "Wouters Nancy", "PGRK",
IF($C604 = "Wouters Sarah (PGRM)", "PGRM",
IF($C604 = "Gatto Duan", "PGRA - M - K",
IF($C604 = "Verhelst Hilde", "?",
IF($C604 = "de Warande", "De Warande",
IF($C604 = "Galle Inge", "PITO",
IF($C604 = "Maris Sophie", "Regionale Landschappen",
IF($C604 = "OS_Redactie_Persbericht", "?", "?"))))))))))))))))))))))))))))))))))))))))))))))</f>
        <v>Campus Vesta</v>
      </c>
      <c r="K604" s="1" t="s">
        <v>11</v>
      </c>
      <c r="L604" s="2">
        <v>43803</v>
      </c>
      <c r="M604" s="1"/>
    </row>
    <row r="605" spans="1:13" x14ac:dyDescent="0.25">
      <c r="A605" s="1" t="s">
        <v>828</v>
      </c>
      <c r="B605" s="1" t="str">
        <f>IF($C605 = "Aerts Evelien", "Provincie",
IF($C605 = "Agyei Nena", "Provincie",
IF($C605 = "Antwerpen Fietsprovincie", "Provincie",
IF($C605 = "APS Marijke", "Provincie",
IF($C605 = "ART Kathleen", "Provincie",
IF($C605 = "Brinckman Lobke", "Provincie",
IF($C605 = "communicatie@denekker.be", "Provincie",
IF($C605 = "De Keyzer Anouche", "Provincie",
IF($C605 = "Deman Sabine", "Provincie",
IF($C605 = "D'Haenens Eva", "Provincie",
IF($C605 = "Dienst Economie (DEIS)", "Provincie",
IF($C605 = "Dienst Erfgoed", "Provincie",
IF($C605 = "Druart Valerie", "Persdienst",
IF($C605 = "Gijsbrechts Thalia", "Provincie",
IF($C605 = "Grasso Diana", "Provincie",
IF($C605 = "Hofkens Dorien", "Provincie",
IF($C605 = "Info (Europa Direct)", "Provincie",
IF($C605 = "Info (VZW Kempens Landschap)", "Provincie",
IF($C605 = "Jassime Meeusen", "Provincie",
IF($C605 = "Kabinet van de Gouverneur", "Gouverneur",
IF($C605 = "Kasteel d'Ursel", "Provincie",
IF($C605 = "Kopop", "Provincie",
IF($C605 = "Mermans Mieke", "Provincie",
IF($C605 = "Pers Provincie Antwerpen", "Persdienst",
IF($C605 = "Pluym Maarten", "Provincie",
IF($C605 = "Praet Petra", "Provincie",
IF($C605 = "Ragas Sophie", "Provincie",
IF($C605 = "Rosier Mariel", "Provincie",
IF($C605 = "Ruimte Provincie Antwerpen", "Provincie",
IF($C605 = "Sapolaite Justina", "Provincie",
IF($C605 = "Sonja Geurts", "Extern",
IF($C605 = "Stuer Soraya", "Provincie",
IF($C605 = "Toerisme Scheldeland", "Provincie",
IF($C605 = "Van Daele Gert", "Provincie",
IF($C605 = "Van Houselt Marleen", "Provincie",
IF($C605 = "Van Malderen Nele", "Provincie",
IF($C605 = "Vandendriessche Kathleen", "Provincie",
IF($C605 = "Vercammen Katrijn", "Provincie",
IF($C605 = "Wouters Nancy", "Provincie",
IF($C605 = "Wouters Sarah (PGRM)", "Provincie",
IF($C605 = "Gatto Duan", "Provincie",
IF($C605 = "Verhelst Hilde", "Persdienst",
IF($C605 = "de Warande", "Provincie",
IF($C605 = "Galle Inge", "Provincie",
IF($C605 = "Verhaert Katleen", "Provincie",
IF($C605 = "Interreg", "Extern",
IF($C605 = "Maris Sophie", "Provincie",
IF($C605 = "Persprovincie", "Provincie",
IF($C605 = "Van Grieken Heleen", "Provincie",
IF($C605 = "Persdienst Oost-Vlaanderen", "Extern",
IF($C605 = "Geerinckx Johny", "Provincie",
IF($C605 = "Van Impe Faye", "Provincie",
IF($C605 = "Koninklijk conservatorium Antwerpen", "Extern",
IF($C605 = "Vvp", "Extern",
IF($C605 = "Art Katleen", "Provincie",
IF($C605 = "Claes Sara", "Gouverneur",
IF($C605 = "OS_Redactie_Persbericht","Extern", "?")))))))))))))))))))))))))))))))))))))))))))))))))))))))))</f>
        <v>Provincie</v>
      </c>
      <c r="C605" s="1" t="s">
        <v>279</v>
      </c>
      <c r="D605" s="1" t="s">
        <v>708</v>
      </c>
      <c r="E605" s="1" t="s">
        <v>855</v>
      </c>
      <c r="F605" s="1" t="s">
        <v>626</v>
      </c>
      <c r="G605" s="1" t="s">
        <v>626</v>
      </c>
      <c r="H605" s="1" t="s">
        <v>855</v>
      </c>
      <c r="I605" s="1" t="str">
        <f>IF($C605 = "Aerts Evelien", "Economie",
IF($C605 = "Agyei Nena", "Vrije Tijd",
IF($C605 = "Antwerpen Fietsprovincie", "Mobilteit",
IF($C605 = "APS Marijke", "Leefmileu",
IF($C605 = "ART Kathleen", "Economie",
IF($C605 = "Brinckman Lobke", "Leefmileu",
IF($C605 = "communicatie@denekker.be", "Vrije Tijd",
IF($C605 = "De Keyzer Anouche", "Vrije Tijd",
IF($C605 = "Deman Sabine", "Onderwijs en Educatie",
IF($C605 = "D'Haenens Eva", "Vrije Tijd",
IF($C605 = "Dienst Economie (DEIS)", "Economie",
IF($C605 = "Dienst Erfgoed", "Ruimte",
IF($C605 = "Druart Valerie", "Provinciebestuur",
IF($C605 = "Gijsbrechts Thalia", "Leefmileu",
IF($C605 = "Grasso Diana", "Leefmileu",
IF($C605 = "Hofkens Dorien", "Vrije Tijd",
IF($C605 = "Info (Europa Direct)", "Economie",
IF($C605 = "Info (VZW Kempens Landschap)", "Vrije Tijd",
IF($C605 = "Jassime Meeusen", "Extern",
IF($C605 = "Kabinet van de Gouverneur", "Provinciebestuur",
IF($C605 = "Kasteel d'Ursel", "Vrije Tijd",
IF($C605 = "Kopop", "Onderwijs en Educatie",
IF($C605 = "Mermans Mieke", "Vrije Tijd",
IF($C605 = "Pers Provincie Antwerpen", "Provinciebestuur",
IF($C605 = "Pluym Maarten", "Leefmileu",
IF($C605 = "Praet Petra", "Economie",
IF($C605 = "Ragas Sophie", "Ruimte",
IF($C605 = "Rosier Mariel", "Vrije Tijd",
IF($C605 = "Ruimte Provincie Antwerpen", "Ruimte",
IF($C605 = "Sapolaite Justina", "Vrije Tijd",
IF($C605 = "Sonja Geurts", "Extern - Vrije Tijd",
IF($C605 = "Stuer Soraya", "Economie",
IF($C605 = "Toerisme Scheldeland", "Vrije Tijd",
IF($C605 = "Van Daele Gert", "Onderwijs en Educatie",
IF($C605 = "Van Houselt Marleen", "Onderwijs en Educatie",
IF($C605 = "Van Malderen Nele", "Onderwijs en Educatie",
IF($C605 = "Vandendriessche Kathleen", "Vrije Tijd",
IF($C605 = "Vercammen Katrijn", "Ruimte",
IF($C605 = "Wouters Nancy", "Vrije Tijd",
IF($C605 = "Wouters Sarah (PGRM)", "Vrije Tijd",
IF($C605 = "Gatto Duan", "Vrije Tijd",
IF($C605 = "Verhelst Hilde", "Provinciebestuur",
IF($C605 = "de Warande", "Vrije Tijd",
IF($C605 = "Galle Inge", "Onderwijs en Educatie",
IF($C605 = "Verhaert Katleen", "Ruimte",
IF($C605 = "Interreg", "Economie",
IF($C605 = "Maris Sophie", "Leefmileu",
IF($C605 = "Van Grieken Heleen", "Economie",
IF($C605 = "Koninklijk conservatorium Antwerpen", "Vrije Tijd",
IF($C605 = "Art Katleen", "Economie",
IF($C605 = "OS_Redactie_Persbericht", "Provinciebestuur", "?")))))))))))))))))))))))))))))))))))))))))))))))))))</f>
        <v>Vrije Tijd</v>
      </c>
      <c r="J605" s="1" t="str">
        <f>IF($C605 = "Aerts Evelien", "?",
IF($C605 = "Agyei Nena", "zilvermeer",
IF($C605 = "Antwerpen Fietsprovincie", "?",
IF($C605 = "APS Marijke", "?",
IF($C605 = "ART Kathleen", "POM Antwerpen",
IF($C605 = "Brinckman Lobke", "MOS",
IF($C605 = "communicatie@denekker.be", "De Nekker",
IF($C605 = "De Keyzer Anouche", "PGRA",
IF($C605 = "Deman Sabine", "Campus Vesta",
IF($C605 = "D'Haenens Eva", "Arboretum",
IF($C605 = "Dienst Economie (DEIS)", "Economie, innovatie en Samenleving",
IF($C605 = "Dienst Erfgoed", "Erfgoed",
IF($C605 = "Druart Valerie", "?",
IF($C605 = "Gijsbrechts Thalia", "Waterbeleid",
IF($C605 = "Grasso Diana", "Kamp C",
IF($C605 = "Hofkens Dorien", "Zilvermeer",
IF($C605 = "Info (Europa Direct)", "europa",
IF($C605 = "Info (VZW Kempens Landschap)", "Kempens Landschap",
IF($C605 = "Jassime Meeusen", "Interreg",
IF($C605 = "Kabinet van de Gouverneur", "Gouverneur",
IF($C605 = "Kasteel d'Ursel", "Kasteel d'Ursel",
IF($C605 = "Kopop", "Veiligheidsinstituut",
IF($C605 = "Mermans Mieke", "De Warande",
IF($C605 = "Pers Provincie Antwerpen", "?",
IF($C605 = "Pluym Maarten", "Regionale Landschappen",
IF($C605 = "Praet Petra", "Havencentrum",
IF($C605 = "Ragas Sophie", "Erfgoed",
IF($C605 = "Rosier Mariel", "Toerisme Provincie Antwerpen",
IF($C605 = "Ruimte Provincie Antwerpen", "?",
IF($C605 = "Sapolaite Justina", "PGRM",
IF($C605 = "Sonja Geurts", "Kempens Landschap",
IF($C605 = "Stuer Soraya", "?",
IF($C605 = "Toerisme Scheldeland", "Toerisme provincie Antwerpen",
IF($C605 = "Van Daele Gert", "Veiligheidsinstituut",
IF($C605 = "Van Houselt Marleen", "Suske en Wiske",
IF($C605 = "Van Malderen Nele", "?",
IF($C605 = "Vandendriessche Kathleen", "De Schorre",
IF($C605 = "Vercammen Katrijn", "?",
IF($C605 = "Wouters Nancy", "PGRK",
IF($C605 = "Wouters Sarah (PGRM)", "PGRM",
IF($C605 = "Gatto Duan", "PGRA - M - K",
IF($C605 = "Verhelst Hilde", "?",
IF($C605 = "de Warande", "De Warande",
IF($C605 = "Galle Inge", "PITO",
IF($C605 = "Maris Sophie", "Regionale Landschappen",
IF($C605 = "OS_Redactie_Persbericht", "?", "?"))))))))))))))))))))))))))))))))))))))))))))))</f>
        <v>PGRM</v>
      </c>
      <c r="K605" s="1" t="s">
        <v>652</v>
      </c>
      <c r="L605" s="2">
        <v>43803</v>
      </c>
      <c r="M605" s="1"/>
    </row>
    <row r="606" spans="1:13" x14ac:dyDescent="0.25">
      <c r="A606" s="1" t="s">
        <v>828</v>
      </c>
      <c r="B606" s="1" t="str">
        <f>IF($C606 = "Aerts Evelien", "Provincie",
IF($C606 = "Agyei Nena", "Provincie",
IF($C606 = "Antwerpen Fietsprovincie", "Provincie",
IF($C606 = "APS Marijke", "Provincie",
IF($C606 = "ART Kathleen", "Provincie",
IF($C606 = "Brinckman Lobke", "Provincie",
IF($C606 = "communicatie@denekker.be", "Provincie",
IF($C606 = "De Keyzer Anouche", "Provincie",
IF($C606 = "Deman Sabine", "Provincie",
IF($C606 = "D'Haenens Eva", "Provincie",
IF($C606 = "Dienst Economie (DEIS)", "Provincie",
IF($C606 = "Dienst Erfgoed", "Provincie",
IF($C606 = "Druart Valerie", "Persdienst",
IF($C606 = "Gijsbrechts Thalia", "Provincie",
IF($C606 = "Grasso Diana", "Provincie",
IF($C606 = "Hofkens Dorien", "Provincie",
IF($C606 = "Info (Europa Direct)", "Provincie",
IF($C606 = "Info (VZW Kempens Landschap)", "Provincie",
IF($C606 = "Jassime Meeusen", "Provincie",
IF($C606 = "Kabinet van de Gouverneur", "Gouverneur",
IF($C606 = "Kasteel d'Ursel", "Provincie",
IF($C606 = "Kopop", "Provincie",
IF($C606 = "Mermans Mieke", "Provincie",
IF($C606 = "Pers Provincie Antwerpen", "Persdienst",
IF($C606 = "Pluym Maarten", "Provincie",
IF($C606 = "Praet Petra", "Provincie",
IF($C606 = "Ragas Sophie", "Provincie",
IF($C606 = "Rosier Mariel", "Provincie",
IF($C606 = "Ruimte Provincie Antwerpen", "Provincie",
IF($C606 = "Sapolaite Justina", "Provincie",
IF($C606 = "Sonja Geurts", "Extern",
IF($C606 = "Stuer Soraya", "Provincie",
IF($C606 = "Toerisme Scheldeland", "Provincie",
IF($C606 = "Van Daele Gert", "Provincie",
IF($C606 = "Van Houselt Marleen", "Provincie",
IF($C606 = "Van Malderen Nele", "Provincie",
IF($C606 = "Vandendriessche Kathleen", "Provincie",
IF($C606 = "Vercammen Katrijn", "Provincie",
IF($C606 = "Wouters Nancy", "Provincie",
IF($C606 = "Wouters Sarah (PGRM)", "Provincie",
IF($C606 = "Gatto Duan", "Provincie",
IF($C606 = "Verhelst Hilde", "Persdienst",
IF($C606 = "de Warande", "Provincie",
IF($C606 = "Galle Inge", "Provincie",
IF($C606 = "Verhaert Katleen", "Provincie",
IF($C606 = "Interreg", "Extern",
IF($C606 = "Maris Sophie", "Provincie",
IF($C606 = "Persprovincie", "Provincie",
IF($C606 = "Van Grieken Heleen", "Provincie",
IF($C606 = "Persdienst Oost-Vlaanderen", "Extern",
IF($C606 = "Geerinckx Johny", "Provincie",
IF($C606 = "Van Impe Faye", "Provincie",
IF($C606 = "Koninklijk conservatorium Antwerpen", "Extern",
IF($C606 = "Vvp", "Extern",
IF($C606 = "Art Katleen", "Provincie",
IF($C606 = "Claes Sara", "Gouverneur",
IF($C606 = "OS_Redactie_Persbericht","Extern", "?")))))))))))))))))))))))))))))))))))))))))))))))))))))))))</f>
        <v>Provincie</v>
      </c>
      <c r="C606" s="1" t="s">
        <v>76</v>
      </c>
      <c r="D606" s="1" t="s">
        <v>706</v>
      </c>
      <c r="E606" s="1" t="s">
        <v>855</v>
      </c>
      <c r="F606" s="1" t="s">
        <v>626</v>
      </c>
      <c r="G606" s="1" t="s">
        <v>855</v>
      </c>
      <c r="H606" s="1" t="s">
        <v>855</v>
      </c>
      <c r="I606" s="1" t="str">
        <f>IF($C606 = "Aerts Evelien", "Economie",
IF($C606 = "Agyei Nena", "Vrije Tijd",
IF($C606 = "Antwerpen Fietsprovincie", "Mobilteit",
IF($C606 = "APS Marijke", "Leefmileu",
IF($C606 = "ART Kathleen", "Economie",
IF($C606 = "Brinckman Lobke", "Leefmileu",
IF($C606 = "communicatie@denekker.be", "Vrije Tijd",
IF($C606 = "De Keyzer Anouche", "Vrije Tijd",
IF($C606 = "Deman Sabine", "Onderwijs en Educatie",
IF($C606 = "D'Haenens Eva", "Vrije Tijd",
IF($C606 = "Dienst Economie (DEIS)", "Economie",
IF($C606 = "Dienst Erfgoed", "Ruimte",
IF($C606 = "Druart Valerie", "Provinciebestuur",
IF($C606 = "Gijsbrechts Thalia", "Leefmileu",
IF($C606 = "Grasso Diana", "Leefmileu",
IF($C606 = "Hofkens Dorien", "Vrije Tijd",
IF($C606 = "Info (Europa Direct)", "Economie",
IF($C606 = "Info (VZW Kempens Landschap)", "Vrije Tijd",
IF($C606 = "Jassime Meeusen", "Extern",
IF($C606 = "Kabinet van de Gouverneur", "Provinciebestuur",
IF($C606 = "Kasteel d'Ursel", "Vrije Tijd",
IF($C606 = "Kopop", "Onderwijs en Educatie",
IF($C606 = "Mermans Mieke", "Vrije Tijd",
IF($C606 = "Pers Provincie Antwerpen", "Provinciebestuur",
IF($C606 = "Pluym Maarten", "Leefmileu",
IF($C606 = "Praet Petra", "Economie",
IF($C606 = "Ragas Sophie", "Ruimte",
IF($C606 = "Rosier Mariel", "Vrije Tijd",
IF($C606 = "Ruimte Provincie Antwerpen", "Ruimte",
IF($C606 = "Sapolaite Justina", "Vrije Tijd",
IF($C606 = "Sonja Geurts", "Extern - Vrije Tijd",
IF($C606 = "Stuer Soraya", "Economie",
IF($C606 = "Toerisme Scheldeland", "Vrije Tijd",
IF($C606 = "Van Daele Gert", "Onderwijs en Educatie",
IF($C606 = "Van Houselt Marleen", "Onderwijs en Educatie",
IF($C606 = "Van Malderen Nele", "Onderwijs en Educatie",
IF($C606 = "Vandendriessche Kathleen", "Vrije Tijd",
IF($C606 = "Vercammen Katrijn", "Ruimte",
IF($C606 = "Wouters Nancy", "Vrije Tijd",
IF($C606 = "Wouters Sarah (PGRM)", "Vrije Tijd",
IF($C606 = "Gatto Duan", "Vrije Tijd",
IF($C606 = "Verhelst Hilde", "Provinciebestuur",
IF($C606 = "de Warande", "Vrije Tijd",
IF($C606 = "Galle Inge", "Onderwijs en Educatie",
IF($C606 = "Verhaert Katleen", "Ruimte",
IF($C606 = "Interreg", "Economie",
IF($C606 = "Maris Sophie", "Leefmileu",
IF($C606 = "Van Grieken Heleen", "Economie",
IF($C606 = "Koninklijk conservatorium Antwerpen", "Vrije Tijd",
IF($C606 = "Art Katleen", "Economie",
IF($C606 = "OS_Redactie_Persbericht", "Provinciebestuur", "?")))))))))))))))))))))))))))))))))))))))))))))))))))</f>
        <v>Vrije Tijd</v>
      </c>
      <c r="J606" s="1" t="s">
        <v>73</v>
      </c>
      <c r="K606" s="1" t="s">
        <v>11</v>
      </c>
      <c r="L606" s="2">
        <v>43803</v>
      </c>
      <c r="M606" s="1"/>
    </row>
    <row r="607" spans="1:13" x14ac:dyDescent="0.25">
      <c r="A607" s="1" t="s">
        <v>828</v>
      </c>
      <c r="B607" s="1" t="str">
        <f>IF($C607 = "Aerts Evelien", "Provincie",
IF($C607 = "Agyei Nena", "Provincie",
IF($C607 = "Antwerpen Fietsprovincie", "Provincie",
IF($C607 = "APS Marijke", "Provincie",
IF($C607 = "ART Kathleen", "Provincie",
IF($C607 = "Brinckman Lobke", "Provincie",
IF($C607 = "communicatie@denekker.be", "Provincie",
IF($C607 = "De Keyzer Anouche", "Provincie",
IF($C607 = "Deman Sabine", "Provincie",
IF($C607 = "D'Haenens Eva", "Provincie",
IF($C607 = "Dienst Economie (DEIS)", "Provincie",
IF($C607 = "Dienst Erfgoed", "Provincie",
IF($C607 = "Druart Valerie", "Persdienst",
IF($C607 = "Gijsbrechts Thalia", "Provincie",
IF($C607 = "Grasso Diana", "Provincie",
IF($C607 = "Hofkens Dorien", "Provincie",
IF($C607 = "Info (Europa Direct)", "Provincie",
IF($C607 = "Info (VZW Kempens Landschap)", "Provincie",
IF($C607 = "Jassime Meeusen", "Provincie",
IF($C607 = "Kabinet van de Gouverneur", "Gouverneur",
IF($C607 = "Kasteel d'Ursel", "Provincie",
IF($C607 = "Kopop", "Provincie",
IF($C607 = "Mermans Mieke", "Provincie",
IF($C607 = "Pers Provincie Antwerpen", "Persdienst",
IF($C607 = "Pluym Maarten", "Provincie",
IF($C607 = "Praet Petra", "Provincie",
IF($C607 = "Ragas Sophie", "Provincie",
IF($C607 = "Rosier Mariel", "Provincie",
IF($C607 = "Ruimte Provincie Antwerpen", "Provincie",
IF($C607 = "Sapolaite Justina", "Provincie",
IF($C607 = "Sonja Geurts", "Extern",
IF($C607 = "Stuer Soraya", "Provincie",
IF($C607 = "Toerisme Scheldeland", "Provincie",
IF($C607 = "Van Daele Gert", "Provincie",
IF($C607 = "Van Houselt Marleen", "Provincie",
IF($C607 = "Van Malderen Nele", "Provincie",
IF($C607 = "Vandendriessche Kathleen", "Provincie",
IF($C607 = "Vercammen Katrijn", "Provincie",
IF($C607 = "Wouters Nancy", "Provincie",
IF($C607 = "Wouters Sarah (PGRM)", "Provincie",
IF($C607 = "Gatto Duan", "Provincie",
IF($C607 = "Verhelst Hilde", "Persdienst",
IF($C607 = "de Warande", "Provincie",
IF($C607 = "Galle Inge", "Provincie",
IF($C607 = "Verhaert Katleen", "Provincie",
IF($C607 = "Interreg", "Extern",
IF($C607 = "Maris Sophie", "Provincie",
IF($C607 = "Persprovincie", "Provincie",
IF($C607 = "Van Grieken Heleen", "Provincie",
IF($C607 = "Persdienst Oost-Vlaanderen", "Extern",
IF($C607 = "Geerinckx Johny", "Provincie",
IF($C607 = "Van Impe Faye", "Provincie",
IF($C607 = "Koninklijk conservatorium Antwerpen", "Extern",
IF($C607 = "Vvp", "Extern",
IF($C607 = "Art Katleen", "Provincie",
IF($C607 = "Claes Sara", "Gouverneur",
IF($C607 = "OS_Redactie_Persbericht","Extern", "?")))))))))))))))))))))))))))))))))))))))))))))))))))))))))</f>
        <v>Provincie</v>
      </c>
      <c r="C607" s="1" t="s">
        <v>532</v>
      </c>
      <c r="D607" s="1" t="s">
        <v>703</v>
      </c>
      <c r="E607" s="1" t="s">
        <v>855</v>
      </c>
      <c r="F607" s="1" t="s">
        <v>855</v>
      </c>
      <c r="G607" s="1" t="s">
        <v>855</v>
      </c>
      <c r="H607" s="1" t="s">
        <v>855</v>
      </c>
      <c r="I607" s="1" t="s">
        <v>591</v>
      </c>
      <c r="J607" s="1" t="str">
        <f>IF($C607 = "Aerts Evelien", "?",
IF($C607 = "Agyei Nena", "zilvermeer",
IF($C607 = "Antwerpen Fietsprovincie", "?",
IF($C607 = "APS Marijke", "?",
IF($C607 = "ART Kathleen", "POM Antwerpen",
IF($C607 = "Brinckman Lobke", "MOS",
IF($C607 = "communicatie@denekker.be", "De Nekker",
IF($C607 = "De Keyzer Anouche", "PGRA",
IF($C607 = "Deman Sabine", "Campus Vesta",
IF($C607 = "D'Haenens Eva", "Arboretum",
IF($C607 = "Dienst Economie (DEIS)", "Economie, innovatie en Samenleving",
IF($C607 = "Dienst Erfgoed", "Erfgoed",
IF($C607 = "Druart Valerie", "?",
IF($C607 = "Gijsbrechts Thalia", "Waterbeleid",
IF($C607 = "Grasso Diana", "Kamp C",
IF($C607 = "Hofkens Dorien", "Zilvermeer",
IF($C607 = "Info (Europa Direct)", "europa",
IF($C607 = "Info (VZW Kempens Landschap)", "Kempens Landschap",
IF($C607 = "Jassime Meeusen", "Interreg",
IF($C607 = "Kabinet van de Gouverneur", "Gouverneur",
IF($C607 = "Kasteel d'Ursel", "Kasteel d'Ursel",
IF($C607 = "Kopop", "Veiligheidsinstituut",
IF($C607 = "Mermans Mieke", "De Warande",
IF($C607 = "Pers Provincie Antwerpen", "?",
IF($C607 = "Pluym Maarten", "Regionale Landschappen",
IF($C607 = "Praet Petra", "Havencentrum",
IF($C607 = "Ragas Sophie", "Erfgoed",
IF($C607 = "Rosier Mariel", "Toerisme Provincie Antwerpen",
IF($C607 = "Ruimte Provincie Antwerpen", "?",
IF($C607 = "Sapolaite Justina", "PGRM",
IF($C607 = "Sonja Geurts", "Kempens Landschap",
IF($C607 = "Stuer Soraya", "?",
IF($C607 = "Toerisme Scheldeland", "Toerisme provincie Antwerpen",
IF($C607 = "Van Daele Gert", "Veiligheidsinstituut",
IF($C607 = "Van Houselt Marleen", "Suske en Wiske",
IF($C607 = "Van Malderen Nele", "?",
IF($C607 = "Vandendriessche Kathleen", "De Schorre",
IF($C607 = "Vercammen Katrijn", "?",
IF($C607 = "Wouters Nancy", "PGRK",
IF($C607 = "Wouters Sarah (PGRM)", "PGRM",
IF($C607 = "Gatto Duan", "PGRA - M - K",
IF($C607 = "Verhelst Hilde", "?",
IF($C607 = "de Warande", "De Warande",
IF($C607 = "Galle Inge", "PITO",
IF($C607 = "Maris Sophie", "Regionale Landschappen",
IF($C607 = "OS_Redactie_Persbericht", "?", "?"))))))))))))))))))))))))))))))))))))))))))))))</f>
        <v>Regionale Landschappen</v>
      </c>
      <c r="K607" s="1" t="s">
        <v>653</v>
      </c>
      <c r="L607" s="2">
        <v>43804</v>
      </c>
      <c r="M607" s="1"/>
    </row>
    <row r="608" spans="1:13" x14ac:dyDescent="0.25">
      <c r="A608" s="1" t="s">
        <v>828</v>
      </c>
      <c r="B608" s="1" t="str">
        <f>IF($C608 = "Aerts Evelien", "Provincie",
IF($C608 = "Agyei Nena", "Provincie",
IF($C608 = "Antwerpen Fietsprovincie", "Provincie",
IF($C608 = "APS Marijke", "Provincie",
IF($C608 = "ART Kathleen", "Provincie",
IF($C608 = "Brinckman Lobke", "Provincie",
IF($C608 = "communicatie@denekker.be", "Provincie",
IF($C608 = "De Keyzer Anouche", "Provincie",
IF($C608 = "Deman Sabine", "Provincie",
IF($C608 = "D'Haenens Eva", "Provincie",
IF($C608 = "Dienst Economie (DEIS)", "Provincie",
IF($C608 = "Dienst Erfgoed", "Provincie",
IF($C608 = "Druart Valerie", "Persdienst",
IF($C608 = "Gijsbrechts Thalia", "Provincie",
IF($C608 = "Grasso Diana", "Provincie",
IF($C608 = "Hofkens Dorien", "Provincie",
IF($C608 = "Info (Europa Direct)", "Provincie",
IF($C608 = "Info (VZW Kempens Landschap)", "Provincie",
IF($C608 = "Jassime Meeusen", "Provincie",
IF($C608 = "Kabinet van de Gouverneur", "Gouverneur",
IF($C608 = "Kasteel d'Ursel", "Provincie",
IF($C608 = "Kopop", "Provincie",
IF($C608 = "Mermans Mieke", "Provincie",
IF($C608 = "Pers Provincie Antwerpen", "Persdienst",
IF($C608 = "Pluym Maarten", "Provincie",
IF($C608 = "Praet Petra", "Provincie",
IF($C608 = "Ragas Sophie", "Provincie",
IF($C608 = "Rosier Mariel", "Provincie",
IF($C608 = "Ruimte Provincie Antwerpen", "Provincie",
IF($C608 = "Sapolaite Justina", "Provincie",
IF($C608 = "Sonja Geurts", "Extern",
IF($C608 = "Stuer Soraya", "Provincie",
IF($C608 = "Toerisme Scheldeland", "Provincie",
IF($C608 = "Van Daele Gert", "Provincie",
IF($C608 = "Van Houselt Marleen", "Provincie",
IF($C608 = "Van Malderen Nele", "Provincie",
IF($C608 = "Vandendriessche Kathleen", "Provincie",
IF($C608 = "Vercammen Katrijn", "Provincie",
IF($C608 = "Wouters Nancy", "Provincie",
IF($C608 = "Wouters Sarah (PGRM)", "Provincie",
IF($C608 = "Gatto Duan", "Provincie",
IF($C608 = "Verhelst Hilde", "Persdienst",
IF($C608 = "de Warande", "Provincie",
IF($C608 = "Galle Inge", "Provincie",
IF($C608 = "Verhaert Katleen", "Provincie",
IF($C608 = "Interreg", "Extern",
IF($C608 = "Maris Sophie", "Provincie",
IF($C608 = "Persprovincie", "Provincie",
IF($C608 = "Van Grieken Heleen", "Provincie",
IF($C608 = "Persdienst Oost-Vlaanderen", "Extern",
IF($C608 = "Geerinckx Johny", "Provincie",
IF($C608 = "Van Impe Faye", "Provincie",
IF($C608 = "Koninklijk conservatorium Antwerpen", "Extern",
IF($C608 = "Vvp", "Extern",
IF($C608 = "Art Katleen", "Provincie",
IF($C608 = "Claes Sara", "Gouverneur",
IF($C608 = "OS_Redactie_Persbericht","Extern", "?")))))))))))))))))))))))))))))))))))))))))))))))))))))))))</f>
        <v>Provincie</v>
      </c>
      <c r="C608" s="1" t="s">
        <v>70</v>
      </c>
      <c r="D608" s="1" t="s">
        <v>705</v>
      </c>
      <c r="E608" s="1" t="s">
        <v>855</v>
      </c>
      <c r="F608" s="1" t="s">
        <v>626</v>
      </c>
      <c r="G608" s="1" t="s">
        <v>626</v>
      </c>
      <c r="H608" s="1" t="s">
        <v>626</v>
      </c>
      <c r="I608" s="1" t="s">
        <v>593</v>
      </c>
      <c r="J608" s="1" t="s">
        <v>646</v>
      </c>
      <c r="K608" s="1" t="s">
        <v>653</v>
      </c>
      <c r="L608" s="2">
        <v>43804</v>
      </c>
      <c r="M608" s="1"/>
    </row>
    <row r="609" spans="1:13" x14ac:dyDescent="0.25">
      <c r="A609" s="1" t="s">
        <v>828</v>
      </c>
      <c r="B609" s="1" t="s">
        <v>851</v>
      </c>
      <c r="C609" s="1" t="s">
        <v>697</v>
      </c>
      <c r="D609" s="82" t="s">
        <v>698</v>
      </c>
      <c r="E609" s="1" t="s">
        <v>855</v>
      </c>
      <c r="F609" s="1" t="s">
        <v>626</v>
      </c>
      <c r="G609" s="1" t="s">
        <v>626</v>
      </c>
      <c r="H609" s="1" t="s">
        <v>855</v>
      </c>
      <c r="I609" s="1" t="s">
        <v>594</v>
      </c>
      <c r="J609" s="1" t="s">
        <v>620</v>
      </c>
      <c r="K609" s="1" t="s">
        <v>653</v>
      </c>
      <c r="L609" s="2">
        <v>43804</v>
      </c>
      <c r="M609" s="1"/>
    </row>
    <row r="610" spans="1:13" x14ac:dyDescent="0.25">
      <c r="A610" s="1" t="s">
        <v>828</v>
      </c>
      <c r="B610" s="1" t="str">
        <f t="shared" ref="B610:B615" si="27">IF($C610 = "Aerts Evelien", "Provincie",
IF($C610 = "Agyei Nena", "Provincie",
IF($C610 = "Antwerpen Fietsprovincie", "Provincie",
IF($C610 = "APS Marijke", "Provincie",
IF($C610 = "ART Kathleen", "Provincie",
IF($C610 = "Brinckman Lobke", "Provincie",
IF($C610 = "communicatie@denekker.be", "Provincie",
IF($C610 = "De Keyzer Anouche", "Provincie",
IF($C610 = "Deman Sabine", "Provincie",
IF($C610 = "D'Haenens Eva", "Provincie",
IF($C610 = "Dienst Economie (DEIS)", "Provincie",
IF($C610 = "Dienst Erfgoed", "Provincie",
IF($C610 = "Druart Valerie", "Persdienst",
IF($C610 = "Gijsbrechts Thalia", "Provincie",
IF($C610 = "Grasso Diana", "Provincie",
IF($C610 = "Hofkens Dorien", "Provincie",
IF($C610 = "Info (Europa Direct)", "Provincie",
IF($C610 = "Info (VZW Kempens Landschap)", "Provincie",
IF($C610 = "Jassime Meeusen", "Provincie",
IF($C610 = "Kabinet van de Gouverneur", "Gouverneur",
IF($C610 = "Kasteel d'Ursel", "Provincie",
IF($C610 = "Kopop", "Provincie",
IF($C610 = "Mermans Mieke", "Provincie",
IF($C610 = "Pers Provincie Antwerpen", "Persdienst",
IF($C610 = "Pluym Maarten", "Provincie",
IF($C610 = "Praet Petra", "Provincie",
IF($C610 = "Ragas Sophie", "Provincie",
IF($C610 = "Rosier Mariel", "Provincie",
IF($C610 = "Ruimte Provincie Antwerpen", "Provincie",
IF($C610 = "Sapolaite Justina", "Provincie",
IF($C610 = "Sonja Geurts", "Extern",
IF($C610 = "Stuer Soraya", "Provincie",
IF($C610 = "Toerisme Scheldeland", "Provincie",
IF($C610 = "Van Daele Gert", "Provincie",
IF($C610 = "Van Houselt Marleen", "Provincie",
IF($C610 = "Van Malderen Nele", "Provincie",
IF($C610 = "Vandendriessche Kathleen", "Provincie",
IF($C610 = "Vercammen Katrijn", "Provincie",
IF($C610 = "Wouters Nancy", "Provincie",
IF($C610 = "Wouters Sarah (PGRM)", "Provincie",
IF($C610 = "Gatto Duan", "Provincie",
IF($C610 = "Verhelst Hilde", "Persdienst",
IF($C610 = "de Warande", "Provincie",
IF($C610 = "Galle Inge", "Provincie",
IF($C610 = "Verhaert Katleen", "Provincie",
IF($C610 = "Interreg", "Extern",
IF($C610 = "Maris Sophie", "Provincie",
IF($C610 = "Persprovincie", "Provincie",
IF($C610 = "Van Grieken Heleen", "Provincie",
IF($C610 = "Persdienst Oost-Vlaanderen", "Extern",
IF($C610 = "Geerinckx Johny", "Provincie",
IF($C610 = "Van Impe Faye", "Provincie",
IF($C610 = "Koninklijk conservatorium Antwerpen", "Extern",
IF($C610 = "Vvp", "Extern",
IF($C610 = "Art Katleen", "Provincie",
IF($C610 = "Claes Sara", "Gouverneur",
IF($C610 = "OS_Redactie_Persbericht","Extern", "?")))))))))))))))))))))))))))))))))))))))))))))))))))))))))</f>
        <v>Persdienst</v>
      </c>
      <c r="C610" s="1" t="s">
        <v>22</v>
      </c>
      <c r="D610" s="1" t="s">
        <v>701</v>
      </c>
      <c r="E610" s="1" t="s">
        <v>855</v>
      </c>
      <c r="F610" s="1" t="s">
        <v>626</v>
      </c>
      <c r="G610" s="1" t="s">
        <v>626</v>
      </c>
      <c r="H610" s="1" t="s">
        <v>855</v>
      </c>
      <c r="I610" s="1" t="s">
        <v>594</v>
      </c>
      <c r="J610" s="1" t="s">
        <v>119</v>
      </c>
      <c r="K610" s="1" t="s">
        <v>653</v>
      </c>
      <c r="L610" s="2">
        <v>43804</v>
      </c>
      <c r="M610" s="1"/>
    </row>
    <row r="611" spans="1:13" x14ac:dyDescent="0.25">
      <c r="A611" s="1" t="s">
        <v>828</v>
      </c>
      <c r="B611" s="1" t="str">
        <f t="shared" si="27"/>
        <v>Persdienst</v>
      </c>
      <c r="C611" s="1" t="s">
        <v>22</v>
      </c>
      <c r="D611" s="6" t="s">
        <v>699</v>
      </c>
      <c r="E611" s="1" t="s">
        <v>626</v>
      </c>
      <c r="F611" s="1" t="s">
        <v>855</v>
      </c>
      <c r="G611" s="1" t="s">
        <v>855</v>
      </c>
      <c r="H611" s="1" t="s">
        <v>855</v>
      </c>
      <c r="I611" s="17" t="s">
        <v>590</v>
      </c>
      <c r="J611" s="17" t="s">
        <v>857</v>
      </c>
      <c r="K611" s="1" t="s">
        <v>11</v>
      </c>
      <c r="L611" s="2">
        <v>43804</v>
      </c>
      <c r="M611" s="1"/>
    </row>
    <row r="612" spans="1:13" x14ac:dyDescent="0.25">
      <c r="A612" s="1" t="s">
        <v>828</v>
      </c>
      <c r="B612" s="1" t="str">
        <f t="shared" si="27"/>
        <v>Gouverneur</v>
      </c>
      <c r="C612" s="1" t="s">
        <v>100</v>
      </c>
      <c r="D612" s="1" t="s">
        <v>704</v>
      </c>
      <c r="E612" s="1" t="s">
        <v>855</v>
      </c>
      <c r="F612" s="1" t="s">
        <v>626</v>
      </c>
      <c r="G612" s="1" t="s">
        <v>626</v>
      </c>
      <c r="H612" s="1" t="s">
        <v>626</v>
      </c>
      <c r="I612" s="1" t="str">
        <f>IF($C612 = "Aerts Evelien", "Economie",
IF($C612 = "Agyei Nena", "Vrije Tijd",
IF($C612 = "Antwerpen Fietsprovincie", "Mobilteit",
IF($C612 = "APS Marijke", "Leefmileu",
IF($C612 = "ART Kathleen", "Economie",
IF($C612 = "Brinckman Lobke", "Leefmileu",
IF($C612 = "communicatie@denekker.be", "Vrije Tijd",
IF($C612 = "De Keyzer Anouche", "Vrije Tijd",
IF($C612 = "Deman Sabine", "Onderwijs en Educatie",
IF($C612 = "D'Haenens Eva", "Vrije Tijd",
IF($C612 = "Dienst Economie (DEIS)", "Economie",
IF($C612 = "Dienst Erfgoed", "Ruimte",
IF($C612 = "Druart Valerie", "Provinciebestuur",
IF($C612 = "Gijsbrechts Thalia", "Leefmileu",
IF($C612 = "Grasso Diana", "Leefmileu",
IF($C612 = "Hofkens Dorien", "Vrije Tijd",
IF($C612 = "Info (Europa Direct)", "Economie",
IF($C612 = "Info (VZW Kempens Landschap)", "Vrije Tijd",
IF($C612 = "Jassime Meeusen", "Extern",
IF($C612 = "Kabinet van de Gouverneur", "Provinciebestuur",
IF($C612 = "Kasteel d'Ursel", "Vrije Tijd",
IF($C612 = "Kopop", "Onderwijs en Educatie",
IF($C612 = "Mermans Mieke", "Vrije Tijd",
IF($C612 = "Pers Provincie Antwerpen", "Provinciebestuur",
IF($C612 = "Pluym Maarten", "Leefmileu",
IF($C612 = "Praet Petra", "Economie",
IF($C612 = "Ragas Sophie", "Ruimte",
IF($C612 = "Rosier Mariel", "Vrije Tijd",
IF($C612 = "Ruimte Provincie Antwerpen", "Ruimte",
IF($C612 = "Sapolaite Justina", "Vrije Tijd",
IF($C612 = "Sonja Geurts", "Extern - Vrije Tijd",
IF($C612 = "Stuer Soraya", "Economie",
IF($C612 = "Toerisme Scheldeland", "Vrije Tijd",
IF($C612 = "Van Daele Gert", "Onderwijs en Educatie",
IF($C612 = "Van Houselt Marleen", "Onderwijs en Educatie",
IF($C612 = "Van Malderen Nele", "Onderwijs en Educatie",
IF($C612 = "Vandendriessche Kathleen", "Vrije Tijd",
IF($C612 = "Vercammen Katrijn", "Ruimte",
IF($C612 = "Wouters Nancy", "Vrije Tijd",
IF($C612 = "Wouters Sarah (PGRM)", "Vrije Tijd",
IF($C612 = "Gatto Duan", "Vrije Tijd",
IF($C612 = "Verhelst Hilde", "Provinciebestuur",
IF($C612 = "de Warande", "Vrije Tijd",
IF($C612 = "Galle Inge", "Onderwijs en Educatie",
IF($C612 = "Verhaert Katleen", "Ruimte",
IF($C612 = "Interreg", "Economie",
IF($C612 = "Maris Sophie", "Leefmileu",
IF($C612 = "Van Grieken Heleen", "Economie",
IF($C612 = "Koninklijk conservatorium Antwerpen", "Vrije Tijd",
IF($C612 = "Art Katleen", "Economie",
IF($C612 = "OS_Redactie_Persbericht", "Provinciebestuur", "?")))))))))))))))))))))))))))))))))))))))))))))))))))</f>
        <v>Provinciebestuur</v>
      </c>
      <c r="J612" s="1" t="s">
        <v>636</v>
      </c>
      <c r="K612" s="1" t="s">
        <v>11</v>
      </c>
      <c r="L612" s="2">
        <v>43804</v>
      </c>
      <c r="M612" s="1"/>
    </row>
    <row r="613" spans="1:13" x14ac:dyDescent="0.25">
      <c r="A613" s="1" t="s">
        <v>828</v>
      </c>
      <c r="B613" s="1" t="str">
        <f t="shared" si="27"/>
        <v>Provincie</v>
      </c>
      <c r="C613" s="1" t="s">
        <v>233</v>
      </c>
      <c r="D613" s="1" t="s">
        <v>700</v>
      </c>
      <c r="E613" s="1" t="s">
        <v>855</v>
      </c>
      <c r="F613" s="1" t="s">
        <v>626</v>
      </c>
      <c r="G613" s="1" t="s">
        <v>626</v>
      </c>
      <c r="H613" s="1" t="s">
        <v>855</v>
      </c>
      <c r="I613" s="1" t="str">
        <f>IF($C613 = "Aerts Evelien", "Economie",
IF($C613 = "Agyei Nena", "Vrije Tijd",
IF($C613 = "Antwerpen Fietsprovincie", "Mobilteit",
IF($C613 = "APS Marijke", "Leefmileu",
IF($C613 = "ART Kathleen", "Economie",
IF($C613 = "Brinckman Lobke", "Leefmileu",
IF($C613 = "communicatie@denekker.be", "Vrije Tijd",
IF($C613 = "De Keyzer Anouche", "Vrije Tijd",
IF($C613 = "Deman Sabine", "Onderwijs en Educatie",
IF($C613 = "D'Haenens Eva", "Vrije Tijd",
IF($C613 = "Dienst Economie (DEIS)", "Economie",
IF($C613 = "Dienst Erfgoed", "Ruimte",
IF($C613 = "Druart Valerie", "Provinciebestuur",
IF($C613 = "Gijsbrechts Thalia", "Leefmileu",
IF($C613 = "Grasso Diana", "Leefmileu",
IF($C613 = "Hofkens Dorien", "Vrije Tijd",
IF($C613 = "Info (Europa Direct)", "Economie",
IF($C613 = "Info (VZW Kempens Landschap)", "Vrije Tijd",
IF($C613 = "Jassime Meeusen", "Extern",
IF($C613 = "Kabinet van de Gouverneur", "Provinciebestuur",
IF($C613 = "Kasteel d'Ursel", "Vrije Tijd",
IF($C613 = "Kopop", "Onderwijs en Educatie",
IF($C613 = "Mermans Mieke", "Vrije Tijd",
IF($C613 = "Pers Provincie Antwerpen", "Provinciebestuur",
IF($C613 = "Pluym Maarten", "Leefmileu",
IF($C613 = "Praet Petra", "Economie",
IF($C613 = "Ragas Sophie", "Ruimte",
IF($C613 = "Rosier Mariel", "Vrije Tijd",
IF($C613 = "Ruimte Provincie Antwerpen", "Ruimte",
IF($C613 = "Sapolaite Justina", "Vrije Tijd",
IF($C613 = "Sonja Geurts", "Extern - Vrije Tijd",
IF($C613 = "Stuer Soraya", "Economie",
IF($C613 = "Toerisme Scheldeland", "Vrije Tijd",
IF($C613 = "Van Daele Gert", "Onderwijs en Educatie",
IF($C613 = "Van Houselt Marleen", "Onderwijs en Educatie",
IF($C613 = "Van Malderen Nele", "Onderwijs en Educatie",
IF($C613 = "Vandendriessche Kathleen", "Vrije Tijd",
IF($C613 = "Vercammen Katrijn", "Ruimte",
IF($C613 = "Wouters Nancy", "Vrije Tijd",
IF($C613 = "Wouters Sarah (PGRM)", "Vrije Tijd",
IF($C613 = "Gatto Duan", "Vrije Tijd",
IF($C613 = "Verhelst Hilde", "Provinciebestuur",
IF($C613 = "de Warande", "Vrije Tijd",
IF($C613 = "Galle Inge", "Onderwijs en Educatie",
IF($C613 = "Verhaert Katleen", "Ruimte",
IF($C613 = "Interreg", "Economie",
IF($C613 = "Maris Sophie", "Leefmileu",
IF($C613 = "Van Grieken Heleen", "Economie",
IF($C613 = "Koninklijk conservatorium Antwerpen", "Vrije Tijd",
IF($C613 = "Art Katleen", "Economie",
IF($C613 = "OS_Redactie_Persbericht", "Provinciebestuur", "?")))))))))))))))))))))))))))))))))))))))))))))))))))</f>
        <v>Vrije Tijd</v>
      </c>
      <c r="J613" s="1" t="str">
        <f>IF($C613 = "Aerts Evelien", "?",
IF($C613 = "Agyei Nena", "zilvermeer",
IF($C613 = "Antwerpen Fietsprovincie", "?",
IF($C613 = "APS Marijke", "?",
IF($C613 = "ART Kathleen", "POM Antwerpen",
IF($C613 = "Brinckman Lobke", "MOS",
IF($C613 = "communicatie@denekker.be", "De Nekker",
IF($C613 = "De Keyzer Anouche", "PGRA",
IF($C613 = "Deman Sabine", "Campus Vesta",
IF($C613 = "D'Haenens Eva", "Arboretum",
IF($C613 = "Dienst Economie (DEIS)", "Economie, innovatie en Samenleving",
IF($C613 = "Dienst Erfgoed", "Erfgoed",
IF($C613 = "Druart Valerie", "?",
IF($C613 = "Gijsbrechts Thalia", "Waterbeleid",
IF($C613 = "Grasso Diana", "Kamp C",
IF($C613 = "Hofkens Dorien", "Zilvermeer",
IF($C613 = "Info (Europa Direct)", "europa",
IF($C613 = "Info (VZW Kempens Landschap)", "Kempens Landschap",
IF($C613 = "Jassime Meeusen", "Interreg",
IF($C613 = "Kabinet van de Gouverneur", "Gouverneur",
IF($C613 = "Kasteel d'Ursel", "Kasteel d'Ursel",
IF($C613 = "Kopop", "Veiligheidsinstituut",
IF($C613 = "Mermans Mieke", "De Warande",
IF($C613 = "Pers Provincie Antwerpen", "?",
IF($C613 = "Pluym Maarten", "Regionale Landschappen",
IF($C613 = "Praet Petra", "Havencentrum",
IF($C613 = "Ragas Sophie", "Erfgoed",
IF($C613 = "Rosier Mariel", "Toerisme Provincie Antwerpen",
IF($C613 = "Ruimte Provincie Antwerpen", "?",
IF($C613 = "Sapolaite Justina", "PGRM",
IF($C613 = "Sonja Geurts", "Kempens Landschap",
IF($C613 = "Stuer Soraya", "?",
IF($C613 = "Toerisme Scheldeland", "Toerisme provincie Antwerpen",
IF($C613 = "Van Daele Gert", "Veiligheidsinstituut",
IF($C613 = "Van Houselt Marleen", "Suske en Wiske",
IF($C613 = "Van Malderen Nele", "?",
IF($C613 = "Vandendriessche Kathleen", "De Schorre",
IF($C613 = "Vercammen Katrijn", "?",
IF($C613 = "Wouters Nancy", "PGRK",
IF($C613 = "Wouters Sarah (PGRM)", "PGRM",
IF($C613 = "Gatto Duan", "PGRA - M - K",
IF($C613 = "Verhelst Hilde", "?",
IF($C613 = "de Warande", "De Warande",
IF($C613 = "Galle Inge", "PITO",
IF($C613 = "Maris Sophie", "Regionale Landschappen",
IF($C613 = "OS_Redactie_Persbericht", "?", "?"))))))))))))))))))))))))))))))))))))))))))))))</f>
        <v>De Schorre</v>
      </c>
      <c r="K613" s="1" t="s">
        <v>652</v>
      </c>
      <c r="L613" s="2">
        <v>43804</v>
      </c>
      <c r="M613" s="1"/>
    </row>
    <row r="614" spans="1:13" x14ac:dyDescent="0.25">
      <c r="A614" s="1" t="s">
        <v>828</v>
      </c>
      <c r="B614" s="1" t="str">
        <f t="shared" si="27"/>
        <v>Provincie</v>
      </c>
      <c r="C614" s="1" t="s">
        <v>279</v>
      </c>
      <c r="D614" s="1" t="s">
        <v>702</v>
      </c>
      <c r="E614" s="1" t="s">
        <v>855</v>
      </c>
      <c r="F614" s="1" t="s">
        <v>626</v>
      </c>
      <c r="G614" s="1" t="s">
        <v>626</v>
      </c>
      <c r="H614" s="1" t="s">
        <v>855</v>
      </c>
      <c r="I614" s="1" t="str">
        <f>IF($C614 = "Aerts Evelien", "Economie",
IF($C614 = "Agyei Nena", "Vrije Tijd",
IF($C614 = "Antwerpen Fietsprovincie", "Mobilteit",
IF($C614 = "APS Marijke", "Leefmileu",
IF($C614 = "ART Kathleen", "Economie",
IF($C614 = "Brinckman Lobke", "Leefmileu",
IF($C614 = "communicatie@denekker.be", "Vrije Tijd",
IF($C614 = "De Keyzer Anouche", "Vrije Tijd",
IF($C614 = "Deman Sabine", "Onderwijs en Educatie",
IF($C614 = "D'Haenens Eva", "Vrije Tijd",
IF($C614 = "Dienst Economie (DEIS)", "Economie",
IF($C614 = "Dienst Erfgoed", "Ruimte",
IF($C614 = "Druart Valerie", "Provinciebestuur",
IF($C614 = "Gijsbrechts Thalia", "Leefmileu",
IF($C614 = "Grasso Diana", "Leefmileu",
IF($C614 = "Hofkens Dorien", "Vrije Tijd",
IF($C614 = "Info (Europa Direct)", "Economie",
IF($C614 = "Info (VZW Kempens Landschap)", "Vrije Tijd",
IF($C614 = "Jassime Meeusen", "Extern",
IF($C614 = "Kabinet van de Gouverneur", "Provinciebestuur",
IF($C614 = "Kasteel d'Ursel", "Vrije Tijd",
IF($C614 = "Kopop", "Onderwijs en Educatie",
IF($C614 = "Mermans Mieke", "Vrije Tijd",
IF($C614 = "Pers Provincie Antwerpen", "Provinciebestuur",
IF($C614 = "Pluym Maarten", "Leefmileu",
IF($C614 = "Praet Petra", "Economie",
IF($C614 = "Ragas Sophie", "Ruimte",
IF($C614 = "Rosier Mariel", "Vrije Tijd",
IF($C614 = "Ruimte Provincie Antwerpen", "Ruimte",
IF($C614 = "Sapolaite Justina", "Vrije Tijd",
IF($C614 = "Sonja Geurts", "Extern - Vrije Tijd",
IF($C614 = "Stuer Soraya", "Economie",
IF($C614 = "Toerisme Scheldeland", "Vrije Tijd",
IF($C614 = "Van Daele Gert", "Onderwijs en Educatie",
IF($C614 = "Van Houselt Marleen", "Onderwijs en Educatie",
IF($C614 = "Van Malderen Nele", "Onderwijs en Educatie",
IF($C614 = "Vandendriessche Kathleen", "Vrije Tijd",
IF($C614 = "Vercammen Katrijn", "Ruimte",
IF($C614 = "Wouters Nancy", "Vrije Tijd",
IF($C614 = "Wouters Sarah (PGRM)", "Vrije Tijd",
IF($C614 = "Gatto Duan", "Vrije Tijd",
IF($C614 = "Verhelst Hilde", "Provinciebestuur",
IF($C614 = "de Warande", "Vrije Tijd",
IF($C614 = "Galle Inge", "Onderwijs en Educatie",
IF($C614 = "Verhaert Katleen", "Ruimte",
IF($C614 = "Interreg", "Economie",
IF($C614 = "Maris Sophie", "Leefmileu",
IF($C614 = "Van Grieken Heleen", "Economie",
IF($C614 = "Koninklijk conservatorium Antwerpen", "Vrije Tijd",
IF($C614 = "Art Katleen", "Economie",
IF($C614 = "OS_Redactie_Persbericht", "Provinciebestuur", "?")))))))))))))))))))))))))))))))))))))))))))))))))))</f>
        <v>Vrije Tijd</v>
      </c>
      <c r="J614" s="1" t="str">
        <f>IF($C614 = "Aerts Evelien", "?",
IF($C614 = "Agyei Nena", "zilvermeer",
IF($C614 = "Antwerpen Fietsprovincie", "?",
IF($C614 = "APS Marijke", "?",
IF($C614 = "ART Kathleen", "POM Antwerpen",
IF($C614 = "Brinckman Lobke", "MOS",
IF($C614 = "communicatie@denekker.be", "De Nekker",
IF($C614 = "De Keyzer Anouche", "PGRA",
IF($C614 = "Deman Sabine", "Campus Vesta",
IF($C614 = "D'Haenens Eva", "Arboretum",
IF($C614 = "Dienst Economie (DEIS)", "Economie, innovatie en Samenleving",
IF($C614 = "Dienst Erfgoed", "Erfgoed",
IF($C614 = "Druart Valerie", "?",
IF($C614 = "Gijsbrechts Thalia", "Waterbeleid",
IF($C614 = "Grasso Diana", "Kamp C",
IF($C614 = "Hofkens Dorien", "Zilvermeer",
IF($C614 = "Info (Europa Direct)", "europa",
IF($C614 = "Info (VZW Kempens Landschap)", "Kempens Landschap",
IF($C614 = "Jassime Meeusen", "Interreg",
IF($C614 = "Kabinet van de Gouverneur", "Gouverneur",
IF($C614 = "Kasteel d'Ursel", "Kasteel d'Ursel",
IF($C614 = "Kopop", "Veiligheidsinstituut",
IF($C614 = "Mermans Mieke", "De Warande",
IF($C614 = "Pers Provincie Antwerpen", "?",
IF($C614 = "Pluym Maarten", "Regionale Landschappen",
IF($C614 = "Praet Petra", "Havencentrum",
IF($C614 = "Ragas Sophie", "Erfgoed",
IF($C614 = "Rosier Mariel", "Toerisme Provincie Antwerpen",
IF($C614 = "Ruimte Provincie Antwerpen", "?",
IF($C614 = "Sapolaite Justina", "PGRM",
IF($C614 = "Sonja Geurts", "Kempens Landschap",
IF($C614 = "Stuer Soraya", "?",
IF($C614 = "Toerisme Scheldeland", "Toerisme provincie Antwerpen",
IF($C614 = "Van Daele Gert", "Veiligheidsinstituut",
IF($C614 = "Van Houselt Marleen", "Suske en Wiske",
IF($C614 = "Van Malderen Nele", "?",
IF($C614 = "Vandendriessche Kathleen", "De Schorre",
IF($C614 = "Vercammen Katrijn", "?",
IF($C614 = "Wouters Nancy", "PGRK",
IF($C614 = "Wouters Sarah (PGRM)", "PGRM",
IF($C614 = "Gatto Duan", "PGRA - M - K",
IF($C614 = "Verhelst Hilde", "?",
IF($C614 = "de Warande", "De Warande",
IF($C614 = "Galle Inge", "PITO",
IF($C614 = "Maris Sophie", "Regionale Landschappen",
IF($C614 = "OS_Redactie_Persbericht", "?", "?"))))))))))))))))))))))))))))))))))))))))))))))</f>
        <v>PGRM</v>
      </c>
      <c r="K614" s="1" t="s">
        <v>11</v>
      </c>
      <c r="L614" s="2">
        <v>43804</v>
      </c>
      <c r="M614" s="1"/>
    </row>
    <row r="615" spans="1:13" x14ac:dyDescent="0.25">
      <c r="A615" s="1" t="s">
        <v>828</v>
      </c>
      <c r="B615" s="1" t="str">
        <f t="shared" si="27"/>
        <v>Provincie</v>
      </c>
      <c r="C615" s="1" t="s">
        <v>70</v>
      </c>
      <c r="D615" s="1" t="s">
        <v>696</v>
      </c>
      <c r="E615" s="1" t="s">
        <v>855</v>
      </c>
      <c r="F615" s="1" t="s">
        <v>626</v>
      </c>
      <c r="G615" s="1" t="s">
        <v>855</v>
      </c>
      <c r="H615" s="1" t="s">
        <v>855</v>
      </c>
      <c r="I615" s="1" t="s">
        <v>593</v>
      </c>
      <c r="J615" s="1" t="s">
        <v>646</v>
      </c>
      <c r="K615" s="1" t="s">
        <v>653</v>
      </c>
      <c r="L615" s="2">
        <v>43805</v>
      </c>
      <c r="M615" s="1"/>
    </row>
    <row r="616" spans="1:13" x14ac:dyDescent="0.25">
      <c r="A616" s="1" t="s">
        <v>828</v>
      </c>
      <c r="B616" s="1" t="s">
        <v>851</v>
      </c>
      <c r="C616" s="4" t="s">
        <v>693</v>
      </c>
      <c r="D616" s="1" t="s">
        <v>694</v>
      </c>
      <c r="E616" s="1" t="s">
        <v>855</v>
      </c>
      <c r="F616" s="1" t="s">
        <v>626</v>
      </c>
      <c r="G616" s="1" t="s">
        <v>855</v>
      </c>
      <c r="H616" s="1" t="s">
        <v>855</v>
      </c>
      <c r="I616" s="1" t="s">
        <v>595</v>
      </c>
      <c r="J616" s="1" t="s">
        <v>638</v>
      </c>
      <c r="K616" s="1" t="s">
        <v>638</v>
      </c>
      <c r="L616" s="2">
        <v>43805</v>
      </c>
      <c r="M616" s="1"/>
    </row>
    <row r="617" spans="1:13" x14ac:dyDescent="0.25">
      <c r="A617" s="1" t="s">
        <v>828</v>
      </c>
      <c r="B617" s="1" t="str">
        <f>IF($C617 = "Aerts Evelien", "Provincie",
IF($C617 = "Agyei Nena", "Provincie",
IF($C617 = "Antwerpen Fietsprovincie", "Provincie",
IF($C617 = "APS Marijke", "Provincie",
IF($C617 = "ART Kathleen", "Provincie",
IF($C617 = "Brinckman Lobke", "Provincie",
IF($C617 = "communicatie@denekker.be", "Provincie",
IF($C617 = "De Keyzer Anouche", "Provincie",
IF($C617 = "Deman Sabine", "Provincie",
IF($C617 = "D'Haenens Eva", "Provincie",
IF($C617 = "Dienst Economie (DEIS)", "Provincie",
IF($C617 = "Dienst Erfgoed", "Provincie",
IF($C617 = "Druart Valerie", "Persdienst",
IF($C617 = "Gijsbrechts Thalia", "Provincie",
IF($C617 = "Grasso Diana", "Provincie",
IF($C617 = "Hofkens Dorien", "Provincie",
IF($C617 = "Info (Europa Direct)", "Provincie",
IF($C617 = "Info (VZW Kempens Landschap)", "Provincie",
IF($C617 = "Jassime Meeusen", "Provincie",
IF($C617 = "Kabinet van de Gouverneur", "Gouverneur",
IF($C617 = "Kasteel d'Ursel", "Provincie",
IF($C617 = "Kopop", "Provincie",
IF($C617 = "Mermans Mieke", "Provincie",
IF($C617 = "Pers Provincie Antwerpen", "Persdienst",
IF($C617 = "Pluym Maarten", "Provincie",
IF($C617 = "Praet Petra", "Provincie",
IF($C617 = "Ragas Sophie", "Provincie",
IF($C617 = "Rosier Mariel", "Provincie",
IF($C617 = "Ruimte Provincie Antwerpen", "Provincie",
IF($C617 = "Sapolaite Justina", "Provincie",
IF($C617 = "Sonja Geurts", "Extern",
IF($C617 = "Stuer Soraya", "Provincie",
IF($C617 = "Toerisme Scheldeland", "Provincie",
IF($C617 = "Van Daele Gert", "Provincie",
IF($C617 = "Van Houselt Marleen", "Provincie",
IF($C617 = "Van Malderen Nele", "Provincie",
IF($C617 = "Vandendriessche Kathleen", "Provincie",
IF($C617 = "Vercammen Katrijn", "Provincie",
IF($C617 = "Wouters Nancy", "Provincie",
IF($C617 = "Wouters Sarah (PGRM)", "Provincie",
IF($C617 = "Gatto Duan", "Provincie",
IF($C617 = "Verhelst Hilde", "Persdienst",
IF($C617 = "de Warande", "Provincie",
IF($C617 = "Galle Inge", "Provincie",
IF($C617 = "Verhaert Katleen", "Provincie",
IF($C617 = "Interreg", "Extern",
IF($C617 = "Maris Sophie", "Provincie",
IF($C617 = "Persprovincie", "Provincie",
IF($C617 = "Van Grieken Heleen", "Provincie",
IF($C617 = "Persdienst Oost-Vlaanderen", "Extern",
IF($C617 = "Geerinckx Johny", "Provincie",
IF($C617 = "Van Impe Faye", "Provincie",
IF($C617 = "Koninklijk conservatorium Antwerpen", "Extern",
IF($C617 = "Vvp", "Extern",
IF($C617 = "Art Katleen", "Provincie",
IF($C617 = "Claes Sara", "Gouverneur",
IF($C617 = "OS_Redactie_Persbericht","Extern", "?")))))))))))))))))))))))))))))))))))))))))))))))))))))))))</f>
        <v>Persdienst</v>
      </c>
      <c r="C617" s="1" t="s">
        <v>22</v>
      </c>
      <c r="D617" s="75" t="s">
        <v>695</v>
      </c>
      <c r="E617" s="1" t="s">
        <v>626</v>
      </c>
      <c r="F617" s="1" t="s">
        <v>855</v>
      </c>
      <c r="G617" s="1" t="s">
        <v>855</v>
      </c>
      <c r="H617" s="1" t="s">
        <v>855</v>
      </c>
      <c r="I617" s="1" t="s">
        <v>596</v>
      </c>
      <c r="J617" s="1" t="s">
        <v>634</v>
      </c>
      <c r="K617" s="1" t="s">
        <v>653</v>
      </c>
      <c r="L617" s="2">
        <v>43805</v>
      </c>
      <c r="M617" s="1"/>
    </row>
    <row r="618" spans="1:13" x14ac:dyDescent="0.25">
      <c r="A618" s="1" t="s">
        <v>828</v>
      </c>
      <c r="B618" s="1" t="str">
        <f>IF($C618 = "Aerts Evelien", "Provincie",
IF($C618 = "Agyei Nena", "Provincie",
IF($C618 = "Antwerpen Fietsprovincie", "Provincie",
IF($C618 = "APS Marijke", "Provincie",
IF($C618 = "ART Kathleen", "Provincie",
IF($C618 = "Brinckman Lobke", "Provincie",
IF($C618 = "communicatie@denekker.be", "Provincie",
IF($C618 = "De Keyzer Anouche", "Provincie",
IF($C618 = "Deman Sabine", "Provincie",
IF($C618 = "D'Haenens Eva", "Provincie",
IF($C618 = "Dienst Economie (DEIS)", "Provincie",
IF($C618 = "Dienst Erfgoed", "Provincie",
IF($C618 = "Druart Valerie", "Persdienst",
IF($C618 = "Gijsbrechts Thalia", "Provincie",
IF($C618 = "Grasso Diana", "Provincie",
IF($C618 = "Hofkens Dorien", "Provincie",
IF($C618 = "Info (Europa Direct)", "Provincie",
IF($C618 = "Info (VZW Kempens Landschap)", "Provincie",
IF($C618 = "Jassime Meeusen", "Provincie",
IF($C618 = "Kabinet van de Gouverneur", "Gouverneur",
IF($C618 = "Kasteel d'Ursel", "Provincie",
IF($C618 = "Kopop", "Provincie",
IF($C618 = "Mermans Mieke", "Provincie",
IF($C618 = "Pers Provincie Antwerpen", "Persdienst",
IF($C618 = "Pluym Maarten", "Provincie",
IF($C618 = "Praet Petra", "Provincie",
IF($C618 = "Ragas Sophie", "Provincie",
IF($C618 = "Rosier Mariel", "Provincie",
IF($C618 = "Ruimte Provincie Antwerpen", "Provincie",
IF($C618 = "Sapolaite Justina", "Provincie",
IF($C618 = "Sonja Geurts", "Extern",
IF($C618 = "Stuer Soraya", "Provincie",
IF($C618 = "Toerisme Scheldeland", "Provincie",
IF($C618 = "Van Daele Gert", "Provincie",
IF($C618 = "Van Houselt Marleen", "Provincie",
IF($C618 = "Van Malderen Nele", "Provincie",
IF($C618 = "Vandendriessche Kathleen", "Provincie",
IF($C618 = "Vercammen Katrijn", "Provincie",
IF($C618 = "Wouters Nancy", "Provincie",
IF($C618 = "Wouters Sarah (PGRM)", "Provincie",
IF($C618 = "Gatto Duan", "Provincie",
IF($C618 = "Verhelst Hilde", "Persdienst",
IF($C618 = "de Warande", "Provincie",
IF($C618 = "Galle Inge", "Provincie",
IF($C618 = "Verhaert Katleen", "Provincie",
IF($C618 = "Interreg", "Extern",
IF($C618 = "Maris Sophie", "Provincie",
IF($C618 = "Persprovincie", "Provincie",
IF($C618 = "Van Grieken Heleen", "Provincie",
IF($C618 = "Persdienst Oost-Vlaanderen", "Extern",
IF($C618 = "Geerinckx Johny", "Provincie",
IF($C618 = "Van Impe Faye", "Provincie",
IF($C618 = "Koninklijk conservatorium Antwerpen", "Extern",
IF($C618 = "Vvp", "Extern",
IF($C618 = "Art Katleen", "Provincie",
IF($C618 = "Claes Sara", "Gouverneur",
IF($C618 = "OS_Redactie_Persbericht","Extern", "?")))))))))))))))))))))))))))))))))))))))))))))))))))))))))</f>
        <v>Persdienst</v>
      </c>
      <c r="C618" s="1" t="s">
        <v>84</v>
      </c>
      <c r="D618" s="1" t="s">
        <v>691</v>
      </c>
      <c r="E618" s="1" t="s">
        <v>855</v>
      </c>
      <c r="F618" s="1" t="s">
        <v>626</v>
      </c>
      <c r="G618" s="1" t="s">
        <v>855</v>
      </c>
      <c r="H618" s="1" t="s">
        <v>855</v>
      </c>
      <c r="I618" s="1" t="s">
        <v>590</v>
      </c>
      <c r="J618" s="1" t="s">
        <v>637</v>
      </c>
      <c r="K618" s="1" t="s">
        <v>653</v>
      </c>
      <c r="L618" s="2">
        <v>43808</v>
      </c>
      <c r="M618" s="1"/>
    </row>
    <row r="619" spans="1:13" x14ac:dyDescent="0.25">
      <c r="A619" s="1" t="s">
        <v>828</v>
      </c>
      <c r="B619" s="1" t="str">
        <f>IF($C619 = "Aerts Evelien", "Provincie",
IF($C619 = "Agyei Nena", "Provincie",
IF($C619 = "Antwerpen Fietsprovincie", "Provincie",
IF($C619 = "APS Marijke", "Provincie",
IF($C619 = "ART Kathleen", "Provincie",
IF($C619 = "Brinckman Lobke", "Provincie",
IF($C619 = "communicatie@denekker.be", "Provincie",
IF($C619 = "De Keyzer Anouche", "Provincie",
IF($C619 = "Deman Sabine", "Provincie",
IF($C619 = "D'Haenens Eva", "Provincie",
IF($C619 = "Dienst Economie (DEIS)", "Provincie",
IF($C619 = "Dienst Erfgoed", "Provincie",
IF($C619 = "Druart Valerie", "Persdienst",
IF($C619 = "Gijsbrechts Thalia", "Provincie",
IF($C619 = "Grasso Diana", "Provincie",
IF($C619 = "Hofkens Dorien", "Provincie",
IF($C619 = "Info (Europa Direct)", "Provincie",
IF($C619 = "Info (VZW Kempens Landschap)", "Provincie",
IF($C619 = "Jassime Meeusen", "Provincie",
IF($C619 = "Kabinet van de Gouverneur", "Gouverneur",
IF($C619 = "Kasteel d'Ursel", "Provincie",
IF($C619 = "Kopop", "Provincie",
IF($C619 = "Mermans Mieke", "Provincie",
IF($C619 = "Pers Provincie Antwerpen", "Persdienst",
IF($C619 = "Pluym Maarten", "Provincie",
IF($C619 = "Praet Petra", "Provincie",
IF($C619 = "Ragas Sophie", "Provincie",
IF($C619 = "Rosier Mariel", "Provincie",
IF($C619 = "Ruimte Provincie Antwerpen", "Provincie",
IF($C619 = "Sapolaite Justina", "Provincie",
IF($C619 = "Sonja Geurts", "Extern",
IF($C619 = "Stuer Soraya", "Provincie",
IF($C619 = "Toerisme Scheldeland", "Provincie",
IF($C619 = "Van Daele Gert", "Provincie",
IF($C619 = "Van Houselt Marleen", "Provincie",
IF($C619 = "Van Malderen Nele", "Provincie",
IF($C619 = "Vandendriessche Kathleen", "Provincie",
IF($C619 = "Vercammen Katrijn", "Provincie",
IF($C619 = "Wouters Nancy", "Provincie",
IF($C619 = "Wouters Sarah (PGRM)", "Provincie",
IF($C619 = "Gatto Duan", "Provincie",
IF($C619 = "Verhelst Hilde", "Persdienst",
IF($C619 = "de Warande", "Provincie",
IF($C619 = "Galle Inge", "Provincie",
IF($C619 = "Verhaert Katleen", "Provincie",
IF($C619 = "Interreg", "Extern",
IF($C619 = "Maris Sophie", "Provincie",
IF($C619 = "Persprovincie", "Provincie",
IF($C619 = "Van Grieken Heleen", "Provincie",
IF($C619 = "Persdienst Oost-Vlaanderen", "Extern",
IF($C619 = "Geerinckx Johny", "Provincie",
IF($C619 = "Van Impe Faye", "Provincie",
IF($C619 = "Koninklijk conservatorium Antwerpen", "Extern",
IF($C619 = "Vvp", "Extern",
IF($C619 = "Art Katleen", "Provincie",
IF($C619 = "Claes Sara", "Gouverneur",
IF($C619 = "OS_Redactie_Persbericht","Extern", "?")))))))))))))))))))))))))))))))))))))))))))))))))))))))))</f>
        <v>Provincie</v>
      </c>
      <c r="C619" s="1" t="s">
        <v>61</v>
      </c>
      <c r="D619" s="15" t="s">
        <v>692</v>
      </c>
      <c r="E619" s="1" t="s">
        <v>855</v>
      </c>
      <c r="F619" s="1" t="s">
        <v>626</v>
      </c>
      <c r="G619" s="1" t="s">
        <v>855</v>
      </c>
      <c r="H619" s="1" t="s">
        <v>855</v>
      </c>
      <c r="I619" s="1" t="s">
        <v>591</v>
      </c>
      <c r="J619" s="1" t="s">
        <v>650</v>
      </c>
      <c r="K619" s="1" t="s">
        <v>653</v>
      </c>
      <c r="L619" s="2">
        <v>43808</v>
      </c>
      <c r="M619" s="1"/>
    </row>
    <row r="620" spans="1:13" x14ac:dyDescent="0.25">
      <c r="A620" s="1" t="s">
        <v>828</v>
      </c>
      <c r="B620" s="1" t="str">
        <f>IF($C620 = "Aerts Evelien", "Provincie",
IF($C620 = "Agyei Nena", "Provincie",
IF($C620 = "Antwerpen Fietsprovincie", "Provincie",
IF($C620 = "APS Marijke", "Provincie",
IF($C620 = "ART Kathleen", "Provincie",
IF($C620 = "Brinckman Lobke", "Provincie",
IF($C620 = "communicatie@denekker.be", "Provincie",
IF($C620 = "De Keyzer Anouche", "Provincie",
IF($C620 = "Deman Sabine", "Provincie",
IF($C620 = "D'Haenens Eva", "Provincie",
IF($C620 = "Dienst Economie (DEIS)", "Provincie",
IF($C620 = "Dienst Erfgoed", "Provincie",
IF($C620 = "Druart Valerie", "Persdienst",
IF($C620 = "Gijsbrechts Thalia", "Provincie",
IF($C620 = "Grasso Diana", "Provincie",
IF($C620 = "Hofkens Dorien", "Provincie",
IF($C620 = "Info (Europa Direct)", "Provincie",
IF($C620 = "Info (VZW Kempens Landschap)", "Provincie",
IF($C620 = "Jassime Meeusen", "Provincie",
IF($C620 = "Kabinet van de Gouverneur", "Gouverneur",
IF($C620 = "Kasteel d'Ursel", "Provincie",
IF($C620 = "Kopop", "Provincie",
IF($C620 = "Mermans Mieke", "Provincie",
IF($C620 = "Pers Provincie Antwerpen", "Persdienst",
IF($C620 = "Pluym Maarten", "Provincie",
IF($C620 = "Praet Petra", "Provincie",
IF($C620 = "Ragas Sophie", "Provincie",
IF($C620 = "Rosier Mariel", "Provincie",
IF($C620 = "Ruimte Provincie Antwerpen", "Provincie",
IF($C620 = "Sapolaite Justina", "Provincie",
IF($C620 = "Sonja Geurts", "Extern",
IF($C620 = "Stuer Soraya", "Provincie",
IF($C620 = "Toerisme Scheldeland", "Provincie",
IF($C620 = "Van Daele Gert", "Provincie",
IF($C620 = "Van Houselt Marleen", "Provincie",
IF($C620 = "Van Malderen Nele", "Provincie",
IF($C620 = "Vandendriessche Kathleen", "Provincie",
IF($C620 = "Vercammen Katrijn", "Provincie",
IF($C620 = "Wouters Nancy", "Provincie",
IF($C620 = "Wouters Sarah (PGRM)", "Provincie",
IF($C620 = "Gatto Duan", "Provincie",
IF($C620 = "Verhelst Hilde", "Persdienst",
IF($C620 = "de Warande", "Provincie",
IF($C620 = "Galle Inge", "Provincie",
IF($C620 = "Verhaert Katleen", "Provincie",
IF($C620 = "Interreg", "Extern",
IF($C620 = "Maris Sophie", "Provincie",
IF($C620 = "Persprovincie", "Provincie",
IF($C620 = "Van Grieken Heleen", "Provincie",
IF($C620 = "Persdienst Oost-Vlaanderen", "Extern",
IF($C620 = "Geerinckx Johny", "Provincie",
IF($C620 = "Van Impe Faye", "Provincie",
IF($C620 = "Koninklijk conservatorium Antwerpen", "Extern",
IF($C620 = "Vvp", "Extern",
IF($C620 = "Art Katleen", "Provincie",
IF($C620 = "Claes Sara", "Gouverneur",
IF($C620 = "OS_Redactie_Persbericht","Extern", "?")))))))))))))))))))))))))))))))))))))))))))))))))))))))))</f>
        <v>Provincie</v>
      </c>
      <c r="C620" s="1" t="s">
        <v>61</v>
      </c>
      <c r="D620" s="1" t="s">
        <v>690</v>
      </c>
      <c r="E620" s="1" t="s">
        <v>855</v>
      </c>
      <c r="F620" s="1" t="s">
        <v>626</v>
      </c>
      <c r="G620" s="1" t="s">
        <v>855</v>
      </c>
      <c r="H620" s="1" t="s">
        <v>855</v>
      </c>
      <c r="I620" s="1" t="s">
        <v>591</v>
      </c>
      <c r="J620" s="1" t="s">
        <v>650</v>
      </c>
      <c r="K620" s="1" t="s">
        <v>653</v>
      </c>
      <c r="L620" s="2">
        <v>43809</v>
      </c>
      <c r="M620" s="1"/>
    </row>
    <row r="621" spans="1:13" x14ac:dyDescent="0.25">
      <c r="A621" s="1" t="s">
        <v>828</v>
      </c>
      <c r="B621" s="1" t="str">
        <f>IF($C621 = "Aerts Evelien", "Provincie",
IF($C621 = "Agyei Nena", "Provincie",
IF($C621 = "Antwerpen Fietsprovincie", "Provincie",
IF($C621 = "APS Marijke", "Provincie",
IF($C621 = "ART Kathleen", "Provincie",
IF($C621 = "Brinckman Lobke", "Provincie",
IF($C621 = "communicatie@denekker.be", "Provincie",
IF($C621 = "De Keyzer Anouche", "Provincie",
IF($C621 = "Deman Sabine", "Provincie",
IF($C621 = "D'Haenens Eva", "Provincie",
IF($C621 = "Dienst Economie (DEIS)", "Provincie",
IF($C621 = "Dienst Erfgoed", "Provincie",
IF($C621 = "Druart Valerie", "Persdienst",
IF($C621 = "Gijsbrechts Thalia", "Provincie",
IF($C621 = "Grasso Diana", "Provincie",
IF($C621 = "Hofkens Dorien", "Provincie",
IF($C621 = "Info (Europa Direct)", "Provincie",
IF($C621 = "Info (VZW Kempens Landschap)", "Provincie",
IF($C621 = "Jassime Meeusen", "Provincie",
IF($C621 = "Kabinet van de Gouverneur", "Gouverneur",
IF($C621 = "Kasteel d'Ursel", "Provincie",
IF($C621 = "Kopop", "Provincie",
IF($C621 = "Mermans Mieke", "Provincie",
IF($C621 = "Pers Provincie Antwerpen", "Persdienst",
IF($C621 = "Pluym Maarten", "Provincie",
IF($C621 = "Praet Petra", "Provincie",
IF($C621 = "Ragas Sophie", "Provincie",
IF($C621 = "Rosier Mariel", "Provincie",
IF($C621 = "Ruimte Provincie Antwerpen", "Provincie",
IF($C621 = "Sapolaite Justina", "Provincie",
IF($C621 = "Sonja Geurts", "Extern",
IF($C621 = "Stuer Soraya", "Provincie",
IF($C621 = "Toerisme Scheldeland", "Provincie",
IF($C621 = "Van Daele Gert", "Provincie",
IF($C621 = "Van Houselt Marleen", "Provincie",
IF($C621 = "Van Malderen Nele", "Provincie",
IF($C621 = "Vandendriessche Kathleen", "Provincie",
IF($C621 = "Vercammen Katrijn", "Provincie",
IF($C621 = "Wouters Nancy", "Provincie",
IF($C621 = "Wouters Sarah (PGRM)", "Provincie",
IF($C621 = "Gatto Duan", "Provincie",
IF($C621 = "Verhelst Hilde", "Persdienst",
IF($C621 = "de Warande", "Provincie",
IF($C621 = "Galle Inge", "Provincie",
IF($C621 = "Verhaert Katleen", "Provincie",
IF($C621 = "Interreg", "Extern",
IF($C621 = "Maris Sophie", "Provincie",
IF($C621 = "Persprovincie", "Provincie",
IF($C621 = "Van Grieken Heleen", "Provincie",
IF($C621 = "Persdienst Oost-Vlaanderen", "Extern",
IF($C621 = "Geerinckx Johny", "Provincie",
IF($C621 = "Van Impe Faye", "Provincie",
IF($C621 = "Koninklijk conservatorium Antwerpen", "Extern",
IF($C621 = "Vvp", "Extern",
IF($C621 = "Art Katleen", "Provincie",
IF($C621 = "Claes Sara", "Gouverneur",
IF($C621 = "OS_Redactie_Persbericht","Extern", "?")))))))))))))))))))))))))))))))))))))))))))))))))))))))))</f>
        <v>Persdienst</v>
      </c>
      <c r="C621" s="1" t="s">
        <v>22</v>
      </c>
      <c r="D621" s="6" t="s">
        <v>688</v>
      </c>
      <c r="E621" s="1" t="s">
        <v>855</v>
      </c>
      <c r="F621" s="1" t="s">
        <v>626</v>
      </c>
      <c r="G621" s="1" t="s">
        <v>626</v>
      </c>
      <c r="H621" s="1" t="s">
        <v>855</v>
      </c>
      <c r="I621" s="17" t="s">
        <v>590</v>
      </c>
      <c r="J621" s="17" t="s">
        <v>857</v>
      </c>
      <c r="K621" s="1" t="s">
        <v>653</v>
      </c>
      <c r="L621" s="2">
        <v>43809</v>
      </c>
      <c r="M621" s="1"/>
    </row>
    <row r="622" spans="1:13" x14ac:dyDescent="0.25">
      <c r="A622" s="1" t="s">
        <v>828</v>
      </c>
      <c r="B622" s="1" t="s">
        <v>851</v>
      </c>
      <c r="C622" s="1" t="s">
        <v>686</v>
      </c>
      <c r="D622" s="1" t="s">
        <v>687</v>
      </c>
      <c r="E622" s="1" t="s">
        <v>855</v>
      </c>
      <c r="F622" s="1" t="s">
        <v>855</v>
      </c>
      <c r="G622" s="1" t="s">
        <v>855</v>
      </c>
      <c r="H622" s="1" t="s">
        <v>855</v>
      </c>
      <c r="I622" s="1" t="s">
        <v>597</v>
      </c>
      <c r="J622" s="1" t="s">
        <v>35</v>
      </c>
      <c r="K622" s="1" t="s">
        <v>653</v>
      </c>
      <c r="L622" s="2">
        <v>43809</v>
      </c>
      <c r="M622" s="1"/>
    </row>
    <row r="623" spans="1:13" x14ac:dyDescent="0.25">
      <c r="A623" s="1" t="s">
        <v>828</v>
      </c>
      <c r="B623" s="1" t="str">
        <f t="shared" ref="B623:B653" si="28">IF($C623 = "Aerts Evelien", "Provincie",
IF($C623 = "Agyei Nena", "Provincie",
IF($C623 = "Antwerpen Fietsprovincie", "Provincie",
IF($C623 = "APS Marijke", "Provincie",
IF($C623 = "ART Kathleen", "Provincie",
IF($C623 = "Brinckman Lobke", "Provincie",
IF($C623 = "communicatie@denekker.be", "Provincie",
IF($C623 = "De Keyzer Anouche", "Provincie",
IF($C623 = "Deman Sabine", "Provincie",
IF($C623 = "D'Haenens Eva", "Provincie",
IF($C623 = "Dienst Economie (DEIS)", "Provincie",
IF($C623 = "Dienst Erfgoed", "Provincie",
IF($C623 = "Druart Valerie", "Persdienst",
IF($C623 = "Gijsbrechts Thalia", "Provincie",
IF($C623 = "Grasso Diana", "Provincie",
IF($C623 = "Hofkens Dorien", "Provincie",
IF($C623 = "Info (Europa Direct)", "Provincie",
IF($C623 = "Info (VZW Kempens Landschap)", "Provincie",
IF($C623 = "Jassime Meeusen", "Provincie",
IF($C623 = "Kabinet van de Gouverneur", "Gouverneur",
IF($C623 = "Kasteel d'Ursel", "Provincie",
IF($C623 = "Kopop", "Provincie",
IF($C623 = "Mermans Mieke", "Provincie",
IF($C623 = "Pers Provincie Antwerpen", "Persdienst",
IF($C623 = "Pluym Maarten", "Provincie",
IF($C623 = "Praet Petra", "Provincie",
IF($C623 = "Ragas Sophie", "Provincie",
IF($C623 = "Rosier Mariel", "Provincie",
IF($C623 = "Ruimte Provincie Antwerpen", "Provincie",
IF($C623 = "Sapolaite Justina", "Provincie",
IF($C623 = "Sonja Geurts", "Extern",
IF($C623 = "Stuer Soraya", "Provincie",
IF($C623 = "Toerisme Scheldeland", "Provincie",
IF($C623 = "Van Daele Gert", "Provincie",
IF($C623 = "Van Houselt Marleen", "Provincie",
IF($C623 = "Van Malderen Nele", "Provincie",
IF($C623 = "Vandendriessche Kathleen", "Provincie",
IF($C623 = "Vercammen Katrijn", "Provincie",
IF($C623 = "Wouters Nancy", "Provincie",
IF($C623 = "Wouters Sarah (PGRM)", "Provincie",
IF($C623 = "Gatto Duan", "Provincie",
IF($C623 = "Verhelst Hilde", "Persdienst",
IF($C623 = "de Warande", "Provincie",
IF($C623 = "Galle Inge", "Provincie",
IF($C623 = "Verhaert Katleen", "Provincie",
IF($C623 = "Interreg", "Extern",
IF($C623 = "Maris Sophie", "Provincie",
IF($C623 = "Persprovincie", "Provincie",
IF($C623 = "Van Grieken Heleen", "Provincie",
IF($C623 = "Persdienst Oost-Vlaanderen", "Extern",
IF($C623 = "Geerinckx Johny", "Provincie",
IF($C623 = "Van Impe Faye", "Provincie",
IF($C623 = "Koninklijk conservatorium Antwerpen", "Extern",
IF($C623 = "Vvp", "Extern",
IF($C623 = "Art Katleen", "Provincie",
IF($C623 = "Claes Sara", "Gouverneur",
IF($C623 = "OS_Redactie_Persbericht","Extern", "?")))))))))))))))))))))))))))))))))))))))))))))))))))))))))</f>
        <v>Provincie</v>
      </c>
      <c r="C623" s="1" t="s">
        <v>279</v>
      </c>
      <c r="D623" s="1" t="s">
        <v>689</v>
      </c>
      <c r="E623" s="1" t="s">
        <v>855</v>
      </c>
      <c r="F623" s="1" t="s">
        <v>626</v>
      </c>
      <c r="G623" s="1" t="s">
        <v>855</v>
      </c>
      <c r="H623" s="1" t="s">
        <v>855</v>
      </c>
      <c r="I623" s="1" t="str">
        <f>IF($C623 = "Aerts Evelien", "Economie",
IF($C623 = "Agyei Nena", "Vrije Tijd",
IF($C623 = "Antwerpen Fietsprovincie", "Mobilteit",
IF($C623 = "APS Marijke", "Leefmileu",
IF($C623 = "ART Kathleen", "Economie",
IF($C623 = "Brinckman Lobke", "Leefmileu",
IF($C623 = "communicatie@denekker.be", "Vrije Tijd",
IF($C623 = "De Keyzer Anouche", "Vrije Tijd",
IF($C623 = "Deman Sabine", "Onderwijs en Educatie",
IF($C623 = "D'Haenens Eva", "Vrije Tijd",
IF($C623 = "Dienst Economie (DEIS)", "Economie",
IF($C623 = "Dienst Erfgoed", "Ruimte",
IF($C623 = "Druart Valerie", "Provinciebestuur",
IF($C623 = "Gijsbrechts Thalia", "Leefmileu",
IF($C623 = "Grasso Diana", "Leefmileu",
IF($C623 = "Hofkens Dorien", "Vrije Tijd",
IF($C623 = "Info (Europa Direct)", "Economie",
IF($C623 = "Info (VZW Kempens Landschap)", "Vrije Tijd",
IF($C623 = "Jassime Meeusen", "Extern",
IF($C623 = "Kabinet van de Gouverneur", "Provinciebestuur",
IF($C623 = "Kasteel d'Ursel", "Vrije Tijd",
IF($C623 = "Kopop", "Onderwijs en Educatie",
IF($C623 = "Mermans Mieke", "Vrije Tijd",
IF($C623 = "Pers Provincie Antwerpen", "Provinciebestuur",
IF($C623 = "Pluym Maarten", "Leefmileu",
IF($C623 = "Praet Petra", "Economie",
IF($C623 = "Ragas Sophie", "Ruimte",
IF($C623 = "Rosier Mariel", "Vrije Tijd",
IF($C623 = "Ruimte Provincie Antwerpen", "Ruimte",
IF($C623 = "Sapolaite Justina", "Vrije Tijd",
IF($C623 = "Sonja Geurts", "Extern - Vrije Tijd",
IF($C623 = "Stuer Soraya", "Economie",
IF($C623 = "Toerisme Scheldeland", "Vrije Tijd",
IF($C623 = "Van Daele Gert", "Onderwijs en Educatie",
IF($C623 = "Van Houselt Marleen", "Onderwijs en Educatie",
IF($C623 = "Van Malderen Nele", "Onderwijs en Educatie",
IF($C623 = "Vandendriessche Kathleen", "Vrije Tijd",
IF($C623 = "Vercammen Katrijn", "Ruimte",
IF($C623 = "Wouters Nancy", "Vrije Tijd",
IF($C623 = "Wouters Sarah (PGRM)", "Vrije Tijd",
IF($C623 = "Gatto Duan", "Vrije Tijd",
IF($C623 = "Verhelst Hilde", "Provinciebestuur",
IF($C623 = "de Warande", "Vrije Tijd",
IF($C623 = "Galle Inge", "Onderwijs en Educatie",
IF($C623 = "Verhaert Katleen", "Ruimte",
IF($C623 = "Interreg", "Economie",
IF($C623 = "Maris Sophie", "Leefmileu",
IF($C623 = "Van Grieken Heleen", "Economie",
IF($C623 = "Koninklijk conservatorium Antwerpen", "Vrije Tijd",
IF($C623 = "Art Katleen", "Economie",
IF($C623 = "OS_Redactie_Persbericht", "Provinciebestuur", "?")))))))))))))))))))))))))))))))))))))))))))))))))))</f>
        <v>Vrije Tijd</v>
      </c>
      <c r="J623" s="1" t="str">
        <f>IF($C623 = "Aerts Evelien", "?",
IF($C623 = "Agyei Nena", "zilvermeer",
IF($C623 = "Antwerpen Fietsprovincie", "?",
IF($C623 = "APS Marijke", "?",
IF($C623 = "ART Kathleen", "POM Antwerpen",
IF($C623 = "Brinckman Lobke", "MOS",
IF($C623 = "communicatie@denekker.be", "De Nekker",
IF($C623 = "De Keyzer Anouche", "PGRA",
IF($C623 = "Deman Sabine", "Campus Vesta",
IF($C623 = "D'Haenens Eva", "Arboretum",
IF($C623 = "Dienst Economie (DEIS)", "Economie, innovatie en Samenleving",
IF($C623 = "Dienst Erfgoed", "Erfgoed",
IF($C623 = "Druart Valerie", "?",
IF($C623 = "Gijsbrechts Thalia", "Waterbeleid",
IF($C623 = "Grasso Diana", "Kamp C",
IF($C623 = "Hofkens Dorien", "Zilvermeer",
IF($C623 = "Info (Europa Direct)", "europa",
IF($C623 = "Info (VZW Kempens Landschap)", "Kempens Landschap",
IF($C623 = "Jassime Meeusen", "Interreg",
IF($C623 = "Kabinet van de Gouverneur", "Gouverneur",
IF($C623 = "Kasteel d'Ursel", "Kasteel d'Ursel",
IF($C623 = "Kopop", "Veiligheidsinstituut",
IF($C623 = "Mermans Mieke", "De Warande",
IF($C623 = "Pers Provincie Antwerpen", "?",
IF($C623 = "Pluym Maarten", "Regionale Landschappen",
IF($C623 = "Praet Petra", "Havencentrum",
IF($C623 = "Ragas Sophie", "Erfgoed",
IF($C623 = "Rosier Mariel", "Toerisme Provincie Antwerpen",
IF($C623 = "Ruimte Provincie Antwerpen", "?",
IF($C623 = "Sapolaite Justina", "PGRM",
IF($C623 = "Sonja Geurts", "Kempens Landschap",
IF($C623 = "Stuer Soraya", "?",
IF($C623 = "Toerisme Scheldeland", "Toerisme provincie Antwerpen",
IF($C623 = "Van Daele Gert", "Veiligheidsinstituut",
IF($C623 = "Van Houselt Marleen", "Suske en Wiske",
IF($C623 = "Van Malderen Nele", "?",
IF($C623 = "Vandendriessche Kathleen", "De Schorre",
IF($C623 = "Vercammen Katrijn", "?",
IF($C623 = "Wouters Nancy", "PGRK",
IF($C623 = "Wouters Sarah (PGRM)", "PGRM",
IF($C623 = "Gatto Duan", "PGRA - M - K",
IF($C623 = "Verhelst Hilde", "?",
IF($C623 = "de Warande", "De Warande",
IF($C623 = "Galle Inge", "PITO",
IF($C623 = "Maris Sophie", "Regionale Landschappen",
IF($C623 = "OS_Redactie_Persbericht", "?", "?"))))))))))))))))))))))))))))))))))))))))))))))</f>
        <v>PGRM</v>
      </c>
      <c r="K623" s="1" t="s">
        <v>652</v>
      </c>
      <c r="L623" s="2">
        <v>43809</v>
      </c>
      <c r="M623" s="1"/>
    </row>
    <row r="624" spans="1:13" x14ac:dyDescent="0.25">
      <c r="A624" s="1" t="s">
        <v>828</v>
      </c>
      <c r="B624" s="1" t="str">
        <f t="shared" si="28"/>
        <v>Persdienst</v>
      </c>
      <c r="C624" s="1" t="s">
        <v>22</v>
      </c>
      <c r="D624" s="1" t="s">
        <v>685</v>
      </c>
      <c r="E624" s="1" t="s">
        <v>855</v>
      </c>
      <c r="F624" s="1" t="s">
        <v>626</v>
      </c>
      <c r="G624" s="1" t="s">
        <v>626</v>
      </c>
      <c r="H624" s="1" t="s">
        <v>855</v>
      </c>
      <c r="I624" s="1" t="s">
        <v>590</v>
      </c>
      <c r="J624" s="1" t="s">
        <v>43</v>
      </c>
      <c r="K624" s="1" t="s">
        <v>653</v>
      </c>
      <c r="L624" s="2">
        <v>43810</v>
      </c>
      <c r="M624" s="1"/>
    </row>
    <row r="625" spans="1:13" x14ac:dyDescent="0.25">
      <c r="A625" s="1" t="s">
        <v>828</v>
      </c>
      <c r="B625" s="1" t="str">
        <f t="shared" si="28"/>
        <v>Provincie</v>
      </c>
      <c r="C625" s="1" t="s">
        <v>96</v>
      </c>
      <c r="D625" s="1" t="s">
        <v>684</v>
      </c>
      <c r="E625" s="1" t="s">
        <v>855</v>
      </c>
      <c r="F625" s="1" t="s">
        <v>626</v>
      </c>
      <c r="G625" s="1" t="s">
        <v>626</v>
      </c>
      <c r="H625" s="1" t="s">
        <v>855</v>
      </c>
      <c r="I625" s="1" t="str">
        <f>IF($C625 = "Aerts Evelien", "Economie",
IF($C625 = "Agyei Nena", "Vrije Tijd",
IF($C625 = "Antwerpen Fietsprovincie", "Mobilteit",
IF($C625 = "APS Marijke", "Leefmileu",
IF($C625 = "ART Kathleen", "Economie",
IF($C625 = "Brinckman Lobke", "Leefmileu",
IF($C625 = "communicatie@denekker.be", "Vrije Tijd",
IF($C625 = "De Keyzer Anouche", "Vrije Tijd",
IF($C625 = "Deman Sabine", "Onderwijs en Educatie",
IF($C625 = "D'Haenens Eva", "Vrije Tijd",
IF($C625 = "Dienst Economie (DEIS)", "Economie",
IF($C625 = "Dienst Erfgoed", "Ruimte",
IF($C625 = "Druart Valerie", "Provinciebestuur",
IF($C625 = "Gijsbrechts Thalia", "Leefmileu",
IF($C625 = "Grasso Diana", "Leefmileu",
IF($C625 = "Hofkens Dorien", "Vrije Tijd",
IF($C625 = "Info (Europa Direct)", "Economie",
IF($C625 = "Info (VZW Kempens Landschap)", "Vrije Tijd",
IF($C625 = "Jassime Meeusen", "Extern",
IF($C625 = "Kabinet van de Gouverneur", "Provinciebestuur",
IF($C625 = "Kasteel d'Ursel", "Vrije Tijd",
IF($C625 = "Kopop", "Onderwijs en Educatie",
IF($C625 = "Mermans Mieke", "Vrije Tijd",
IF($C625 = "Pers Provincie Antwerpen", "Provinciebestuur",
IF($C625 = "Pluym Maarten", "Leefmileu",
IF($C625 = "Praet Petra", "Economie",
IF($C625 = "Ragas Sophie", "Ruimte",
IF($C625 = "Rosier Mariel", "Vrije Tijd",
IF($C625 = "Ruimte Provincie Antwerpen", "Ruimte",
IF($C625 = "Sapolaite Justina", "Vrije Tijd",
IF($C625 = "Sonja Geurts", "Extern - Vrije Tijd",
IF($C625 = "Stuer Soraya", "Economie",
IF($C625 = "Toerisme Scheldeland", "Vrije Tijd",
IF($C625 = "Van Daele Gert", "Onderwijs en Educatie",
IF($C625 = "Van Houselt Marleen", "Onderwijs en Educatie",
IF($C625 = "Van Malderen Nele", "Onderwijs en Educatie",
IF($C625 = "Vandendriessche Kathleen", "Vrije Tijd",
IF($C625 = "Vercammen Katrijn", "Ruimte",
IF($C625 = "Wouters Nancy", "Vrije Tijd",
IF($C625 = "Wouters Sarah (PGRM)", "Vrije Tijd",
IF($C625 = "Gatto Duan", "Vrije Tijd",
IF($C625 = "Verhelst Hilde", "Provinciebestuur",
IF($C625 = "de Warande", "Vrije Tijd",
IF($C625 = "Galle Inge", "Onderwijs en Educatie",
IF($C625 = "Verhaert Katleen", "Ruimte",
IF($C625 = "Interreg", "Economie",
IF($C625 = "Maris Sophie", "Leefmileu",
IF($C625 = "Van Grieken Heleen", "Economie",
IF($C625 = "Koninklijk conservatorium Antwerpen", "Vrije Tijd",
IF($C625 = "Art Katleen", "Economie",
IF($C625 = "OS_Redactie_Persbericht", "Provinciebestuur", "?")))))))))))))))))))))))))))))))))))))))))))))))))))</f>
        <v>Vrije Tijd</v>
      </c>
      <c r="J625" s="1" t="str">
        <f>IF($C625 = "Aerts Evelien", "?",
IF($C625 = "Agyei Nena", "zilvermeer",
IF($C625 = "Antwerpen Fietsprovincie", "?",
IF($C625 = "APS Marijke", "?",
IF($C625 = "ART Kathleen", "POM Antwerpen",
IF($C625 = "Brinckman Lobke", "MOS",
IF($C625 = "communicatie@denekker.be", "De Nekker",
IF($C625 = "De Keyzer Anouche", "PGRA",
IF($C625 = "Deman Sabine", "Campus Vesta",
IF($C625 = "D'Haenens Eva", "Arboretum",
IF($C625 = "Dienst Economie (DEIS)", "Economie, innovatie en Samenleving",
IF($C625 = "Dienst Erfgoed", "Erfgoed",
IF($C625 = "Druart Valerie", "?",
IF($C625 = "Gijsbrechts Thalia", "Waterbeleid",
IF($C625 = "Grasso Diana", "Kamp C",
IF($C625 = "Hofkens Dorien", "Zilvermeer",
IF($C625 = "Info (Europa Direct)", "europa",
IF($C625 = "Info (VZW Kempens Landschap)", "Kempens Landschap",
IF($C625 = "Jassime Meeusen", "Interreg",
IF($C625 = "Kabinet van de Gouverneur", "Gouverneur",
IF($C625 = "Kasteel d'Ursel", "Kasteel d'Ursel",
IF($C625 = "Kopop", "Veiligheidsinstituut",
IF($C625 = "Mermans Mieke", "De Warande",
IF($C625 = "Pers Provincie Antwerpen", "?",
IF($C625 = "Pluym Maarten", "Regionale Landschappen",
IF($C625 = "Praet Petra", "Havencentrum",
IF($C625 = "Ragas Sophie", "Erfgoed",
IF($C625 = "Rosier Mariel", "Toerisme Provincie Antwerpen",
IF($C625 = "Ruimte Provincie Antwerpen", "?",
IF($C625 = "Sapolaite Justina", "PGRM",
IF($C625 = "Sonja Geurts", "Kempens Landschap",
IF($C625 = "Stuer Soraya", "?",
IF($C625 = "Toerisme Scheldeland", "Toerisme provincie Antwerpen",
IF($C625 = "Van Daele Gert", "Veiligheidsinstituut",
IF($C625 = "Van Houselt Marleen", "Suske en Wiske",
IF($C625 = "Van Malderen Nele", "?",
IF($C625 = "Vandendriessche Kathleen", "De Schorre",
IF($C625 = "Vercammen Katrijn", "?",
IF($C625 = "Wouters Nancy", "PGRK",
IF($C625 = "Wouters Sarah (PGRM)", "PGRM",
IF($C625 = "Gatto Duan", "PGRA - M - K",
IF($C625 = "Verhelst Hilde", "?",
IF($C625 = "de Warande", "De Warande",
IF($C625 = "Galle Inge", "PITO",
IF($C625 = "Maris Sophie", "Regionale Landschappen",
IF($C625 = "OS_Redactie_Persbericht", "?", "?"))))))))))))))))))))))))))))))))))))))))))))))</f>
        <v>Toerisme Provincie Antwerpen</v>
      </c>
      <c r="K625" s="1" t="s">
        <v>653</v>
      </c>
      <c r="L625" s="2">
        <v>43811</v>
      </c>
      <c r="M625" s="1"/>
    </row>
    <row r="626" spans="1:13" x14ac:dyDescent="0.25">
      <c r="A626" s="1" t="s">
        <v>828</v>
      </c>
      <c r="B626" s="1" t="str">
        <f t="shared" si="28"/>
        <v>Provincie</v>
      </c>
      <c r="C626" s="1" t="s">
        <v>61</v>
      </c>
      <c r="D626" s="1" t="s">
        <v>680</v>
      </c>
      <c r="E626" s="1" t="s">
        <v>855</v>
      </c>
      <c r="F626" s="1" t="s">
        <v>626</v>
      </c>
      <c r="G626" s="1" t="s">
        <v>626</v>
      </c>
      <c r="H626" s="1" t="s">
        <v>855</v>
      </c>
      <c r="I626" s="1" t="s">
        <v>591</v>
      </c>
      <c r="J626" s="1" t="s">
        <v>650</v>
      </c>
      <c r="K626" s="1" t="s">
        <v>653</v>
      </c>
      <c r="L626" s="2">
        <v>43812</v>
      </c>
      <c r="M626" s="1"/>
    </row>
    <row r="627" spans="1:13" x14ac:dyDescent="0.25">
      <c r="A627" s="1" t="s">
        <v>828</v>
      </c>
      <c r="B627" s="1" t="str">
        <f t="shared" si="28"/>
        <v>Provincie</v>
      </c>
      <c r="C627" s="1" t="s">
        <v>128</v>
      </c>
      <c r="D627" s="8" t="s">
        <v>681</v>
      </c>
      <c r="E627" s="1" t="s">
        <v>626</v>
      </c>
      <c r="F627" s="1" t="s">
        <v>855</v>
      </c>
      <c r="G627" s="1" t="s">
        <v>855</v>
      </c>
      <c r="H627" s="1" t="s">
        <v>855</v>
      </c>
      <c r="I627" s="1" t="s">
        <v>591</v>
      </c>
      <c r="J627" s="1" t="str">
        <f>IF($C627 = "Aerts Evelien", "?",
IF($C627 = "Agyei Nena", "zilvermeer",
IF($C627 = "Antwerpen Fietsprovincie", "?",
IF($C627 = "APS Marijke", "?",
IF($C627 = "ART Kathleen", "POM Antwerpen",
IF($C627 = "Brinckman Lobke", "MOS",
IF($C627 = "communicatie@denekker.be", "De Nekker",
IF($C627 = "De Keyzer Anouche", "PGRA",
IF($C627 = "Deman Sabine", "Campus Vesta",
IF($C627 = "D'Haenens Eva", "Arboretum",
IF($C627 = "Dienst Economie (DEIS)", "Economie, innovatie en Samenleving",
IF($C627 = "Dienst Erfgoed", "Erfgoed",
IF($C627 = "Druart Valerie", "?",
IF($C627 = "Gijsbrechts Thalia", "Waterbeleid",
IF($C627 = "Grasso Diana", "Kamp C",
IF($C627 = "Hofkens Dorien", "Zilvermeer",
IF($C627 = "Info (Europa Direct)", "europa",
IF($C627 = "Info (VZW Kempens Landschap)", "Kempens Landschap",
IF($C627 = "Jassime Meeusen", "Interreg",
IF($C627 = "Kabinet van de Gouverneur", "Gouverneur",
IF($C627 = "Kasteel d'Ursel", "Kasteel d'Ursel",
IF($C627 = "Kopop", "Veiligheidsinstituut",
IF($C627 = "Mermans Mieke", "De Warande",
IF($C627 = "Pers Provincie Antwerpen", "?",
IF($C627 = "Pluym Maarten", "Regionale Landschappen",
IF($C627 = "Praet Petra", "Havencentrum",
IF($C627 = "Ragas Sophie", "Erfgoed",
IF($C627 = "Rosier Mariel", "Toerisme Provincie Antwerpen",
IF($C627 = "Ruimte Provincie Antwerpen", "?",
IF($C627 = "Sapolaite Justina", "PGRM",
IF($C627 = "Sonja Geurts", "Kempens Landschap",
IF($C627 = "Stuer Soraya", "?",
IF($C627 = "Toerisme Scheldeland", "Toerisme provincie Antwerpen",
IF($C627 = "Van Daele Gert", "Veiligheidsinstituut",
IF($C627 = "Van Houselt Marleen", "Suske en Wiske",
IF($C627 = "Van Malderen Nele", "?",
IF($C627 = "Vandendriessche Kathleen", "De Schorre",
IF($C627 = "Vercammen Katrijn", "?",
IF($C627 = "Wouters Nancy", "PGRK",
IF($C627 = "Wouters Sarah (PGRM)", "PGRM",
IF($C627 = "Gatto Duan", "PGRA - M - K",
IF($C627 = "Verhelst Hilde", "?",
IF($C627 = "de Warande", "De Warande",
IF($C627 = "Galle Inge", "PITO",
IF($C627 = "Maris Sophie", "Regionale Landschappen",
IF($C627 = "OS_Redactie_Persbericht", "?", "?"))))))))))))))))))))))))))))))))))))))))))))))</f>
        <v>Kamp C</v>
      </c>
      <c r="K627" s="1" t="s">
        <v>11</v>
      </c>
      <c r="L627" s="2">
        <v>43812</v>
      </c>
      <c r="M627" s="1"/>
    </row>
    <row r="628" spans="1:13" x14ac:dyDescent="0.25">
      <c r="A628" s="1" t="s">
        <v>828</v>
      </c>
      <c r="B628" s="1" t="str">
        <f t="shared" si="28"/>
        <v>Provincie</v>
      </c>
      <c r="C628" s="1" t="s">
        <v>61</v>
      </c>
      <c r="D628" s="7" t="s">
        <v>682</v>
      </c>
      <c r="E628" s="1" t="s">
        <v>626</v>
      </c>
      <c r="F628" s="1" t="s">
        <v>855</v>
      </c>
      <c r="G628" s="1" t="s">
        <v>855</v>
      </c>
      <c r="H628" s="1" t="s">
        <v>855</v>
      </c>
      <c r="I628" s="1" t="s">
        <v>591</v>
      </c>
      <c r="J628" s="1" t="s">
        <v>863</v>
      </c>
      <c r="K628" s="1" t="s">
        <v>11</v>
      </c>
      <c r="L628" s="2">
        <v>43812</v>
      </c>
      <c r="M628" s="1"/>
    </row>
    <row r="629" spans="1:13" x14ac:dyDescent="0.25">
      <c r="A629" s="1" t="s">
        <v>828</v>
      </c>
      <c r="B629" s="1" t="str">
        <f t="shared" si="28"/>
        <v>Provincie</v>
      </c>
      <c r="C629" s="1" t="s">
        <v>70</v>
      </c>
      <c r="D629" s="22" t="s">
        <v>678</v>
      </c>
      <c r="E629" s="1" t="s">
        <v>626</v>
      </c>
      <c r="F629" s="1" t="s">
        <v>626</v>
      </c>
      <c r="G629" s="1" t="s">
        <v>855</v>
      </c>
      <c r="H629" s="1" t="s">
        <v>855</v>
      </c>
      <c r="I629" s="1" t="s">
        <v>593</v>
      </c>
      <c r="J629" s="1" t="s">
        <v>646</v>
      </c>
      <c r="K629" s="1" t="s">
        <v>11</v>
      </c>
      <c r="L629" s="2">
        <v>43812</v>
      </c>
      <c r="M629" s="1"/>
    </row>
    <row r="630" spans="1:13" x14ac:dyDescent="0.25">
      <c r="A630" s="1" t="s">
        <v>828</v>
      </c>
      <c r="B630" s="1" t="str">
        <f t="shared" si="28"/>
        <v>Persdienst</v>
      </c>
      <c r="C630" s="4" t="s">
        <v>22</v>
      </c>
      <c r="D630" s="1" t="s">
        <v>679</v>
      </c>
      <c r="E630" s="1" t="s">
        <v>855</v>
      </c>
      <c r="F630" s="1" t="s">
        <v>626</v>
      </c>
      <c r="G630" s="1" t="s">
        <v>626</v>
      </c>
      <c r="H630" s="1" t="s">
        <v>855</v>
      </c>
      <c r="I630" s="1" t="str">
        <f t="shared" ref="I630:I637" si="29">IF($C630 = "Aerts Evelien", "Economie",
IF($C630 = "Agyei Nena", "Vrije Tijd",
IF($C630 = "Antwerpen Fietsprovincie", "Mobilteit",
IF($C630 = "APS Marijke", "Leefmileu",
IF($C630 = "ART Kathleen", "Economie",
IF($C630 = "Brinckman Lobke", "Leefmileu",
IF($C630 = "communicatie@denekker.be", "Vrije Tijd",
IF($C630 = "De Keyzer Anouche", "Vrije Tijd",
IF($C630 = "Deman Sabine", "Onderwijs en Educatie",
IF($C630 = "D'Haenens Eva", "Vrije Tijd",
IF($C630 = "Dienst Economie (DEIS)", "Economie",
IF($C630 = "Dienst Erfgoed", "Ruimte",
IF($C630 = "Druart Valerie", "Provinciebestuur",
IF($C630 = "Gijsbrechts Thalia", "Leefmileu",
IF($C630 = "Grasso Diana", "Leefmileu",
IF($C630 = "Hofkens Dorien", "Vrije Tijd",
IF($C630 = "Info (Europa Direct)", "Economie",
IF($C630 = "Info (VZW Kempens Landschap)", "Vrije Tijd",
IF($C630 = "Jassime Meeusen", "Extern",
IF($C630 = "Kabinet van de Gouverneur", "Provinciebestuur",
IF($C630 = "Kasteel d'Ursel", "Vrije Tijd",
IF($C630 = "Kopop", "Onderwijs en Educatie",
IF($C630 = "Mermans Mieke", "Vrije Tijd",
IF($C630 = "Pers Provincie Antwerpen", "Provinciebestuur",
IF($C630 = "Pluym Maarten", "Leefmileu",
IF($C630 = "Praet Petra", "Economie",
IF($C630 = "Ragas Sophie", "Ruimte",
IF($C630 = "Rosier Mariel", "Vrije Tijd",
IF($C630 = "Ruimte Provincie Antwerpen", "Ruimte",
IF($C630 = "Sapolaite Justina", "Vrije Tijd",
IF($C630 = "Sonja Geurts", "Extern - Vrije Tijd",
IF($C630 = "Stuer Soraya", "Economie",
IF($C630 = "Toerisme Scheldeland", "Vrije Tijd",
IF($C630 = "Van Daele Gert", "Onderwijs en Educatie",
IF($C630 = "Van Houselt Marleen", "Onderwijs en Educatie",
IF($C630 = "Van Malderen Nele", "Onderwijs en Educatie",
IF($C630 = "Vandendriessche Kathleen", "Vrije Tijd",
IF($C630 = "Vercammen Katrijn", "Ruimte",
IF($C630 = "Wouters Nancy", "Vrije Tijd",
IF($C630 = "Wouters Sarah (PGRM)", "Vrije Tijd",
IF($C630 = "Gatto Duan", "Vrije Tijd",
IF($C630 = "Verhelst Hilde", "Provinciebestuur",
IF($C630 = "de Warande", "Vrije Tijd",
IF($C630 = "Galle Inge", "Onderwijs en Educatie",
IF($C630 = "Verhaert Katleen", "Ruimte",
IF($C630 = "Interreg", "Economie",
IF($C630 = "Maris Sophie", "Leefmileu",
IF($C630 = "Van Grieken Heleen", "Economie",
IF($C630 = "Koninklijk conservatorium Antwerpen", "Vrije Tijd",
IF($C630 = "Art Katleen", "Economie",
IF($C630 = "OS_Redactie_Persbericht", "Provinciebestuur", "?")))))))))))))))))))))))))))))))))))))))))))))))))))</f>
        <v>Provinciebestuur</v>
      </c>
      <c r="J630" s="1" t="s">
        <v>638</v>
      </c>
      <c r="K630" s="1" t="s">
        <v>638</v>
      </c>
      <c r="L630" s="2">
        <v>43812</v>
      </c>
      <c r="M630" s="1"/>
    </row>
    <row r="631" spans="1:13" x14ac:dyDescent="0.25">
      <c r="A631" s="1" t="s">
        <v>828</v>
      </c>
      <c r="B631" s="1" t="str">
        <f t="shared" si="28"/>
        <v>Provincie</v>
      </c>
      <c r="C631" s="1" t="s">
        <v>155</v>
      </c>
      <c r="D631" s="1" t="s">
        <v>683</v>
      </c>
      <c r="E631" s="1" t="s">
        <v>855</v>
      </c>
      <c r="F631" s="1" t="s">
        <v>626</v>
      </c>
      <c r="G631" s="1" t="s">
        <v>626</v>
      </c>
      <c r="H631" s="1" t="s">
        <v>855</v>
      </c>
      <c r="I631" s="1" t="str">
        <f t="shared" si="29"/>
        <v>Ruimte</v>
      </c>
      <c r="J631" s="1" t="s">
        <v>634</v>
      </c>
      <c r="K631" s="1" t="s">
        <v>653</v>
      </c>
      <c r="L631" s="2">
        <v>43812</v>
      </c>
      <c r="M631" s="1"/>
    </row>
    <row r="632" spans="1:13" x14ac:dyDescent="0.25">
      <c r="A632" s="1" t="s">
        <v>828</v>
      </c>
      <c r="B632" s="1" t="str">
        <f t="shared" si="28"/>
        <v>Provincie</v>
      </c>
      <c r="C632" s="1" t="s">
        <v>275</v>
      </c>
      <c r="D632" s="1" t="s">
        <v>677</v>
      </c>
      <c r="E632" s="1" t="s">
        <v>855</v>
      </c>
      <c r="F632" s="1" t="s">
        <v>626</v>
      </c>
      <c r="G632" s="1" t="s">
        <v>855</v>
      </c>
      <c r="H632" s="1" t="s">
        <v>855</v>
      </c>
      <c r="I632" s="1" t="str">
        <f t="shared" si="29"/>
        <v>Ruimte</v>
      </c>
      <c r="J632" s="1" t="str">
        <f>IF($C632 = "Aerts Evelien", "?",
IF($C632 = "Agyei Nena", "zilvermeer",
IF($C632 = "Antwerpen Fietsprovincie", "?",
IF($C632 = "APS Marijke", "?",
IF($C632 = "ART Kathleen", "POM Antwerpen",
IF($C632 = "Brinckman Lobke", "MOS",
IF($C632 = "communicatie@denekker.be", "De Nekker",
IF($C632 = "De Keyzer Anouche", "PGRA",
IF($C632 = "Deman Sabine", "Campus Vesta",
IF($C632 = "D'Haenens Eva", "Arboretum",
IF($C632 = "Dienst Economie (DEIS)", "Economie, innovatie en Samenleving",
IF($C632 = "Dienst Erfgoed", "Erfgoed",
IF($C632 = "Druart Valerie", "?",
IF($C632 = "Gijsbrechts Thalia", "Waterbeleid",
IF($C632 = "Grasso Diana", "Kamp C",
IF($C632 = "Hofkens Dorien", "Zilvermeer",
IF($C632 = "Info (Europa Direct)", "europa",
IF($C632 = "Info (VZW Kempens Landschap)", "Kempens Landschap",
IF($C632 = "Jassime Meeusen", "Interreg",
IF($C632 = "Kabinet van de Gouverneur", "Gouverneur",
IF($C632 = "Kasteel d'Ursel", "Kasteel d'Ursel",
IF($C632 = "Kopop", "Veiligheidsinstituut",
IF($C632 = "Mermans Mieke", "De Warande",
IF($C632 = "Pers Provincie Antwerpen", "?",
IF($C632 = "Pluym Maarten", "Regionale Landschappen",
IF($C632 = "Praet Petra", "Havencentrum",
IF($C632 = "Ragas Sophie", "Erfgoed",
IF($C632 = "Rosier Mariel", "Toerisme Provincie Antwerpen",
IF($C632 = "Ruimte Provincie Antwerpen", "?",
IF($C632 = "Sapolaite Justina", "PGRM",
IF($C632 = "Sonja Geurts", "Kempens Landschap",
IF($C632 = "Stuer Soraya", "?",
IF($C632 = "Toerisme Scheldeland", "Toerisme provincie Antwerpen",
IF($C632 = "Van Daele Gert", "Veiligheidsinstituut",
IF($C632 = "Van Houselt Marleen", "Suske en Wiske",
IF($C632 = "Van Malderen Nele", "?",
IF($C632 = "Vandendriessche Kathleen", "De Schorre",
IF($C632 = "Vercammen Katrijn", "?",
IF($C632 = "Wouters Nancy", "PGRK",
IF($C632 = "Wouters Sarah (PGRM)", "PGRM",
IF($C632 = "Gatto Duan", "PGRA - M - K",
IF($C632 = "Verhelst Hilde", "?",
IF($C632 = "de Warande", "De Warande",
IF($C632 = "Galle Inge", "PITO",
IF($C632 = "Maris Sophie", "Regionale Landschappen",
IF($C632 = "OS_Redactie_Persbericht", "?", "?"))))))))))))))))))))))))))))))))))))))))))))))</f>
        <v>Erfgoed</v>
      </c>
      <c r="K632" s="1" t="s">
        <v>653</v>
      </c>
      <c r="L632" s="2">
        <v>43813</v>
      </c>
      <c r="M632" s="1"/>
    </row>
    <row r="633" spans="1:13" x14ac:dyDescent="0.25">
      <c r="A633" s="1" t="s">
        <v>828</v>
      </c>
      <c r="B633" s="1" t="str">
        <f t="shared" si="28"/>
        <v>Provincie</v>
      </c>
      <c r="C633" s="1" t="s">
        <v>188</v>
      </c>
      <c r="D633" s="1" t="s">
        <v>675</v>
      </c>
      <c r="E633" s="1" t="s">
        <v>855</v>
      </c>
      <c r="F633" s="1" t="s">
        <v>626</v>
      </c>
      <c r="G633" s="1" t="s">
        <v>626</v>
      </c>
      <c r="H633" s="1" t="s">
        <v>855</v>
      </c>
      <c r="I633" s="1" t="str">
        <f t="shared" si="29"/>
        <v>Onderwijs en Educatie</v>
      </c>
      <c r="J633" s="1" t="str">
        <f>IF($C633 = "Aerts Evelien", "?",
IF($C633 = "Agyei Nena", "zilvermeer",
IF($C633 = "Antwerpen Fietsprovincie", "?",
IF($C633 = "APS Marijke", "?",
IF($C633 = "ART Kathleen", "POM Antwerpen",
IF($C633 = "Brinckman Lobke", "MOS",
IF($C633 = "communicatie@denekker.be", "De Nekker",
IF($C633 = "De Keyzer Anouche", "PGRA",
IF($C633 = "Deman Sabine", "Campus Vesta",
IF($C633 = "D'Haenens Eva", "Arboretum",
IF($C633 = "Dienst Economie (DEIS)", "Economie, innovatie en Samenleving",
IF($C633 = "Dienst Erfgoed", "Erfgoed",
IF($C633 = "Druart Valerie", "?",
IF($C633 = "Gijsbrechts Thalia", "Waterbeleid",
IF($C633 = "Grasso Diana", "Kamp C",
IF($C633 = "Hofkens Dorien", "Zilvermeer",
IF($C633 = "Info (Europa Direct)", "europa",
IF($C633 = "Info (VZW Kempens Landschap)", "Kempens Landschap",
IF($C633 = "Jassime Meeusen", "Interreg",
IF($C633 = "Kabinet van de Gouverneur", "Gouverneur",
IF($C633 = "Kasteel d'Ursel", "Kasteel d'Ursel",
IF($C633 = "Kopop", "Veiligheidsinstituut",
IF($C633 = "Mermans Mieke", "De Warande",
IF($C633 = "Pers Provincie Antwerpen", "?",
IF($C633 = "Pluym Maarten", "Regionale Landschappen",
IF($C633 = "Praet Petra", "Havencentrum",
IF($C633 = "Ragas Sophie", "Erfgoed",
IF($C633 = "Rosier Mariel", "Toerisme Provincie Antwerpen",
IF($C633 = "Ruimte Provincie Antwerpen", "?",
IF($C633 = "Sapolaite Justina", "PGRM",
IF($C633 = "Sonja Geurts", "Kempens Landschap",
IF($C633 = "Stuer Soraya", "?",
IF($C633 = "Toerisme Scheldeland", "Toerisme provincie Antwerpen",
IF($C633 = "Van Daele Gert", "Veiligheidsinstituut",
IF($C633 = "Van Houselt Marleen", "Suske en Wiske",
IF($C633 = "Van Malderen Nele", "?",
IF($C633 = "Vandendriessche Kathleen", "De Schorre",
IF($C633 = "Vercammen Katrijn", "?",
IF($C633 = "Wouters Nancy", "PGRK",
IF($C633 = "Wouters Sarah (PGRM)", "PGRM",
IF($C633 = "Gatto Duan", "PGRA - M - K",
IF($C633 = "Verhelst Hilde", "?",
IF($C633 = "de Warande", "De Warande",
IF($C633 = "Galle Inge", "PITO",
IF($C633 = "Maris Sophie", "Regionale Landschappen",
IF($C633 = "OS_Redactie_Persbericht", "?", "?"))))))))))))))))))))))))))))))))))))))))))))))</f>
        <v>Campus Vesta</v>
      </c>
      <c r="K633" s="1" t="s">
        <v>11</v>
      </c>
      <c r="L633" s="2">
        <v>43815</v>
      </c>
      <c r="M633" s="1"/>
    </row>
    <row r="634" spans="1:13" x14ac:dyDescent="0.25">
      <c r="A634" s="1" t="s">
        <v>828</v>
      </c>
      <c r="B634" s="1" t="str">
        <f t="shared" si="28"/>
        <v>Persdienst</v>
      </c>
      <c r="C634" s="92" t="s">
        <v>22</v>
      </c>
      <c r="D634" s="1" t="s">
        <v>674</v>
      </c>
      <c r="E634" s="1" t="s">
        <v>855</v>
      </c>
      <c r="F634" s="1" t="s">
        <v>626</v>
      </c>
      <c r="G634" s="1" t="s">
        <v>855</v>
      </c>
      <c r="H634" s="1" t="s">
        <v>855</v>
      </c>
      <c r="I634" s="1" t="str">
        <f t="shared" si="29"/>
        <v>Provinciebestuur</v>
      </c>
      <c r="J634" s="1" t="s">
        <v>649</v>
      </c>
      <c r="K634" s="1" t="s">
        <v>649</v>
      </c>
      <c r="L634" s="2">
        <v>43815</v>
      </c>
      <c r="M634" s="1"/>
    </row>
    <row r="635" spans="1:13" x14ac:dyDescent="0.25">
      <c r="A635" s="1" t="s">
        <v>828</v>
      </c>
      <c r="B635" s="1" t="str">
        <f t="shared" si="28"/>
        <v>Provincie</v>
      </c>
      <c r="C635" s="1" t="s">
        <v>233</v>
      </c>
      <c r="D635" s="1" t="s">
        <v>676</v>
      </c>
      <c r="E635" s="1" t="s">
        <v>855</v>
      </c>
      <c r="F635" s="1" t="s">
        <v>626</v>
      </c>
      <c r="G635" s="1" t="s">
        <v>855</v>
      </c>
      <c r="H635" s="1" t="s">
        <v>626</v>
      </c>
      <c r="I635" s="1" t="str">
        <f t="shared" si="29"/>
        <v>Vrije Tijd</v>
      </c>
      <c r="J635" s="1" t="str">
        <f>IF($C635 = "Aerts Evelien", "?",
IF($C635 = "Agyei Nena", "zilvermeer",
IF($C635 = "Antwerpen Fietsprovincie", "?",
IF($C635 = "APS Marijke", "?",
IF($C635 = "ART Kathleen", "POM Antwerpen",
IF($C635 = "Brinckman Lobke", "MOS",
IF($C635 = "communicatie@denekker.be", "De Nekker",
IF($C635 = "De Keyzer Anouche", "PGRA",
IF($C635 = "Deman Sabine", "Campus Vesta",
IF($C635 = "D'Haenens Eva", "Arboretum",
IF($C635 = "Dienst Economie (DEIS)", "Economie, innovatie en Samenleving",
IF($C635 = "Dienst Erfgoed", "Erfgoed",
IF($C635 = "Druart Valerie", "?",
IF($C635 = "Gijsbrechts Thalia", "Waterbeleid",
IF($C635 = "Grasso Diana", "Kamp C",
IF($C635 = "Hofkens Dorien", "Zilvermeer",
IF($C635 = "Info (Europa Direct)", "europa",
IF($C635 = "Info (VZW Kempens Landschap)", "Kempens Landschap",
IF($C635 = "Jassime Meeusen", "Interreg",
IF($C635 = "Kabinet van de Gouverneur", "Gouverneur",
IF($C635 = "Kasteel d'Ursel", "Kasteel d'Ursel",
IF($C635 = "Kopop", "Veiligheidsinstituut",
IF($C635 = "Mermans Mieke", "De Warande",
IF($C635 = "Pers Provincie Antwerpen", "?",
IF($C635 = "Pluym Maarten", "Regionale Landschappen",
IF($C635 = "Praet Petra", "Havencentrum",
IF($C635 = "Ragas Sophie", "Erfgoed",
IF($C635 = "Rosier Mariel", "Toerisme Provincie Antwerpen",
IF($C635 = "Ruimte Provincie Antwerpen", "?",
IF($C635 = "Sapolaite Justina", "PGRM",
IF($C635 = "Sonja Geurts", "Kempens Landschap",
IF($C635 = "Stuer Soraya", "?",
IF($C635 = "Toerisme Scheldeland", "Toerisme provincie Antwerpen",
IF($C635 = "Van Daele Gert", "Veiligheidsinstituut",
IF($C635 = "Van Houselt Marleen", "Suske en Wiske",
IF($C635 = "Van Malderen Nele", "?",
IF($C635 = "Vandendriessche Kathleen", "De Schorre",
IF($C635 = "Vercammen Katrijn", "?",
IF($C635 = "Wouters Nancy", "PGRK",
IF($C635 = "Wouters Sarah (PGRM)", "PGRM",
IF($C635 = "Gatto Duan", "PGRA - M - K",
IF($C635 = "Verhelst Hilde", "?",
IF($C635 = "de Warande", "De Warande",
IF($C635 = "Galle Inge", "PITO",
IF($C635 = "Maris Sophie", "Regionale Landschappen",
IF($C635 = "OS_Redactie_Persbericht", "?", "?"))))))))))))))))))))))))))))))))))))))))))))))</f>
        <v>De Schorre</v>
      </c>
      <c r="K635" s="1" t="s">
        <v>653</v>
      </c>
      <c r="L635" s="2">
        <v>43815</v>
      </c>
      <c r="M635" s="1"/>
    </row>
    <row r="636" spans="1:13" x14ac:dyDescent="0.25">
      <c r="A636" s="1" t="s">
        <v>828</v>
      </c>
      <c r="B636" s="1" t="str">
        <f t="shared" si="28"/>
        <v>Provincie</v>
      </c>
      <c r="C636" s="1" t="s">
        <v>33</v>
      </c>
      <c r="D636" s="1" t="s">
        <v>849</v>
      </c>
      <c r="E636" s="1" t="s">
        <v>855</v>
      </c>
      <c r="F636" s="1" t="s">
        <v>626</v>
      </c>
      <c r="G636" s="1" t="s">
        <v>855</v>
      </c>
      <c r="H636" s="1" t="s">
        <v>855</v>
      </c>
      <c r="I636" s="1" t="str">
        <f t="shared" si="29"/>
        <v>Vrije Tijd</v>
      </c>
      <c r="J636" s="1" t="str">
        <f>IF($C636 = "Aerts Evelien", "?",
IF($C636 = "Agyei Nena", "zilvermeer",
IF($C636 = "Antwerpen Fietsprovincie", "?",
IF($C636 = "APS Marijke", "?",
IF($C636 = "ART Kathleen", "POM Antwerpen",
IF($C636 = "Brinckman Lobke", "MOS",
IF($C636 = "communicatie@denekker.be", "De Nekker",
IF($C636 = "De Keyzer Anouche", "PGRA",
IF($C636 = "Deman Sabine", "Campus Vesta",
IF($C636 = "D'Haenens Eva", "Arboretum",
IF($C636 = "Dienst Economie (DEIS)", "Economie, innovatie en Samenleving",
IF($C636 = "Dienst Erfgoed", "Erfgoed",
IF($C636 = "Druart Valerie", "?",
IF($C636 = "Gijsbrechts Thalia", "Waterbeleid",
IF($C636 = "Grasso Diana", "Kamp C",
IF($C636 = "Hofkens Dorien", "Zilvermeer",
IF($C636 = "Info (Europa Direct)", "europa",
IF($C636 = "Info (VZW Kempens Landschap)", "Kempens Landschap",
IF($C636 = "Jassime Meeusen", "Interreg",
IF($C636 = "Kabinet van de Gouverneur", "Gouverneur",
IF($C636 = "Kasteel d'Ursel", "Kasteel d'Ursel",
IF($C636 = "Kopop", "Veiligheidsinstituut",
IF($C636 = "Mermans Mieke", "De Warande",
IF($C636 = "Pers Provincie Antwerpen", "?",
IF($C636 = "Pluym Maarten", "Regionale Landschappen",
IF($C636 = "Praet Petra", "Havencentrum",
IF($C636 = "Ragas Sophie", "Erfgoed",
IF($C636 = "Rosier Mariel", "Toerisme Provincie Antwerpen",
IF($C636 = "Ruimte Provincie Antwerpen", "?",
IF($C636 = "Sapolaite Justina", "PGRM",
IF($C636 = "Sonja Geurts", "Kempens Landschap",
IF($C636 = "Stuer Soraya", "?",
IF($C636 = "Toerisme Scheldeland", "Toerisme provincie Antwerpen",
IF($C636 = "Van Daele Gert", "Veiligheidsinstituut",
IF($C636 = "Van Houselt Marleen", "Suske en Wiske",
IF($C636 = "Van Malderen Nele", "?",
IF($C636 = "Vandendriessche Kathleen", "De Schorre",
IF($C636 = "Vercammen Katrijn", "?",
IF($C636 = "Wouters Nancy", "PGRK",
IF($C636 = "Wouters Sarah (PGRM)", "PGRM",
IF($C636 = "Gatto Duan", "PGRA - M - K",
IF($C636 = "Verhelst Hilde", "?",
IF($C636 = "de Warande", "De Warande",
IF($C636 = "Galle Inge", "PITO",
IF($C636 = "Maris Sophie", "Regionale Landschappen",
IF($C636 = "OS_Redactie_Persbericht", "?", "?"))))))))))))))))))))))))))))))))))))))))))))))</f>
        <v>PGRA</v>
      </c>
      <c r="K636" s="1" t="s">
        <v>652</v>
      </c>
      <c r="L636" s="2">
        <v>43815</v>
      </c>
      <c r="M636" s="1"/>
    </row>
    <row r="637" spans="1:13" x14ac:dyDescent="0.25">
      <c r="A637" s="1" t="s">
        <v>828</v>
      </c>
      <c r="B637" s="1" t="str">
        <f t="shared" si="28"/>
        <v>Provincie</v>
      </c>
      <c r="C637" s="1" t="s">
        <v>33</v>
      </c>
      <c r="D637" s="1" t="s">
        <v>850</v>
      </c>
      <c r="E637" s="1" t="s">
        <v>855</v>
      </c>
      <c r="F637" s="1" t="s">
        <v>855</v>
      </c>
      <c r="G637" s="1" t="s">
        <v>626</v>
      </c>
      <c r="H637" s="1" t="s">
        <v>855</v>
      </c>
      <c r="I637" s="1" t="str">
        <f t="shared" si="29"/>
        <v>Vrije Tijd</v>
      </c>
      <c r="J637" s="1" t="str">
        <f>IF($C637 = "Aerts Evelien", "?",
IF($C637 = "Agyei Nena", "zilvermeer",
IF($C637 = "Antwerpen Fietsprovincie", "?",
IF($C637 = "APS Marijke", "?",
IF($C637 = "ART Kathleen", "POM Antwerpen",
IF($C637 = "Brinckman Lobke", "MOS",
IF($C637 = "communicatie@denekker.be", "De Nekker",
IF($C637 = "De Keyzer Anouche", "PGRA",
IF($C637 = "Deman Sabine", "Campus Vesta",
IF($C637 = "D'Haenens Eva", "Arboretum",
IF($C637 = "Dienst Economie (DEIS)", "Economie, innovatie en Samenleving",
IF($C637 = "Dienst Erfgoed", "Erfgoed",
IF($C637 = "Druart Valerie", "?",
IF($C637 = "Gijsbrechts Thalia", "Waterbeleid",
IF($C637 = "Grasso Diana", "Kamp C",
IF($C637 = "Hofkens Dorien", "Zilvermeer",
IF($C637 = "Info (Europa Direct)", "europa",
IF($C637 = "Info (VZW Kempens Landschap)", "Kempens Landschap",
IF($C637 = "Jassime Meeusen", "Interreg",
IF($C637 = "Kabinet van de Gouverneur", "Gouverneur",
IF($C637 = "Kasteel d'Ursel", "Kasteel d'Ursel",
IF($C637 = "Kopop", "Veiligheidsinstituut",
IF($C637 = "Mermans Mieke", "De Warande",
IF($C637 = "Pers Provincie Antwerpen", "?",
IF($C637 = "Pluym Maarten", "Regionale Landschappen",
IF($C637 = "Praet Petra", "Havencentrum",
IF($C637 = "Ragas Sophie", "Erfgoed",
IF($C637 = "Rosier Mariel", "Toerisme Provincie Antwerpen",
IF($C637 = "Ruimte Provincie Antwerpen", "?",
IF($C637 = "Sapolaite Justina", "PGRM",
IF($C637 = "Sonja Geurts", "Kempens Landschap",
IF($C637 = "Stuer Soraya", "?",
IF($C637 = "Toerisme Scheldeland", "Toerisme provincie Antwerpen",
IF($C637 = "Van Daele Gert", "Veiligheidsinstituut",
IF($C637 = "Van Houselt Marleen", "Suske en Wiske",
IF($C637 = "Van Malderen Nele", "?",
IF($C637 = "Vandendriessche Kathleen", "De Schorre",
IF($C637 = "Vercammen Katrijn", "?",
IF($C637 = "Wouters Nancy", "PGRK",
IF($C637 = "Wouters Sarah (PGRM)", "PGRM",
IF($C637 = "Gatto Duan", "PGRA - M - K",
IF($C637 = "Verhelst Hilde", "?",
IF($C637 = "de Warande", "De Warande",
IF($C637 = "Galle Inge", "PITO",
IF($C637 = "Maris Sophie", "Regionale Landschappen",
IF($C637 = "OS_Redactie_Persbericht", "?", "?"))))))))))))))))))))))))))))))))))))))))))))))</f>
        <v>PGRA</v>
      </c>
      <c r="K637" s="1" t="s">
        <v>652</v>
      </c>
      <c r="L637" s="2">
        <v>43815</v>
      </c>
      <c r="M637" s="1"/>
    </row>
    <row r="638" spans="1:13" x14ac:dyDescent="0.25">
      <c r="A638" s="1" t="s">
        <v>828</v>
      </c>
      <c r="B638" s="1" t="str">
        <f t="shared" si="28"/>
        <v>Provincie</v>
      </c>
      <c r="C638" s="1" t="s">
        <v>61</v>
      </c>
      <c r="D638" s="7" t="s">
        <v>673</v>
      </c>
      <c r="E638" s="1" t="s">
        <v>855</v>
      </c>
      <c r="F638" s="1" t="s">
        <v>626</v>
      </c>
      <c r="G638" s="1" t="s">
        <v>855</v>
      </c>
      <c r="H638" s="1" t="s">
        <v>855</v>
      </c>
      <c r="I638" s="1" t="s">
        <v>591</v>
      </c>
      <c r="J638" s="1" t="s">
        <v>863</v>
      </c>
      <c r="K638" s="1" t="s">
        <v>653</v>
      </c>
      <c r="L638" s="2">
        <v>43816</v>
      </c>
      <c r="M638" s="1"/>
    </row>
    <row r="639" spans="1:13" x14ac:dyDescent="0.25">
      <c r="A639" s="1" t="s">
        <v>828</v>
      </c>
      <c r="B639" s="1" t="str">
        <f t="shared" si="28"/>
        <v>Provincie</v>
      </c>
      <c r="C639" s="1" t="s">
        <v>70</v>
      </c>
      <c r="D639" s="22" t="s">
        <v>671</v>
      </c>
      <c r="E639" s="1" t="s">
        <v>855</v>
      </c>
      <c r="F639" s="1" t="s">
        <v>626</v>
      </c>
      <c r="G639" s="1" t="s">
        <v>855</v>
      </c>
      <c r="H639" s="1" t="s">
        <v>855</v>
      </c>
      <c r="I639" s="1" t="s">
        <v>593</v>
      </c>
      <c r="J639" s="1" t="s">
        <v>646</v>
      </c>
      <c r="K639" s="1" t="s">
        <v>653</v>
      </c>
      <c r="L639" s="2">
        <v>43816</v>
      </c>
      <c r="M639" s="1"/>
    </row>
    <row r="640" spans="1:13" x14ac:dyDescent="0.25">
      <c r="A640" s="1" t="s">
        <v>828</v>
      </c>
      <c r="B640" s="1" t="str">
        <f t="shared" si="28"/>
        <v>Persdienst</v>
      </c>
      <c r="C640" s="1" t="s">
        <v>249</v>
      </c>
      <c r="D640" s="1" t="s">
        <v>672</v>
      </c>
      <c r="E640" s="1" t="s">
        <v>855</v>
      </c>
      <c r="F640" s="1" t="s">
        <v>626</v>
      </c>
      <c r="G640" s="1" t="s">
        <v>855</v>
      </c>
      <c r="H640" s="1" t="s">
        <v>855</v>
      </c>
      <c r="I640" s="1" t="s">
        <v>594</v>
      </c>
      <c r="J640" s="1" t="s">
        <v>631</v>
      </c>
      <c r="K640" s="1" t="s">
        <v>653</v>
      </c>
      <c r="L640" s="2">
        <v>43816</v>
      </c>
      <c r="M640" s="1"/>
    </row>
    <row r="641" spans="1:13" x14ac:dyDescent="0.25">
      <c r="A641" s="1" t="s">
        <v>828</v>
      </c>
      <c r="B641" s="1" t="str">
        <f t="shared" si="28"/>
        <v>Provincie</v>
      </c>
      <c r="C641" s="1" t="s">
        <v>128</v>
      </c>
      <c r="D641" s="8" t="s">
        <v>669</v>
      </c>
      <c r="E641" s="1" t="s">
        <v>855</v>
      </c>
      <c r="F641" s="1" t="s">
        <v>626</v>
      </c>
      <c r="G641" s="1" t="s">
        <v>855</v>
      </c>
      <c r="H641" s="1" t="s">
        <v>855</v>
      </c>
      <c r="I641" s="1" t="s">
        <v>591</v>
      </c>
      <c r="J641" s="1" t="str">
        <f>IF($C641 = "Aerts Evelien", "?",
IF($C641 = "Agyei Nena", "zilvermeer",
IF($C641 = "Antwerpen Fietsprovincie", "?",
IF($C641 = "APS Marijke", "?",
IF($C641 = "ART Kathleen", "POM Antwerpen",
IF($C641 = "Brinckman Lobke", "MOS",
IF($C641 = "communicatie@denekker.be", "De Nekker",
IF($C641 = "De Keyzer Anouche", "PGRA",
IF($C641 = "Deman Sabine", "Campus Vesta",
IF($C641 = "D'Haenens Eva", "Arboretum",
IF($C641 = "Dienst Economie (DEIS)", "Economie, innovatie en Samenleving",
IF($C641 = "Dienst Erfgoed", "Erfgoed",
IF($C641 = "Druart Valerie", "?",
IF($C641 = "Gijsbrechts Thalia", "Waterbeleid",
IF($C641 = "Grasso Diana", "Kamp C",
IF($C641 = "Hofkens Dorien", "Zilvermeer",
IF($C641 = "Info (Europa Direct)", "europa",
IF($C641 = "Info (VZW Kempens Landschap)", "Kempens Landschap",
IF($C641 = "Jassime Meeusen", "Interreg",
IF($C641 = "Kabinet van de Gouverneur", "Gouverneur",
IF($C641 = "Kasteel d'Ursel", "Kasteel d'Ursel",
IF($C641 = "Kopop", "Veiligheidsinstituut",
IF($C641 = "Mermans Mieke", "De Warande",
IF($C641 = "Pers Provincie Antwerpen", "?",
IF($C641 = "Pluym Maarten", "Regionale Landschappen",
IF($C641 = "Praet Petra", "Havencentrum",
IF($C641 = "Ragas Sophie", "Erfgoed",
IF($C641 = "Rosier Mariel", "Toerisme Provincie Antwerpen",
IF($C641 = "Ruimte Provincie Antwerpen", "?",
IF($C641 = "Sapolaite Justina", "PGRM",
IF($C641 = "Sonja Geurts", "Kempens Landschap",
IF($C641 = "Stuer Soraya", "?",
IF($C641 = "Toerisme Scheldeland", "Toerisme provincie Antwerpen",
IF($C641 = "Van Daele Gert", "Veiligheidsinstituut",
IF($C641 = "Van Houselt Marleen", "Suske en Wiske",
IF($C641 = "Van Malderen Nele", "?",
IF($C641 = "Vandendriessche Kathleen", "De Schorre",
IF($C641 = "Vercammen Katrijn", "?",
IF($C641 = "Wouters Nancy", "PGRK",
IF($C641 = "Wouters Sarah (PGRM)", "PGRM",
IF($C641 = "Gatto Duan", "PGRA - M - K",
IF($C641 = "Verhelst Hilde", "?",
IF($C641 = "de Warande", "De Warande",
IF($C641 = "Galle Inge", "PITO",
IF($C641 = "Maris Sophie", "Regionale Landschappen",
IF($C641 = "OS_Redactie_Persbericht", "?", "?"))))))))))))))))))))))))))))))))))))))))))))))</f>
        <v>Kamp C</v>
      </c>
      <c r="K641" s="1" t="s">
        <v>653</v>
      </c>
      <c r="L641" s="2">
        <v>43817</v>
      </c>
      <c r="M641" s="1"/>
    </row>
    <row r="642" spans="1:13" x14ac:dyDescent="0.25">
      <c r="A642" s="1" t="s">
        <v>828</v>
      </c>
      <c r="B642" s="1" t="str">
        <f t="shared" si="28"/>
        <v>Persdienst</v>
      </c>
      <c r="C642" s="1" t="s">
        <v>249</v>
      </c>
      <c r="D642" s="1" t="s">
        <v>670</v>
      </c>
      <c r="E642" s="1" t="s">
        <v>855</v>
      </c>
      <c r="F642" s="1" t="s">
        <v>626</v>
      </c>
      <c r="G642" s="1" t="s">
        <v>855</v>
      </c>
      <c r="H642" s="1" t="s">
        <v>855</v>
      </c>
      <c r="I642" s="1" t="s">
        <v>594</v>
      </c>
      <c r="J642" s="1" t="s">
        <v>119</v>
      </c>
      <c r="K642" s="1" t="s">
        <v>652</v>
      </c>
      <c r="L642" s="2">
        <v>43817</v>
      </c>
      <c r="M642" s="1"/>
    </row>
    <row r="643" spans="1:13" x14ac:dyDescent="0.25">
      <c r="A643" s="1" t="s">
        <v>828</v>
      </c>
      <c r="B643" s="1" t="str">
        <f t="shared" si="28"/>
        <v>Provincie</v>
      </c>
      <c r="C643" s="1" t="s">
        <v>139</v>
      </c>
      <c r="D643" s="1" t="s">
        <v>661</v>
      </c>
      <c r="E643" s="1" t="s">
        <v>855</v>
      </c>
      <c r="F643" s="1" t="s">
        <v>626</v>
      </c>
      <c r="G643" s="1" t="s">
        <v>855</v>
      </c>
      <c r="H643" s="1" t="s">
        <v>855</v>
      </c>
      <c r="I643" s="1" t="str">
        <f>IF($C643 = "Aerts Evelien", "Economie",
IF($C643 = "Agyei Nena", "Vrije Tijd",
IF($C643 = "Antwerpen Fietsprovincie", "Mobilteit",
IF($C643 = "APS Marijke", "Leefmileu",
IF($C643 = "ART Kathleen", "Economie",
IF($C643 = "Brinckman Lobke", "Leefmileu",
IF($C643 = "communicatie@denekker.be", "Vrije Tijd",
IF($C643 = "De Keyzer Anouche", "Vrije Tijd",
IF($C643 = "Deman Sabine", "Onderwijs en Educatie",
IF($C643 = "D'Haenens Eva", "Vrije Tijd",
IF($C643 = "Dienst Economie (DEIS)", "Economie",
IF($C643 = "Dienst Erfgoed", "Ruimte",
IF($C643 = "Druart Valerie", "Provinciebestuur",
IF($C643 = "Gijsbrechts Thalia", "Leefmileu",
IF($C643 = "Grasso Diana", "Leefmileu",
IF($C643 = "Hofkens Dorien", "Vrije Tijd",
IF($C643 = "Info (Europa Direct)", "Economie",
IF($C643 = "Info (VZW Kempens Landschap)", "Vrije Tijd",
IF($C643 = "Jassime Meeusen", "Extern",
IF($C643 = "Kabinet van de Gouverneur", "Provinciebestuur",
IF($C643 = "Kasteel d'Ursel", "Vrije Tijd",
IF($C643 = "Kopop", "Onderwijs en Educatie",
IF($C643 = "Mermans Mieke", "Vrije Tijd",
IF($C643 = "Pers Provincie Antwerpen", "Provinciebestuur",
IF($C643 = "Pluym Maarten", "Leefmileu",
IF($C643 = "Praet Petra", "Economie",
IF($C643 = "Ragas Sophie", "Ruimte",
IF($C643 = "Rosier Mariel", "Vrije Tijd",
IF($C643 = "Ruimte Provincie Antwerpen", "Ruimte",
IF($C643 = "Sapolaite Justina", "Vrije Tijd",
IF($C643 = "Sonja Geurts", "Extern - Vrije Tijd",
IF($C643 = "Stuer Soraya", "Economie",
IF($C643 = "Toerisme Scheldeland", "Vrije Tijd",
IF($C643 = "Van Daele Gert", "Onderwijs en Educatie",
IF($C643 = "Van Houselt Marleen", "Onderwijs en Educatie",
IF($C643 = "Van Malderen Nele", "Onderwijs en Educatie",
IF($C643 = "Vandendriessche Kathleen", "Vrije Tijd",
IF($C643 = "Vercammen Katrijn", "Ruimte",
IF($C643 = "Wouters Nancy", "Vrije Tijd",
IF($C643 = "Wouters Sarah (PGRM)", "Vrije Tijd",
IF($C643 = "Gatto Duan", "Vrije Tijd",
IF($C643 = "Verhelst Hilde", "Provinciebestuur",
IF($C643 = "de Warande", "Vrije Tijd",
IF($C643 = "Galle Inge", "Onderwijs en Educatie",
IF($C643 = "Verhaert Katleen", "Ruimte",
IF($C643 = "Interreg", "Economie",
IF($C643 = "Maris Sophie", "Leefmileu",
IF($C643 = "Van Grieken Heleen", "Economie",
IF($C643 = "Koninklijk conservatorium Antwerpen", "Vrije Tijd",
IF($C643 = "Art Katleen", "Economie",
IF($C643 = "OS_Redactie_Persbericht", "Provinciebestuur", "?")))))))))))))))))))))))))))))))))))))))))))))))))))</f>
        <v>Economie</v>
      </c>
      <c r="J643" s="1" t="str">
        <f>IF($C643 = "Aerts Evelien", "?",
IF($C643 = "Agyei Nena", "zilvermeer",
IF($C643 = "Antwerpen Fietsprovincie", "?",
IF($C643 = "APS Marijke", "?",
IF($C643 = "ART Kathleen", "POM Antwerpen",
IF($C643 = "Brinckman Lobke", "MOS",
IF($C643 = "communicatie@denekker.be", "De Nekker",
IF($C643 = "De Keyzer Anouche", "PGRA",
IF($C643 = "Deman Sabine", "Campus Vesta",
IF($C643 = "D'Haenens Eva", "Arboretum",
IF($C643 = "Dienst Economie (DEIS)", "Economie, innovatie en Samenleving",
IF($C643 = "Dienst Erfgoed", "Erfgoed",
IF($C643 = "Druart Valerie", "?",
IF($C643 = "Gijsbrechts Thalia", "Waterbeleid",
IF($C643 = "Grasso Diana", "Kamp C",
IF($C643 = "Hofkens Dorien", "Zilvermeer",
IF($C643 = "Info (Europa Direct)", "europa",
IF($C643 = "Info (VZW Kempens Landschap)", "Kempens Landschap",
IF($C643 = "Jassime Meeusen", "Interreg",
IF($C643 = "Kabinet van de Gouverneur", "Gouverneur",
IF($C643 = "Kasteel d'Ursel", "Kasteel d'Ursel",
IF($C643 = "Kopop", "Veiligheidsinstituut",
IF($C643 = "Mermans Mieke", "De Warande",
IF($C643 = "Pers Provincie Antwerpen", "?",
IF($C643 = "Pluym Maarten", "Regionale Landschappen",
IF($C643 = "Praet Petra", "Havencentrum",
IF($C643 = "Ragas Sophie", "Erfgoed",
IF($C643 = "Rosier Mariel", "Toerisme Provincie Antwerpen",
IF($C643 = "Ruimte Provincie Antwerpen", "?",
IF($C643 = "Sapolaite Justina", "PGRM",
IF($C643 = "Sonja Geurts", "Kempens Landschap",
IF($C643 = "Stuer Soraya", "?",
IF($C643 = "Toerisme Scheldeland", "Toerisme provincie Antwerpen",
IF($C643 = "Van Daele Gert", "Veiligheidsinstituut",
IF($C643 = "Van Houselt Marleen", "Suske en Wiske",
IF($C643 = "Van Malderen Nele", "?",
IF($C643 = "Vandendriessche Kathleen", "De Schorre",
IF($C643 = "Vercammen Katrijn", "?",
IF($C643 = "Wouters Nancy", "PGRK",
IF($C643 = "Wouters Sarah (PGRM)", "PGRM",
IF($C643 = "Gatto Duan", "PGRA - M - K",
IF($C643 = "Verhelst Hilde", "?",
IF($C643 = "de Warande", "De Warande",
IF($C643 = "Galle Inge", "PITO",
IF($C643 = "Maris Sophie", "Regionale Landschappen",
IF($C643 = "OS_Redactie_Persbericht", "?", "?"))))))))))))))))))))))))))))))))))))))))))))))</f>
        <v>Economie, innovatie en Samenleving</v>
      </c>
      <c r="K643" s="1" t="s">
        <v>11</v>
      </c>
      <c r="L643" s="2">
        <v>43818</v>
      </c>
      <c r="M643" s="1"/>
    </row>
    <row r="644" spans="1:13" x14ac:dyDescent="0.25">
      <c r="A644" s="1" t="s">
        <v>828</v>
      </c>
      <c r="B644" s="1" t="str">
        <f t="shared" si="28"/>
        <v>Persdienst</v>
      </c>
      <c r="C644" s="1" t="s">
        <v>84</v>
      </c>
      <c r="D644" s="1" t="s">
        <v>665</v>
      </c>
      <c r="E644" s="1" t="s">
        <v>855</v>
      </c>
      <c r="F644" s="1" t="s">
        <v>626</v>
      </c>
      <c r="G644" s="1" t="s">
        <v>855</v>
      </c>
      <c r="H644" s="1" t="s">
        <v>855</v>
      </c>
      <c r="I644" s="1" t="s">
        <v>590</v>
      </c>
      <c r="J644" s="1" t="s">
        <v>306</v>
      </c>
      <c r="K644" s="1" t="s">
        <v>653</v>
      </c>
      <c r="L644" s="2">
        <v>43818</v>
      </c>
      <c r="M644" s="1"/>
    </row>
    <row r="645" spans="1:13" x14ac:dyDescent="0.25">
      <c r="A645" s="1" t="s">
        <v>828</v>
      </c>
      <c r="B645" s="1" t="str">
        <f t="shared" si="28"/>
        <v>Gouverneur</v>
      </c>
      <c r="C645" s="1" t="s">
        <v>13</v>
      </c>
      <c r="D645" s="1" t="s">
        <v>667</v>
      </c>
      <c r="E645" s="1" t="s">
        <v>855</v>
      </c>
      <c r="F645" s="1" t="s">
        <v>626</v>
      </c>
      <c r="G645" s="1" t="s">
        <v>855</v>
      </c>
      <c r="H645" s="1" t="s">
        <v>855</v>
      </c>
      <c r="I645" s="85" t="s">
        <v>644</v>
      </c>
      <c r="J645" s="85" t="s">
        <v>869</v>
      </c>
      <c r="K645" s="1" t="s">
        <v>653</v>
      </c>
      <c r="L645" s="2">
        <v>43818</v>
      </c>
      <c r="M645" s="1"/>
    </row>
    <row r="646" spans="1:13" x14ac:dyDescent="0.25">
      <c r="A646" s="1" t="s">
        <v>828</v>
      </c>
      <c r="B646" s="1" t="str">
        <f t="shared" si="28"/>
        <v>Provincie</v>
      </c>
      <c r="C646" s="1" t="s">
        <v>18</v>
      </c>
      <c r="D646" s="1" t="s">
        <v>663</v>
      </c>
      <c r="E646" s="1" t="s">
        <v>855</v>
      </c>
      <c r="F646" s="1" t="s">
        <v>626</v>
      </c>
      <c r="G646" s="1" t="s">
        <v>855</v>
      </c>
      <c r="H646" s="1" t="s">
        <v>855</v>
      </c>
      <c r="I646" s="1" t="s">
        <v>591</v>
      </c>
      <c r="J646" s="1" t="str">
        <f>IF($C646 = "Aerts Evelien", "?",
IF($C646 = "Agyei Nena", "zilvermeer",
IF($C646 = "Antwerpen Fietsprovincie", "?",
IF($C646 = "APS Marijke", "?",
IF($C646 = "ART Kathleen", "POM Antwerpen",
IF($C646 = "Brinckman Lobke", "MOS",
IF($C646 = "communicatie@denekker.be", "De Nekker",
IF($C646 = "De Keyzer Anouche", "PGRA",
IF($C646 = "Deman Sabine", "Campus Vesta",
IF($C646 = "D'Haenens Eva", "Arboretum",
IF($C646 = "Dienst Economie (DEIS)", "Economie, innovatie en Samenleving",
IF($C646 = "Dienst Erfgoed", "Erfgoed",
IF($C646 = "Druart Valerie", "?",
IF($C646 = "Gijsbrechts Thalia", "Waterbeleid",
IF($C646 = "Grasso Diana", "Kamp C",
IF($C646 = "Hofkens Dorien", "Zilvermeer",
IF($C646 = "Info (Europa Direct)", "europa",
IF($C646 = "Info (VZW Kempens Landschap)", "Kempens Landschap",
IF($C646 = "Jassime Meeusen", "Interreg",
IF($C646 = "Kabinet van de Gouverneur", "Gouverneur",
IF($C646 = "Kasteel d'Ursel", "Kasteel d'Ursel",
IF($C646 = "Kopop", "Veiligheidsinstituut",
IF($C646 = "Mermans Mieke", "De Warande",
IF($C646 = "Pers Provincie Antwerpen", "?",
IF($C646 = "Pluym Maarten", "Regionale Landschappen",
IF($C646 = "Praet Petra", "Havencentrum",
IF($C646 = "Ragas Sophie", "Erfgoed",
IF($C646 = "Rosier Mariel", "Toerisme Provincie Antwerpen",
IF($C646 = "Ruimte Provincie Antwerpen", "?",
IF($C646 = "Sapolaite Justina", "PGRM",
IF($C646 = "Sonja Geurts", "Kempens Landschap",
IF($C646 = "Stuer Soraya", "?",
IF($C646 = "Toerisme Scheldeland", "Toerisme provincie Antwerpen",
IF($C646 = "Van Daele Gert", "Veiligheidsinstituut",
IF($C646 = "Van Houselt Marleen", "Suske en Wiske",
IF($C646 = "Van Malderen Nele", "?",
IF($C646 = "Vandendriessche Kathleen", "De Schorre",
IF($C646 = "Vercammen Katrijn", "?",
IF($C646 = "Wouters Nancy", "PGRK",
IF($C646 = "Wouters Sarah (PGRM)", "PGRM",
IF($C646 = "Gatto Duan", "PGRA - M - K",
IF($C646 = "Verhelst Hilde", "?",
IF($C646 = "de Warande", "De Warande",
IF($C646 = "Galle Inge", "PITO",
IF($C646 = "Maris Sophie", "Regionale Landschappen",
IF($C646 = "OS_Redactie_Persbericht", "?", "?"))))))))))))))))))))))))))))))))))))))))))))))</f>
        <v>Waterbeleid</v>
      </c>
      <c r="K646" s="1" t="s">
        <v>653</v>
      </c>
      <c r="L646" s="2">
        <v>43818</v>
      </c>
      <c r="M646" s="1"/>
    </row>
    <row r="647" spans="1:13" x14ac:dyDescent="0.25">
      <c r="A647" s="1" t="s">
        <v>828</v>
      </c>
      <c r="B647" s="1" t="str">
        <f t="shared" si="28"/>
        <v>Provincie</v>
      </c>
      <c r="C647" s="1" t="s">
        <v>70</v>
      </c>
      <c r="D647" s="1" t="s">
        <v>666</v>
      </c>
      <c r="E647" s="1" t="s">
        <v>855</v>
      </c>
      <c r="F647" s="1" t="s">
        <v>626</v>
      </c>
      <c r="G647" s="1" t="s">
        <v>626</v>
      </c>
      <c r="H647" s="1" t="s">
        <v>855</v>
      </c>
      <c r="I647" s="1" t="s">
        <v>593</v>
      </c>
      <c r="J647" s="1" t="s">
        <v>646</v>
      </c>
      <c r="K647" s="1" t="s">
        <v>653</v>
      </c>
      <c r="L647" s="2">
        <v>43818</v>
      </c>
      <c r="M647" s="1"/>
    </row>
    <row r="648" spans="1:13" x14ac:dyDescent="0.25">
      <c r="A648" s="1" t="s">
        <v>828</v>
      </c>
      <c r="B648" s="1" t="str">
        <f t="shared" si="28"/>
        <v>Persdienst</v>
      </c>
      <c r="C648" s="1" t="s">
        <v>22</v>
      </c>
      <c r="D648" s="1" t="s">
        <v>660</v>
      </c>
      <c r="E648" s="1" t="s">
        <v>855</v>
      </c>
      <c r="F648" s="1" t="s">
        <v>626</v>
      </c>
      <c r="G648" s="1" t="s">
        <v>855</v>
      </c>
      <c r="H648" s="1" t="s">
        <v>855</v>
      </c>
      <c r="I648" s="1" t="str">
        <f t="shared" ref="I648:I653" si="30">IF($C648 = "Aerts Evelien", "Economie",
IF($C648 = "Agyei Nena", "Vrije Tijd",
IF($C648 = "Antwerpen Fietsprovincie", "Mobilteit",
IF($C648 = "APS Marijke", "Leefmileu",
IF($C648 = "ART Kathleen", "Economie",
IF($C648 = "Brinckman Lobke", "Leefmileu",
IF($C648 = "communicatie@denekker.be", "Vrije Tijd",
IF($C648 = "De Keyzer Anouche", "Vrije Tijd",
IF($C648 = "Deman Sabine", "Onderwijs en Educatie",
IF($C648 = "D'Haenens Eva", "Vrije Tijd",
IF($C648 = "Dienst Economie (DEIS)", "Economie",
IF($C648 = "Dienst Erfgoed", "Ruimte",
IF($C648 = "Druart Valerie", "Provinciebestuur",
IF($C648 = "Gijsbrechts Thalia", "Leefmileu",
IF($C648 = "Grasso Diana", "Leefmileu",
IF($C648 = "Hofkens Dorien", "Vrije Tijd",
IF($C648 = "Info (Europa Direct)", "Economie",
IF($C648 = "Info (VZW Kempens Landschap)", "Vrije Tijd",
IF($C648 = "Jassime Meeusen", "Extern",
IF($C648 = "Kabinet van de Gouverneur", "Provinciebestuur",
IF($C648 = "Kasteel d'Ursel", "Vrije Tijd",
IF($C648 = "Kopop", "Onderwijs en Educatie",
IF($C648 = "Mermans Mieke", "Vrije Tijd",
IF($C648 = "Pers Provincie Antwerpen", "Provinciebestuur",
IF($C648 = "Pluym Maarten", "Leefmileu",
IF($C648 = "Praet Petra", "Economie",
IF($C648 = "Ragas Sophie", "Ruimte",
IF($C648 = "Rosier Mariel", "Vrije Tijd",
IF($C648 = "Ruimte Provincie Antwerpen", "Ruimte",
IF($C648 = "Sapolaite Justina", "Vrije Tijd",
IF($C648 = "Sonja Geurts", "Extern - Vrije Tijd",
IF($C648 = "Stuer Soraya", "Economie",
IF($C648 = "Toerisme Scheldeland", "Vrije Tijd",
IF($C648 = "Van Daele Gert", "Onderwijs en Educatie",
IF($C648 = "Van Houselt Marleen", "Onderwijs en Educatie",
IF($C648 = "Van Malderen Nele", "Onderwijs en Educatie",
IF($C648 = "Vandendriessche Kathleen", "Vrije Tijd",
IF($C648 = "Vercammen Katrijn", "Ruimte",
IF($C648 = "Wouters Nancy", "Vrije Tijd",
IF($C648 = "Wouters Sarah (PGRM)", "Vrije Tijd",
IF($C648 = "Gatto Duan", "Vrije Tijd",
IF($C648 = "Verhelst Hilde", "Provinciebestuur",
IF($C648 = "de Warande", "Vrije Tijd",
IF($C648 = "Galle Inge", "Onderwijs en Educatie",
IF($C648 = "Verhaert Katleen", "Ruimte",
IF($C648 = "Interreg", "Economie",
IF($C648 = "Maris Sophie", "Leefmileu",
IF($C648 = "Van Grieken Heleen", "Economie",
IF($C648 = "Koninklijk conservatorium Antwerpen", "Vrije Tijd",
IF($C648 = "Art Katleen", "Economie",
IF($C648 = "OS_Redactie_Persbericht", "Provinciebestuur", "?")))))))))))))))))))))))))))))))))))))))))))))))))))</f>
        <v>Provinciebestuur</v>
      </c>
      <c r="J648" s="1" t="s">
        <v>636</v>
      </c>
      <c r="K648" s="1" t="s">
        <v>653</v>
      </c>
      <c r="L648" s="2">
        <v>43818</v>
      </c>
      <c r="M648" s="1"/>
    </row>
    <row r="649" spans="1:13" x14ac:dyDescent="0.25">
      <c r="A649" s="1" t="s">
        <v>828</v>
      </c>
      <c r="B649" s="1" t="str">
        <f t="shared" si="28"/>
        <v>Provincie</v>
      </c>
      <c r="C649" s="1" t="s">
        <v>233</v>
      </c>
      <c r="D649" s="1" t="s">
        <v>668</v>
      </c>
      <c r="E649" s="1" t="s">
        <v>855</v>
      </c>
      <c r="F649" s="1" t="s">
        <v>626</v>
      </c>
      <c r="G649" s="1" t="s">
        <v>855</v>
      </c>
      <c r="H649" s="1" t="s">
        <v>855</v>
      </c>
      <c r="I649" s="1" t="str">
        <f t="shared" si="30"/>
        <v>Vrije Tijd</v>
      </c>
      <c r="J649" s="1" t="str">
        <f>IF($C649 = "Aerts Evelien", "?",
IF($C649 = "Agyei Nena", "zilvermeer",
IF($C649 = "Antwerpen Fietsprovincie", "?",
IF($C649 = "APS Marijke", "?",
IF($C649 = "ART Kathleen", "POM Antwerpen",
IF($C649 = "Brinckman Lobke", "MOS",
IF($C649 = "communicatie@denekker.be", "De Nekker",
IF($C649 = "De Keyzer Anouche", "PGRA",
IF($C649 = "Deman Sabine", "Campus Vesta",
IF($C649 = "D'Haenens Eva", "Arboretum",
IF($C649 = "Dienst Economie (DEIS)", "Economie, innovatie en Samenleving",
IF($C649 = "Dienst Erfgoed", "Erfgoed",
IF($C649 = "Druart Valerie", "?",
IF($C649 = "Gijsbrechts Thalia", "Waterbeleid",
IF($C649 = "Grasso Diana", "Kamp C",
IF($C649 = "Hofkens Dorien", "Zilvermeer",
IF($C649 = "Info (Europa Direct)", "europa",
IF($C649 = "Info (VZW Kempens Landschap)", "Kempens Landschap",
IF($C649 = "Jassime Meeusen", "Interreg",
IF($C649 = "Kabinet van de Gouverneur", "Gouverneur",
IF($C649 = "Kasteel d'Ursel", "Kasteel d'Ursel",
IF($C649 = "Kopop", "Veiligheidsinstituut",
IF($C649 = "Mermans Mieke", "De Warande",
IF($C649 = "Pers Provincie Antwerpen", "?",
IF($C649 = "Pluym Maarten", "Regionale Landschappen",
IF($C649 = "Praet Petra", "Havencentrum",
IF($C649 = "Ragas Sophie", "Erfgoed",
IF($C649 = "Rosier Mariel", "Toerisme Provincie Antwerpen",
IF($C649 = "Ruimte Provincie Antwerpen", "?",
IF($C649 = "Sapolaite Justina", "PGRM",
IF($C649 = "Sonja Geurts", "Kempens Landschap",
IF($C649 = "Stuer Soraya", "?",
IF($C649 = "Toerisme Scheldeland", "Toerisme provincie Antwerpen",
IF($C649 = "Van Daele Gert", "Veiligheidsinstituut",
IF($C649 = "Van Houselt Marleen", "Suske en Wiske",
IF($C649 = "Van Malderen Nele", "?",
IF($C649 = "Vandendriessche Kathleen", "De Schorre",
IF($C649 = "Vercammen Katrijn", "?",
IF($C649 = "Wouters Nancy", "PGRK",
IF($C649 = "Wouters Sarah (PGRM)", "PGRM",
IF($C649 = "Gatto Duan", "PGRA - M - K",
IF($C649 = "Verhelst Hilde", "?",
IF($C649 = "de Warande", "De Warande",
IF($C649 = "Galle Inge", "PITO",
IF($C649 = "Maris Sophie", "Regionale Landschappen",
IF($C649 = "OS_Redactie_Persbericht", "?", "?"))))))))))))))))))))))))))))))))))))))))))))))</f>
        <v>De Schorre</v>
      </c>
      <c r="K649" s="1" t="s">
        <v>653</v>
      </c>
      <c r="L649" s="2">
        <v>43818</v>
      </c>
      <c r="M649" s="1"/>
    </row>
    <row r="650" spans="1:13" x14ac:dyDescent="0.25">
      <c r="A650" s="1" t="s">
        <v>828</v>
      </c>
      <c r="B650" s="1" t="str">
        <f t="shared" si="28"/>
        <v>Provincie</v>
      </c>
      <c r="C650" s="1" t="s">
        <v>29</v>
      </c>
      <c r="D650" s="1" t="s">
        <v>659</v>
      </c>
      <c r="E650" s="1" t="s">
        <v>855</v>
      </c>
      <c r="F650" s="1" t="s">
        <v>626</v>
      </c>
      <c r="G650" s="1" t="s">
        <v>855</v>
      </c>
      <c r="H650" s="1" t="s">
        <v>855</v>
      </c>
      <c r="I650" s="1" t="str">
        <f t="shared" si="30"/>
        <v>Vrije Tijd</v>
      </c>
      <c r="J650" s="1" t="str">
        <f>IF($C650 = "Aerts Evelien", "?",
IF($C650 = "Agyei Nena", "zilvermeer",
IF($C650 = "Antwerpen Fietsprovincie", "?",
IF($C650 = "APS Marijke", "?",
IF($C650 = "ART Kathleen", "POM Antwerpen",
IF($C650 = "Brinckman Lobke", "MOS",
IF($C650 = "communicatie@denekker.be", "De Nekker",
IF($C650 = "De Keyzer Anouche", "PGRA",
IF($C650 = "Deman Sabine", "Campus Vesta",
IF($C650 = "D'Haenens Eva", "Arboretum",
IF($C650 = "Dienst Economie (DEIS)", "Economie, innovatie en Samenleving",
IF($C650 = "Dienst Erfgoed", "Erfgoed",
IF($C650 = "Druart Valerie", "?",
IF($C650 = "Gijsbrechts Thalia", "Waterbeleid",
IF($C650 = "Grasso Diana", "Kamp C",
IF($C650 = "Hofkens Dorien", "Zilvermeer",
IF($C650 = "Info (Europa Direct)", "europa",
IF($C650 = "Info (VZW Kempens Landschap)", "Kempens Landschap",
IF($C650 = "Jassime Meeusen", "Interreg",
IF($C650 = "Kabinet van de Gouverneur", "Gouverneur",
IF($C650 = "Kasteel d'Ursel", "Kasteel d'Ursel",
IF($C650 = "Kopop", "Veiligheidsinstituut",
IF($C650 = "Mermans Mieke", "De Warande",
IF($C650 = "Pers Provincie Antwerpen", "?",
IF($C650 = "Pluym Maarten", "Regionale Landschappen",
IF($C650 = "Praet Petra", "Havencentrum",
IF($C650 = "Ragas Sophie", "Erfgoed",
IF($C650 = "Rosier Mariel", "Toerisme Provincie Antwerpen",
IF($C650 = "Ruimte Provincie Antwerpen", "?",
IF($C650 = "Sapolaite Justina", "PGRM",
IF($C650 = "Sonja Geurts", "Kempens Landschap",
IF($C650 = "Stuer Soraya", "?",
IF($C650 = "Toerisme Scheldeland", "Toerisme provincie Antwerpen",
IF($C650 = "Van Daele Gert", "Veiligheidsinstituut",
IF($C650 = "Van Houselt Marleen", "Suske en Wiske",
IF($C650 = "Van Malderen Nele", "?",
IF($C650 = "Vandendriessche Kathleen", "De Schorre",
IF($C650 = "Vercammen Katrijn", "?",
IF($C650 = "Wouters Nancy", "PGRK",
IF($C650 = "Wouters Sarah (PGRM)", "PGRM",
IF($C650 = "Gatto Duan", "PGRA - M - K",
IF($C650 = "Verhelst Hilde", "?",
IF($C650 = "de Warande", "De Warande",
IF($C650 = "Galle Inge", "PITO",
IF($C650 = "Maris Sophie", "Regionale Landschappen",
IF($C650 = "OS_Redactie_Persbericht", "?", "?"))))))))))))))))))))))))))))))))))))))))))))))</f>
        <v>Kempens Landschap</v>
      </c>
      <c r="K650" s="1" t="s">
        <v>653</v>
      </c>
      <c r="L650" s="2">
        <v>43818</v>
      </c>
      <c r="M650" s="1"/>
    </row>
    <row r="651" spans="1:13" x14ac:dyDescent="0.25">
      <c r="A651" s="1" t="s">
        <v>828</v>
      </c>
      <c r="B651" s="1" t="str">
        <f t="shared" si="28"/>
        <v>Provincie</v>
      </c>
      <c r="C651" s="1" t="s">
        <v>29</v>
      </c>
      <c r="D651" s="1" t="s">
        <v>664</v>
      </c>
      <c r="E651" s="1" t="s">
        <v>855</v>
      </c>
      <c r="F651" s="1" t="s">
        <v>626</v>
      </c>
      <c r="G651" s="1" t="s">
        <v>855</v>
      </c>
      <c r="H651" s="1" t="s">
        <v>855</v>
      </c>
      <c r="I651" s="1" t="str">
        <f t="shared" si="30"/>
        <v>Vrije Tijd</v>
      </c>
      <c r="J651" s="1" t="str">
        <f>IF($C651 = "Aerts Evelien", "?",
IF($C651 = "Agyei Nena", "zilvermeer",
IF($C651 = "Antwerpen Fietsprovincie", "?",
IF($C651 = "APS Marijke", "?",
IF($C651 = "ART Kathleen", "POM Antwerpen",
IF($C651 = "Brinckman Lobke", "MOS",
IF($C651 = "communicatie@denekker.be", "De Nekker",
IF($C651 = "De Keyzer Anouche", "PGRA",
IF($C651 = "Deman Sabine", "Campus Vesta",
IF($C651 = "D'Haenens Eva", "Arboretum",
IF($C651 = "Dienst Economie (DEIS)", "Economie, innovatie en Samenleving",
IF($C651 = "Dienst Erfgoed", "Erfgoed",
IF($C651 = "Druart Valerie", "?",
IF($C651 = "Gijsbrechts Thalia", "Waterbeleid",
IF($C651 = "Grasso Diana", "Kamp C",
IF($C651 = "Hofkens Dorien", "Zilvermeer",
IF($C651 = "Info (Europa Direct)", "europa",
IF($C651 = "Info (VZW Kempens Landschap)", "Kempens Landschap",
IF($C651 = "Jassime Meeusen", "Interreg",
IF($C651 = "Kabinet van de Gouverneur", "Gouverneur",
IF($C651 = "Kasteel d'Ursel", "Kasteel d'Ursel",
IF($C651 = "Kopop", "Veiligheidsinstituut",
IF($C651 = "Mermans Mieke", "De Warande",
IF($C651 = "Pers Provincie Antwerpen", "?",
IF($C651 = "Pluym Maarten", "Regionale Landschappen",
IF($C651 = "Praet Petra", "Havencentrum",
IF($C651 = "Ragas Sophie", "Erfgoed",
IF($C651 = "Rosier Mariel", "Toerisme Provincie Antwerpen",
IF($C651 = "Ruimte Provincie Antwerpen", "?",
IF($C651 = "Sapolaite Justina", "PGRM",
IF($C651 = "Sonja Geurts", "Kempens Landschap",
IF($C651 = "Stuer Soraya", "?",
IF($C651 = "Toerisme Scheldeland", "Toerisme provincie Antwerpen",
IF($C651 = "Van Daele Gert", "Veiligheidsinstituut",
IF($C651 = "Van Houselt Marleen", "Suske en Wiske",
IF($C651 = "Van Malderen Nele", "?",
IF($C651 = "Vandendriessche Kathleen", "De Schorre",
IF($C651 = "Vercammen Katrijn", "?",
IF($C651 = "Wouters Nancy", "PGRK",
IF($C651 = "Wouters Sarah (PGRM)", "PGRM",
IF($C651 = "Gatto Duan", "PGRA - M - K",
IF($C651 = "Verhelst Hilde", "?",
IF($C651 = "de Warande", "De Warande",
IF($C651 = "Galle Inge", "PITO",
IF($C651 = "Maris Sophie", "Regionale Landschappen",
IF($C651 = "OS_Redactie_Persbericht", "?", "?"))))))))))))))))))))))))))))))))))))))))))))))</f>
        <v>Kempens Landschap</v>
      </c>
      <c r="K651" s="1" t="s">
        <v>653</v>
      </c>
      <c r="L651" s="2">
        <v>43818</v>
      </c>
      <c r="M651" s="1"/>
    </row>
    <row r="652" spans="1:13" x14ac:dyDescent="0.25">
      <c r="A652" s="1" t="s">
        <v>828</v>
      </c>
      <c r="B652" s="1" t="str">
        <f t="shared" si="28"/>
        <v>Provincie</v>
      </c>
      <c r="C652" s="1" t="s">
        <v>48</v>
      </c>
      <c r="D652" s="1" t="s">
        <v>662</v>
      </c>
      <c r="E652" s="1" t="s">
        <v>855</v>
      </c>
      <c r="F652" s="1" t="s">
        <v>626</v>
      </c>
      <c r="G652" s="1" t="s">
        <v>855</v>
      </c>
      <c r="H652" s="1" t="s">
        <v>855</v>
      </c>
      <c r="I652" s="1" t="str">
        <f t="shared" si="30"/>
        <v>Vrije Tijd</v>
      </c>
      <c r="J652" s="1" t="str">
        <f>IF($C652 = "Aerts Evelien", "?",
IF($C652 = "Agyei Nena", "zilvermeer",
IF($C652 = "Antwerpen Fietsprovincie", "?",
IF($C652 = "APS Marijke", "?",
IF($C652 = "ART Kathleen", "POM Antwerpen",
IF($C652 = "Brinckman Lobke", "MOS",
IF($C652 = "communicatie@denekker.be", "De Nekker",
IF($C652 = "De Keyzer Anouche", "PGRA",
IF($C652 = "Deman Sabine", "Campus Vesta",
IF($C652 = "D'Haenens Eva", "Arboretum",
IF($C652 = "Dienst Economie (DEIS)", "Economie, innovatie en Samenleving",
IF($C652 = "Dienst Erfgoed", "Erfgoed",
IF($C652 = "Druart Valerie", "?",
IF($C652 = "Gijsbrechts Thalia", "Waterbeleid",
IF($C652 = "Grasso Diana", "Kamp C",
IF($C652 = "Hofkens Dorien", "Zilvermeer",
IF($C652 = "Info (Europa Direct)", "europa",
IF($C652 = "Info (VZW Kempens Landschap)", "Kempens Landschap",
IF($C652 = "Jassime Meeusen", "Interreg",
IF($C652 = "Kabinet van de Gouverneur", "Gouverneur",
IF($C652 = "Kasteel d'Ursel", "Kasteel d'Ursel",
IF($C652 = "Kopop", "Veiligheidsinstituut",
IF($C652 = "Mermans Mieke", "De Warande",
IF($C652 = "Pers Provincie Antwerpen", "?",
IF($C652 = "Pluym Maarten", "Regionale Landschappen",
IF($C652 = "Praet Petra", "Havencentrum",
IF($C652 = "Ragas Sophie", "Erfgoed",
IF($C652 = "Rosier Mariel", "Toerisme Provincie Antwerpen",
IF($C652 = "Ruimte Provincie Antwerpen", "?",
IF($C652 = "Sapolaite Justina", "PGRM",
IF($C652 = "Sonja Geurts", "Kempens Landschap",
IF($C652 = "Stuer Soraya", "?",
IF($C652 = "Toerisme Scheldeland", "Toerisme provincie Antwerpen",
IF($C652 = "Van Daele Gert", "Veiligheidsinstituut",
IF($C652 = "Van Houselt Marleen", "Suske en Wiske",
IF($C652 = "Van Malderen Nele", "?",
IF($C652 = "Vandendriessche Kathleen", "De Schorre",
IF($C652 = "Vercammen Katrijn", "?",
IF($C652 = "Wouters Nancy", "PGRK",
IF($C652 = "Wouters Sarah (PGRM)", "PGRM",
IF($C652 = "Gatto Duan", "PGRA - M - K",
IF($C652 = "Verhelst Hilde", "?",
IF($C652 = "de Warande", "De Warande",
IF($C652 = "Galle Inge", "PITO",
IF($C652 = "Maris Sophie", "Regionale Landschappen",
IF($C652 = "OS_Redactie_Persbericht", "?", "?"))))))))))))))))))))))))))))))))))))))))))))))</f>
        <v>PGRM</v>
      </c>
      <c r="K652" s="1" t="s">
        <v>653</v>
      </c>
      <c r="L652" s="2">
        <v>43818</v>
      </c>
      <c r="M652" s="1"/>
    </row>
    <row r="653" spans="1:13" x14ac:dyDescent="0.25">
      <c r="A653" s="1" t="s">
        <v>828</v>
      </c>
      <c r="B653" s="1" t="str">
        <f t="shared" si="28"/>
        <v>Provincie</v>
      </c>
      <c r="C653" s="1" t="s">
        <v>155</v>
      </c>
      <c r="D653" s="75" t="s">
        <v>658</v>
      </c>
      <c r="E653" s="1" t="s">
        <v>855</v>
      </c>
      <c r="F653" s="1" t="s">
        <v>626</v>
      </c>
      <c r="G653" s="1" t="s">
        <v>855</v>
      </c>
      <c r="H653" s="1" t="s">
        <v>626</v>
      </c>
      <c r="I653" s="1" t="str">
        <f t="shared" si="30"/>
        <v>Ruimte</v>
      </c>
      <c r="J653" s="1" t="s">
        <v>634</v>
      </c>
      <c r="K653" s="1" t="s">
        <v>653</v>
      </c>
      <c r="L653" s="2">
        <v>43819</v>
      </c>
      <c r="M653" s="1"/>
    </row>
  </sheetData>
  <conditionalFormatting sqref="B1:B653 K477:K479 I1:J653">
    <cfRule type="cellIs" dxfId="0" priority="1" operator="equal">
      <formula>"?"</formula>
    </cfRule>
  </conditionalFormatting>
  <dataValidations count="4">
    <dataValidation type="list" allowBlank="1" showInputMessage="1" showErrorMessage="1" sqref="B2:B653">
      <formula1>"Provincie, Persdienst, Extern, Gouverneur, ?"</formula1>
    </dataValidation>
    <dataValidation type="list" allowBlank="1" showInputMessage="1" showErrorMessage="1" sqref="A2:A653">
      <formula1>"Q1, Q2, Q3, Q4"</formula1>
    </dataValidation>
    <dataValidation type="list" allowBlank="1" showInputMessage="1" showErrorMessage="1" sqref="L480:L649 E2:F653">
      <formula1>"Ja, Nee"</formula1>
    </dataValidation>
    <dataValidation type="list" allowBlank="1" showInputMessage="1" showErrorMessage="1" sqref="G370:H653 G369 G2:H368">
      <formula1>"Ja, Nee, ?"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'lijstje detail beleid'!$A:$A</xm:f>
          </x14:formula1>
          <xm:sqref>J2:J653</xm:sqref>
        </x14:dataValidation>
        <x14:dataValidation type="list" allowBlank="1" showInputMessage="1" showErrorMessage="1">
          <x14:formula1>
            <xm:f>'lijstje detail beleid'!$C:$C</xm:f>
          </x14:formula1>
          <xm:sqref>I2:I653</xm:sqref>
        </x14:dataValidation>
        <x14:dataValidation type="list" allowBlank="1" showInputMessage="1" showErrorMessage="1">
          <x14:formula1>
            <xm:f>'lijstje detail beleid'!$B$2:$B$7</xm:f>
          </x14:formula1>
          <xm:sqref>K1:K653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91"/>
  <sheetViews>
    <sheetView workbookViewId="0">
      <selection activeCell="S107" sqref="S107"/>
    </sheetView>
  </sheetViews>
  <sheetFormatPr defaultRowHeight="15" x14ac:dyDescent="0.25"/>
  <cols>
    <col min="1" max="1" width="7.5703125" customWidth="1"/>
    <col min="2" max="2" width="23" customWidth="1"/>
    <col min="3" max="3" width="14.28515625" bestFit="1" customWidth="1"/>
    <col min="4" max="4" width="3.42578125" customWidth="1"/>
    <col min="5" max="6" width="10" customWidth="1"/>
    <col min="7" max="7" width="10" bestFit="1" customWidth="1"/>
    <col min="12" max="12" width="9.140625" customWidth="1"/>
    <col min="15" max="15" width="9.140625" style="27"/>
    <col min="19" max="19" width="32.85546875" style="27" customWidth="1"/>
    <col min="20" max="20" width="14.28515625" style="27" customWidth="1"/>
    <col min="21" max="21" width="3.42578125" style="27" bestFit="1" customWidth="1"/>
    <col min="22" max="22" width="10" style="27" customWidth="1"/>
    <col min="23" max="23" width="10" style="27" bestFit="1" customWidth="1"/>
    <col min="24" max="59" width="9.140625" style="27"/>
  </cols>
  <sheetData>
    <row r="1" spans="1:34" ht="26.25" x14ac:dyDescent="0.4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S1" s="28"/>
    </row>
    <row r="2" spans="1:34" x14ac:dyDescent="0.25">
      <c r="B2" s="96" t="s">
        <v>598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8"/>
      <c r="S2" s="96" t="s">
        <v>590</v>
      </c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8"/>
    </row>
    <row r="3" spans="1:34" x14ac:dyDescent="0.25">
      <c r="B3" s="3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P3" s="27"/>
      <c r="Q3" s="34"/>
      <c r="S3" s="36"/>
      <c r="AH3" s="34"/>
    </row>
    <row r="4" spans="1:34" x14ac:dyDescent="0.25">
      <c r="B4" s="3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P4" s="27"/>
      <c r="Q4" s="34"/>
      <c r="S4" s="36"/>
      <c r="AH4" s="34"/>
    </row>
    <row r="5" spans="1:34" x14ac:dyDescent="0.25">
      <c r="B5" s="3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P5" s="27"/>
      <c r="Q5" s="34"/>
      <c r="S5" s="36"/>
      <c r="AH5" s="34"/>
    </row>
    <row r="6" spans="1:34" x14ac:dyDescent="0.25">
      <c r="B6" s="36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P6" s="27"/>
      <c r="Q6" s="34"/>
      <c r="S6" s="40" t="s">
        <v>589</v>
      </c>
      <c r="T6" s="41" t="s">
        <v>588</v>
      </c>
      <c r="U6" s="31"/>
      <c r="V6" s="32"/>
      <c r="AH6" s="34"/>
    </row>
    <row r="7" spans="1:34" x14ac:dyDescent="0.25">
      <c r="B7" s="3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P7" s="27"/>
      <c r="Q7" s="34"/>
      <c r="S7" s="33" t="s">
        <v>584</v>
      </c>
      <c r="T7" s="27" t="s">
        <v>599</v>
      </c>
      <c r="U7" s="27" t="s">
        <v>600</v>
      </c>
      <c r="V7" s="58" t="s">
        <v>586</v>
      </c>
      <c r="AH7" s="34"/>
    </row>
    <row r="8" spans="1:34" x14ac:dyDescent="0.25">
      <c r="B8" s="40" t="s">
        <v>587</v>
      </c>
      <c r="C8" s="41" t="s">
        <v>588</v>
      </c>
      <c r="D8" s="31"/>
      <c r="E8" s="31"/>
      <c r="F8" s="32"/>
      <c r="H8" s="27"/>
      <c r="I8" s="27"/>
      <c r="J8" s="27"/>
      <c r="K8" s="27"/>
      <c r="L8" s="27"/>
      <c r="M8" s="27"/>
      <c r="N8" s="27"/>
      <c r="P8" s="27"/>
      <c r="Q8" s="34"/>
      <c r="S8" s="54" t="s">
        <v>37</v>
      </c>
      <c r="T8" s="46">
        <v>29</v>
      </c>
      <c r="U8" s="47">
        <v>5</v>
      </c>
      <c r="V8" s="48">
        <v>34</v>
      </c>
      <c r="AH8" s="34"/>
    </row>
    <row r="9" spans="1:34" x14ac:dyDescent="0.25">
      <c r="B9" s="33" t="s">
        <v>584</v>
      </c>
      <c r="C9" s="55" t="s">
        <v>599</v>
      </c>
      <c r="D9" s="56" t="s">
        <v>600</v>
      </c>
      <c r="E9" s="57" t="s">
        <v>601</v>
      </c>
      <c r="F9" s="58" t="s">
        <v>586</v>
      </c>
      <c r="H9" s="27"/>
      <c r="I9" s="27"/>
      <c r="J9" s="27"/>
      <c r="K9" s="27"/>
      <c r="L9" s="27"/>
      <c r="M9" s="27"/>
      <c r="N9" s="27"/>
      <c r="P9" s="27"/>
      <c r="Q9" s="34"/>
      <c r="S9" s="61" t="s">
        <v>77</v>
      </c>
      <c r="T9" s="49">
        <v>7</v>
      </c>
      <c r="U9" s="30">
        <v>2</v>
      </c>
      <c r="V9" s="42">
        <v>9</v>
      </c>
      <c r="AH9" s="34"/>
    </row>
    <row r="10" spans="1:34" x14ac:dyDescent="0.25">
      <c r="B10" s="51" t="s">
        <v>37</v>
      </c>
      <c r="C10" s="46">
        <v>29</v>
      </c>
      <c r="D10" s="47">
        <v>28</v>
      </c>
      <c r="E10" s="47"/>
      <c r="F10" s="48">
        <v>57</v>
      </c>
      <c r="H10" s="27"/>
      <c r="I10" s="27"/>
      <c r="J10" s="27"/>
      <c r="K10" s="27"/>
      <c r="L10" s="27"/>
      <c r="M10" s="27"/>
      <c r="N10" s="27"/>
      <c r="P10" s="27"/>
      <c r="Q10" s="34"/>
      <c r="S10" s="62" t="s">
        <v>43</v>
      </c>
      <c r="T10" s="49">
        <v>9</v>
      </c>
      <c r="U10" s="30">
        <v>1</v>
      </c>
      <c r="V10" s="42">
        <v>10</v>
      </c>
      <c r="AH10" s="34"/>
    </row>
    <row r="11" spans="1:34" x14ac:dyDescent="0.25">
      <c r="B11" s="52" t="s">
        <v>14</v>
      </c>
      <c r="C11" s="49">
        <v>23</v>
      </c>
      <c r="D11" s="30">
        <v>17</v>
      </c>
      <c r="E11" s="30"/>
      <c r="F11" s="42">
        <v>40</v>
      </c>
      <c r="H11" s="27"/>
      <c r="I11" s="27"/>
      <c r="J11" s="27"/>
      <c r="K11" s="27"/>
      <c r="L11" s="27"/>
      <c r="M11" s="27"/>
      <c r="N11" s="27"/>
      <c r="P11" s="27"/>
      <c r="Q11" s="34"/>
      <c r="S11" s="62" t="s">
        <v>121</v>
      </c>
      <c r="T11" s="49">
        <v>1</v>
      </c>
      <c r="U11" s="30"/>
      <c r="V11" s="42">
        <v>1</v>
      </c>
      <c r="AH11" s="34"/>
    </row>
    <row r="12" spans="1:34" x14ac:dyDescent="0.25">
      <c r="B12" s="52" t="s">
        <v>67</v>
      </c>
      <c r="C12" s="49">
        <v>7</v>
      </c>
      <c r="D12" s="30">
        <v>13</v>
      </c>
      <c r="E12" s="30">
        <v>1</v>
      </c>
      <c r="F12" s="42">
        <v>21</v>
      </c>
      <c r="H12" s="27"/>
      <c r="I12" s="27"/>
      <c r="J12" s="27"/>
      <c r="K12" s="27"/>
      <c r="L12" s="27"/>
      <c r="M12" s="27"/>
      <c r="N12" s="27"/>
      <c r="P12" s="27"/>
      <c r="Q12" s="34"/>
      <c r="S12" s="62" t="s">
        <v>160</v>
      </c>
      <c r="T12" s="49">
        <v>2</v>
      </c>
      <c r="U12" s="30"/>
      <c r="V12" s="42">
        <v>2</v>
      </c>
      <c r="AH12" s="34"/>
    </row>
    <row r="13" spans="1:34" x14ac:dyDescent="0.25">
      <c r="B13" s="52" t="s">
        <v>87</v>
      </c>
      <c r="C13" s="49">
        <v>11</v>
      </c>
      <c r="D13" s="30">
        <v>17</v>
      </c>
      <c r="E13" s="30"/>
      <c r="F13" s="42">
        <v>28</v>
      </c>
      <c r="H13" s="27"/>
      <c r="I13" s="27"/>
      <c r="J13" s="27"/>
      <c r="K13" s="27"/>
      <c r="L13" s="27"/>
      <c r="M13" s="27"/>
      <c r="N13" s="27"/>
      <c r="P13" s="27"/>
      <c r="Q13" s="34"/>
      <c r="S13" s="62" t="s">
        <v>306</v>
      </c>
      <c r="T13" s="49"/>
      <c r="U13" s="30">
        <v>1</v>
      </c>
      <c r="V13" s="42">
        <v>1</v>
      </c>
      <c r="AH13" s="34"/>
    </row>
    <row r="14" spans="1:34" x14ac:dyDescent="0.25">
      <c r="B14" s="52" t="s">
        <v>9</v>
      </c>
      <c r="C14" s="49">
        <v>22</v>
      </c>
      <c r="D14" s="30">
        <v>21</v>
      </c>
      <c r="E14" s="30"/>
      <c r="F14" s="42">
        <v>43</v>
      </c>
      <c r="H14" s="27"/>
      <c r="I14" s="27"/>
      <c r="J14" s="27"/>
      <c r="K14" s="27"/>
      <c r="L14" s="27"/>
      <c r="M14" s="27"/>
      <c r="N14" s="27"/>
      <c r="P14" s="27"/>
      <c r="Q14" s="34"/>
      <c r="S14" s="62" t="s">
        <v>38</v>
      </c>
      <c r="T14" s="49">
        <v>6</v>
      </c>
      <c r="U14" s="30">
        <v>1</v>
      </c>
      <c r="V14" s="42">
        <v>7</v>
      </c>
      <c r="AH14" s="34"/>
    </row>
    <row r="15" spans="1:34" x14ac:dyDescent="0.25">
      <c r="B15" s="52" t="s">
        <v>51</v>
      </c>
      <c r="C15" s="49">
        <v>6</v>
      </c>
      <c r="D15" s="30">
        <v>11</v>
      </c>
      <c r="E15" s="30"/>
      <c r="F15" s="42">
        <v>17</v>
      </c>
      <c r="H15" s="27"/>
      <c r="I15" s="27"/>
      <c r="J15" s="27"/>
      <c r="K15" s="27"/>
      <c r="L15" s="27"/>
      <c r="M15" s="27"/>
      <c r="N15" s="27"/>
      <c r="P15" s="27"/>
      <c r="Q15" s="34"/>
      <c r="S15" s="62" t="s">
        <v>183</v>
      </c>
      <c r="T15" s="49">
        <v>3</v>
      </c>
      <c r="U15" s="30"/>
      <c r="V15" s="42">
        <v>3</v>
      </c>
      <c r="AH15" s="34"/>
    </row>
    <row r="16" spans="1:34" x14ac:dyDescent="0.25">
      <c r="B16" s="53" t="s">
        <v>26</v>
      </c>
      <c r="C16" s="49">
        <v>55</v>
      </c>
      <c r="D16" s="30">
        <v>93</v>
      </c>
      <c r="E16" s="30"/>
      <c r="F16" s="42">
        <v>148</v>
      </c>
      <c r="H16" s="27"/>
      <c r="I16" s="27"/>
      <c r="J16" s="27"/>
      <c r="K16" s="27"/>
      <c r="L16" s="27"/>
      <c r="M16" s="27"/>
      <c r="N16" s="27"/>
      <c r="P16" s="27"/>
      <c r="Q16" s="34"/>
      <c r="S16" s="62" t="s">
        <v>205</v>
      </c>
      <c r="T16" s="49">
        <v>1</v>
      </c>
      <c r="U16" s="30"/>
      <c r="V16" s="42">
        <v>1</v>
      </c>
      <c r="AH16" s="34"/>
    </row>
    <row r="17" spans="2:34" x14ac:dyDescent="0.25">
      <c r="B17" s="53" t="s">
        <v>585</v>
      </c>
      <c r="C17" s="49"/>
      <c r="D17" s="30"/>
      <c r="E17" s="30"/>
      <c r="F17" s="42"/>
      <c r="H17" s="27"/>
      <c r="I17" s="27"/>
      <c r="J17" s="27"/>
      <c r="K17" s="27"/>
      <c r="L17" s="27"/>
      <c r="M17" s="27"/>
      <c r="N17" s="27"/>
      <c r="P17" s="27"/>
      <c r="Q17" s="34"/>
      <c r="S17" s="63" t="s">
        <v>585</v>
      </c>
      <c r="T17" s="49"/>
      <c r="U17" s="30"/>
      <c r="V17" s="42"/>
      <c r="AH17" s="34"/>
    </row>
    <row r="18" spans="2:34" x14ac:dyDescent="0.25">
      <c r="B18" s="54" t="s">
        <v>586</v>
      </c>
      <c r="C18" s="50">
        <v>153</v>
      </c>
      <c r="D18" s="44">
        <v>200</v>
      </c>
      <c r="E18" s="44">
        <v>1</v>
      </c>
      <c r="F18" s="45">
        <v>354</v>
      </c>
      <c r="H18" s="27"/>
      <c r="I18" s="27"/>
      <c r="J18" s="27"/>
      <c r="K18" s="27"/>
      <c r="L18" s="27"/>
      <c r="M18" s="27"/>
      <c r="N18" s="27"/>
      <c r="P18" s="27"/>
      <c r="Q18" s="34"/>
      <c r="S18" s="54" t="s">
        <v>586</v>
      </c>
      <c r="T18" s="50">
        <v>29</v>
      </c>
      <c r="U18" s="44">
        <v>5</v>
      </c>
      <c r="V18" s="45">
        <v>34</v>
      </c>
      <c r="AH18" s="34"/>
    </row>
    <row r="19" spans="2:34" x14ac:dyDescent="0.25"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P19" s="27"/>
      <c r="Q19" s="34"/>
      <c r="S19" s="36"/>
      <c r="AH19" s="34"/>
    </row>
    <row r="20" spans="2:34" x14ac:dyDescent="0.25"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P20" s="27"/>
      <c r="Q20" s="34"/>
      <c r="S20" s="36"/>
      <c r="AH20" s="34"/>
    </row>
    <row r="21" spans="2:34" x14ac:dyDescent="0.25"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P21" s="27"/>
      <c r="Q21" s="34"/>
      <c r="S21" s="36"/>
      <c r="AH21" s="34"/>
    </row>
    <row r="22" spans="2:34" x14ac:dyDescent="0.25">
      <c r="B22" s="37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9"/>
      <c r="S22" s="37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9"/>
    </row>
    <row r="24" spans="2:34" ht="26.25" x14ac:dyDescent="0.4">
      <c r="S24" s="28"/>
    </row>
    <row r="25" spans="2:34" x14ac:dyDescent="0.25">
      <c r="B25" s="96" t="s">
        <v>591</v>
      </c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8"/>
      <c r="S25" s="96" t="s">
        <v>593</v>
      </c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8"/>
    </row>
    <row r="26" spans="2:34" x14ac:dyDescent="0.25">
      <c r="B26" s="3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P26" s="27"/>
      <c r="Q26" s="34"/>
      <c r="S26" s="36"/>
      <c r="AH26" s="34"/>
    </row>
    <row r="27" spans="2:34" x14ac:dyDescent="0.25">
      <c r="B27" s="3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P27" s="27"/>
      <c r="Q27" s="34"/>
      <c r="S27" s="36"/>
      <c r="AH27" s="34"/>
    </row>
    <row r="28" spans="2:34" x14ac:dyDescent="0.25">
      <c r="B28" s="40" t="s">
        <v>589</v>
      </c>
      <c r="C28" s="41" t="s">
        <v>588</v>
      </c>
      <c r="D28" s="31"/>
      <c r="E28" s="32"/>
      <c r="F28" s="27"/>
      <c r="G28" s="27"/>
      <c r="H28" s="27"/>
      <c r="I28" s="27"/>
      <c r="J28" s="27"/>
      <c r="K28" s="27"/>
      <c r="L28" s="27"/>
      <c r="M28" s="27"/>
      <c r="N28" s="27"/>
      <c r="P28" s="27"/>
      <c r="Q28" s="34"/>
      <c r="S28" s="36"/>
      <c r="AH28" s="34"/>
    </row>
    <row r="29" spans="2:34" x14ac:dyDescent="0.25">
      <c r="B29" s="33" t="s">
        <v>584</v>
      </c>
      <c r="C29" s="27" t="s">
        <v>599</v>
      </c>
      <c r="D29" s="27" t="s">
        <v>600</v>
      </c>
      <c r="E29" s="58" t="s">
        <v>586</v>
      </c>
      <c r="F29" s="27"/>
      <c r="G29" s="27"/>
      <c r="H29" s="27"/>
      <c r="I29" s="27"/>
      <c r="J29" s="27"/>
      <c r="K29" s="27"/>
      <c r="L29" s="27"/>
      <c r="M29" s="27"/>
      <c r="N29" s="27"/>
      <c r="P29" s="27"/>
      <c r="Q29" s="34"/>
      <c r="S29" s="36"/>
      <c r="AH29" s="34"/>
    </row>
    <row r="30" spans="2:34" x14ac:dyDescent="0.25">
      <c r="B30" s="54" t="s">
        <v>14</v>
      </c>
      <c r="C30" s="46">
        <v>23</v>
      </c>
      <c r="D30" s="47">
        <v>8</v>
      </c>
      <c r="E30" s="48">
        <v>31</v>
      </c>
      <c r="F30" s="27"/>
      <c r="G30" s="27"/>
      <c r="H30" s="27"/>
      <c r="I30" s="27"/>
      <c r="J30" s="27"/>
      <c r="K30" s="27"/>
      <c r="L30" s="27"/>
      <c r="M30" s="27"/>
      <c r="N30" s="27"/>
      <c r="P30" s="27"/>
      <c r="Q30" s="34"/>
      <c r="S30" s="40" t="s">
        <v>589</v>
      </c>
      <c r="T30" s="41" t="s">
        <v>588</v>
      </c>
      <c r="U30" s="31"/>
      <c r="V30" s="31"/>
      <c r="W30" s="32"/>
      <c r="AH30" s="34"/>
    </row>
    <row r="31" spans="2:34" x14ac:dyDescent="0.25">
      <c r="B31" s="61" t="s">
        <v>59</v>
      </c>
      <c r="C31" s="49">
        <v>1</v>
      </c>
      <c r="D31" s="30">
        <v>1</v>
      </c>
      <c r="E31" s="42">
        <v>2</v>
      </c>
      <c r="F31" s="27"/>
      <c r="G31" s="27"/>
      <c r="H31" s="27"/>
      <c r="I31" s="27"/>
      <c r="J31" s="27"/>
      <c r="K31" s="27"/>
      <c r="L31" s="27"/>
      <c r="M31" s="27"/>
      <c r="N31" s="27"/>
      <c r="P31" s="27"/>
      <c r="Q31" s="34"/>
      <c r="S31" s="33" t="s">
        <v>584</v>
      </c>
      <c r="T31" s="27" t="s">
        <v>599</v>
      </c>
      <c r="U31" s="27" t="s">
        <v>600</v>
      </c>
      <c r="V31" s="27" t="s">
        <v>601</v>
      </c>
      <c r="W31" s="58" t="s">
        <v>586</v>
      </c>
      <c r="AH31" s="34"/>
    </row>
    <row r="32" spans="2:34" x14ac:dyDescent="0.25">
      <c r="B32" s="62" t="s">
        <v>126</v>
      </c>
      <c r="C32" s="49">
        <v>5</v>
      </c>
      <c r="D32" s="30">
        <v>1</v>
      </c>
      <c r="E32" s="42">
        <v>6</v>
      </c>
      <c r="F32" s="27"/>
      <c r="G32" s="27"/>
      <c r="H32" s="27"/>
      <c r="I32" s="27"/>
      <c r="J32" s="27"/>
      <c r="K32" s="27"/>
      <c r="L32" s="27"/>
      <c r="M32" s="27"/>
      <c r="N32" s="27"/>
      <c r="P32" s="27"/>
      <c r="Q32" s="34"/>
      <c r="S32" s="54" t="s">
        <v>67</v>
      </c>
      <c r="T32" s="46">
        <v>7</v>
      </c>
      <c r="U32" s="47">
        <v>4</v>
      </c>
      <c r="V32" s="47">
        <v>1</v>
      </c>
      <c r="W32" s="48">
        <v>12</v>
      </c>
      <c r="AH32" s="34"/>
    </row>
    <row r="33" spans="2:34" x14ac:dyDescent="0.25">
      <c r="B33" s="62" t="s">
        <v>65</v>
      </c>
      <c r="C33" s="49">
        <v>4</v>
      </c>
      <c r="D33" s="30"/>
      <c r="E33" s="42">
        <v>4</v>
      </c>
      <c r="F33" s="27"/>
      <c r="G33" s="27"/>
      <c r="H33" s="27"/>
      <c r="I33" s="27"/>
      <c r="J33" s="27"/>
      <c r="K33" s="27"/>
      <c r="L33" s="27"/>
      <c r="M33" s="27"/>
      <c r="N33" s="27"/>
      <c r="P33" s="27"/>
      <c r="Q33" s="34"/>
      <c r="S33" s="61" t="s">
        <v>68</v>
      </c>
      <c r="T33" s="49">
        <v>6</v>
      </c>
      <c r="U33" s="30">
        <v>3</v>
      </c>
      <c r="V33" s="30">
        <v>1</v>
      </c>
      <c r="W33" s="42">
        <v>10</v>
      </c>
      <c r="AH33" s="34"/>
    </row>
    <row r="34" spans="2:34" x14ac:dyDescent="0.25">
      <c r="B34" s="62" t="s">
        <v>270</v>
      </c>
      <c r="C34" s="49"/>
      <c r="D34" s="30">
        <v>1</v>
      </c>
      <c r="E34" s="42">
        <v>1</v>
      </c>
      <c r="F34" s="27"/>
      <c r="G34" s="27"/>
      <c r="H34" s="27"/>
      <c r="I34" s="27"/>
      <c r="J34" s="27"/>
      <c r="K34" s="27"/>
      <c r="L34" s="27"/>
      <c r="M34" s="27"/>
      <c r="N34" s="27"/>
      <c r="P34" s="27"/>
      <c r="Q34" s="34"/>
      <c r="S34" s="62" t="s">
        <v>216</v>
      </c>
      <c r="T34" s="49">
        <v>1</v>
      </c>
      <c r="U34" s="30">
        <v>1</v>
      </c>
      <c r="V34" s="30"/>
      <c r="W34" s="42">
        <v>2</v>
      </c>
      <c r="AH34" s="34"/>
    </row>
    <row r="35" spans="2:34" x14ac:dyDescent="0.25">
      <c r="B35" s="62" t="s">
        <v>191</v>
      </c>
      <c r="C35" s="49">
        <v>1</v>
      </c>
      <c r="D35" s="30"/>
      <c r="E35" s="42">
        <v>1</v>
      </c>
      <c r="F35" s="27"/>
      <c r="G35" s="27"/>
      <c r="H35" s="27"/>
      <c r="I35" s="27"/>
      <c r="J35" s="27"/>
      <c r="K35" s="27"/>
      <c r="L35" s="27"/>
      <c r="M35" s="27"/>
      <c r="N35" s="27"/>
      <c r="P35" s="27"/>
      <c r="Q35" s="34"/>
      <c r="S35" s="63" t="s">
        <v>585</v>
      </c>
      <c r="T35" s="49"/>
      <c r="U35" s="30"/>
      <c r="V35" s="30"/>
      <c r="W35" s="42"/>
      <c r="AH35" s="34"/>
    </row>
    <row r="36" spans="2:34" x14ac:dyDescent="0.25">
      <c r="B36" s="62" t="s">
        <v>308</v>
      </c>
      <c r="C36" s="49"/>
      <c r="D36" s="30">
        <v>1</v>
      </c>
      <c r="E36" s="42">
        <v>1</v>
      </c>
      <c r="F36" s="27"/>
      <c r="G36" s="27"/>
      <c r="H36" s="27"/>
      <c r="I36" s="27"/>
      <c r="J36" s="27"/>
      <c r="K36" s="27"/>
      <c r="L36" s="27"/>
      <c r="M36" s="27"/>
      <c r="N36" s="27"/>
      <c r="P36" s="27"/>
      <c r="Q36" s="34"/>
      <c r="S36" s="54" t="s">
        <v>586</v>
      </c>
      <c r="T36" s="50">
        <v>7</v>
      </c>
      <c r="U36" s="44">
        <v>4</v>
      </c>
      <c r="V36" s="44">
        <v>1</v>
      </c>
      <c r="W36" s="45">
        <v>12</v>
      </c>
      <c r="AH36" s="34"/>
    </row>
    <row r="37" spans="2:34" x14ac:dyDescent="0.25">
      <c r="B37" s="62" t="s">
        <v>81</v>
      </c>
      <c r="C37" s="49">
        <v>6</v>
      </c>
      <c r="D37" s="30"/>
      <c r="E37" s="42">
        <v>6</v>
      </c>
      <c r="F37" s="27"/>
      <c r="G37" s="27"/>
      <c r="H37" s="27"/>
      <c r="I37" s="27"/>
      <c r="J37" s="27"/>
      <c r="K37" s="27"/>
      <c r="L37" s="27"/>
      <c r="M37" s="27"/>
      <c r="N37" s="27"/>
      <c r="P37" s="27"/>
      <c r="Q37" s="34"/>
      <c r="S37" s="36"/>
      <c r="AH37" s="34"/>
    </row>
    <row r="38" spans="2:34" x14ac:dyDescent="0.25">
      <c r="B38" s="62" t="s">
        <v>108</v>
      </c>
      <c r="C38" s="49">
        <v>2</v>
      </c>
      <c r="D38" s="30"/>
      <c r="E38" s="42">
        <v>2</v>
      </c>
      <c r="F38" s="27"/>
      <c r="G38" s="27"/>
      <c r="H38" s="27"/>
      <c r="I38" s="27"/>
      <c r="J38" s="27"/>
      <c r="K38" s="27"/>
      <c r="L38" s="27"/>
      <c r="M38" s="27"/>
      <c r="N38" s="27"/>
      <c r="P38" s="27"/>
      <c r="Q38" s="34"/>
      <c r="S38" s="36"/>
      <c r="AH38" s="34"/>
    </row>
    <row r="39" spans="2:34" x14ac:dyDescent="0.25">
      <c r="B39" s="62" t="s">
        <v>180</v>
      </c>
      <c r="C39" s="49">
        <v>1</v>
      </c>
      <c r="D39" s="30">
        <v>3</v>
      </c>
      <c r="E39" s="42">
        <v>4</v>
      </c>
      <c r="F39" s="27"/>
      <c r="G39" s="27"/>
      <c r="H39" s="27"/>
      <c r="I39" s="27"/>
      <c r="J39" s="27"/>
      <c r="K39" s="27"/>
      <c r="L39" s="27"/>
      <c r="M39" s="27"/>
      <c r="N39" s="27"/>
      <c r="P39" s="27"/>
      <c r="Q39" s="34"/>
      <c r="S39" s="36"/>
      <c r="AH39" s="34"/>
    </row>
    <row r="40" spans="2:34" x14ac:dyDescent="0.25">
      <c r="B40" s="62" t="s">
        <v>15</v>
      </c>
      <c r="C40" s="49">
        <v>3</v>
      </c>
      <c r="D40" s="30">
        <v>1</v>
      </c>
      <c r="E40" s="42">
        <v>4</v>
      </c>
      <c r="F40" s="27"/>
      <c r="G40" s="27"/>
      <c r="H40" s="27"/>
      <c r="I40" s="27"/>
      <c r="J40" s="27"/>
      <c r="K40" s="27"/>
      <c r="L40" s="27"/>
      <c r="M40" s="27"/>
      <c r="N40" s="27"/>
      <c r="P40" s="27"/>
      <c r="Q40" s="34"/>
      <c r="S40" s="36"/>
      <c r="AH40" s="34"/>
    </row>
    <row r="41" spans="2:34" x14ac:dyDescent="0.25">
      <c r="B41" s="63" t="s">
        <v>585</v>
      </c>
      <c r="C41" s="49"/>
      <c r="D41" s="30"/>
      <c r="E41" s="42"/>
      <c r="F41" s="27"/>
      <c r="G41" s="27"/>
      <c r="H41" s="27"/>
      <c r="I41" s="27"/>
      <c r="J41" s="27"/>
      <c r="K41" s="27"/>
      <c r="L41" s="27"/>
      <c r="M41" s="27"/>
      <c r="N41" s="27"/>
      <c r="P41" s="27"/>
      <c r="Q41" s="34"/>
      <c r="S41" s="36"/>
      <c r="AH41" s="34"/>
    </row>
    <row r="42" spans="2:34" x14ac:dyDescent="0.25">
      <c r="B42" s="54" t="s">
        <v>586</v>
      </c>
      <c r="C42" s="50">
        <v>23</v>
      </c>
      <c r="D42" s="44">
        <v>8</v>
      </c>
      <c r="E42" s="45">
        <v>31</v>
      </c>
      <c r="F42" s="27"/>
      <c r="G42" s="27"/>
      <c r="H42" s="27"/>
      <c r="I42" s="27"/>
      <c r="J42" s="27"/>
      <c r="K42" s="27"/>
      <c r="L42" s="27"/>
      <c r="M42" s="27"/>
      <c r="N42" s="27"/>
      <c r="P42" s="27"/>
      <c r="Q42" s="34"/>
      <c r="S42" s="36"/>
      <c r="AH42" s="34"/>
    </row>
    <row r="43" spans="2:34" ht="26.25" x14ac:dyDescent="0.4">
      <c r="B43" s="36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P43" s="27"/>
      <c r="Q43" s="34"/>
      <c r="S43" s="64"/>
      <c r="AH43" s="34"/>
    </row>
    <row r="44" spans="2:34" x14ac:dyDescent="0.25">
      <c r="B44" s="3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P44" s="27"/>
      <c r="Q44" s="34"/>
      <c r="S44" s="36"/>
      <c r="AH44" s="34"/>
    </row>
    <row r="45" spans="2:34" x14ac:dyDescent="0.25">
      <c r="B45" s="37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9"/>
      <c r="S45" s="37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9"/>
    </row>
    <row r="47" spans="2:34" x14ac:dyDescent="0.25">
      <c r="S47" s="29"/>
      <c r="T47" s="30"/>
      <c r="U47" s="30"/>
    </row>
    <row r="48" spans="2:34" x14ac:dyDescent="0.25">
      <c r="B48" s="96" t="s">
        <v>594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8"/>
      <c r="S48" s="96" t="s">
        <v>595</v>
      </c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8"/>
    </row>
    <row r="49" spans="2:34" x14ac:dyDescent="0.25">
      <c r="B49" s="36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P49" s="27"/>
      <c r="Q49" s="34"/>
      <c r="S49" s="35"/>
      <c r="T49" s="30"/>
      <c r="U49" s="30"/>
      <c r="AH49" s="34"/>
    </row>
    <row r="50" spans="2:34" x14ac:dyDescent="0.25">
      <c r="B50" s="3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P50" s="27"/>
      <c r="Q50" s="34"/>
      <c r="S50" s="36"/>
      <c r="AH50" s="34"/>
    </row>
    <row r="51" spans="2:34" x14ac:dyDescent="0.25">
      <c r="B51" s="36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P51" s="27"/>
      <c r="Q51" s="34"/>
      <c r="S51" s="36"/>
      <c r="AH51" s="34"/>
    </row>
    <row r="52" spans="2:34" x14ac:dyDescent="0.25">
      <c r="B52" s="40" t="s">
        <v>589</v>
      </c>
      <c r="C52" s="41" t="s">
        <v>588</v>
      </c>
      <c r="D52" s="31"/>
      <c r="E52" s="32"/>
      <c r="F52" s="27"/>
      <c r="G52" s="27"/>
      <c r="H52" s="27"/>
      <c r="I52" s="27"/>
      <c r="J52" s="27"/>
      <c r="K52" s="27"/>
      <c r="L52" s="27"/>
      <c r="M52" s="27"/>
      <c r="N52" s="27"/>
      <c r="P52" s="27"/>
      <c r="Q52" s="34"/>
      <c r="S52" s="36"/>
      <c r="AH52" s="34"/>
    </row>
    <row r="53" spans="2:34" x14ac:dyDescent="0.25">
      <c r="B53" s="33" t="s">
        <v>584</v>
      </c>
      <c r="C53" s="27" t="s">
        <v>599</v>
      </c>
      <c r="D53" s="27" t="s">
        <v>600</v>
      </c>
      <c r="E53" s="58" t="s">
        <v>586</v>
      </c>
      <c r="F53" s="27"/>
      <c r="G53" s="27"/>
      <c r="H53" s="27"/>
      <c r="I53" s="27"/>
      <c r="J53" s="27"/>
      <c r="K53" s="27"/>
      <c r="L53" s="27"/>
      <c r="M53" s="27"/>
      <c r="N53" s="27"/>
      <c r="P53" s="27"/>
      <c r="Q53" s="34"/>
      <c r="S53" s="36"/>
      <c r="AH53" s="34"/>
    </row>
    <row r="54" spans="2:34" x14ac:dyDescent="0.25">
      <c r="B54" s="54" t="s">
        <v>87</v>
      </c>
      <c r="C54" s="46">
        <v>11</v>
      </c>
      <c r="D54" s="47">
        <v>1</v>
      </c>
      <c r="E54" s="48">
        <v>12</v>
      </c>
      <c r="F54" s="27"/>
      <c r="G54" s="27"/>
      <c r="H54" s="27"/>
      <c r="I54" s="27"/>
      <c r="J54" s="27"/>
      <c r="K54" s="27"/>
      <c r="L54" s="27"/>
      <c r="M54" s="27"/>
      <c r="N54" s="27"/>
      <c r="P54" s="27"/>
      <c r="Q54" s="34"/>
      <c r="S54" s="40" t="s">
        <v>589</v>
      </c>
      <c r="T54" s="41" t="s">
        <v>588</v>
      </c>
      <c r="U54" s="31"/>
      <c r="V54" s="32"/>
      <c r="AH54" s="34"/>
    </row>
    <row r="55" spans="2:34" x14ac:dyDescent="0.25">
      <c r="B55" s="61" t="s">
        <v>186</v>
      </c>
      <c r="C55" s="49">
        <v>2</v>
      </c>
      <c r="D55" s="30"/>
      <c r="E55" s="42">
        <v>2</v>
      </c>
      <c r="F55" s="27"/>
      <c r="G55" s="27"/>
      <c r="H55" s="27"/>
      <c r="I55" s="27"/>
      <c r="J55" s="27"/>
      <c r="K55" s="27"/>
      <c r="L55" s="27"/>
      <c r="M55" s="27"/>
      <c r="N55" s="27"/>
      <c r="P55" s="27"/>
      <c r="Q55" s="34"/>
      <c r="S55" s="33" t="s">
        <v>584</v>
      </c>
      <c r="T55" s="27" t="s">
        <v>599</v>
      </c>
      <c r="U55" s="27" t="s">
        <v>600</v>
      </c>
      <c r="V55" s="58" t="s">
        <v>586</v>
      </c>
      <c r="AH55" s="34"/>
    </row>
    <row r="56" spans="2:34" x14ac:dyDescent="0.25">
      <c r="B56" s="62" t="s">
        <v>131</v>
      </c>
      <c r="C56" s="49">
        <v>2</v>
      </c>
      <c r="D56" s="30"/>
      <c r="E56" s="42">
        <v>2</v>
      </c>
      <c r="F56" s="27"/>
      <c r="G56" s="27"/>
      <c r="H56" s="27"/>
      <c r="I56" s="27"/>
      <c r="J56" s="27"/>
      <c r="K56" s="27"/>
      <c r="L56" s="27"/>
      <c r="M56" s="27"/>
      <c r="N56" s="27"/>
      <c r="P56" s="27"/>
      <c r="Q56" s="34"/>
      <c r="S56" s="54" t="s">
        <v>9</v>
      </c>
      <c r="T56" s="46">
        <v>22</v>
      </c>
      <c r="U56" s="47">
        <v>5</v>
      </c>
      <c r="V56" s="48">
        <v>27</v>
      </c>
      <c r="AH56" s="34"/>
    </row>
    <row r="57" spans="2:34" x14ac:dyDescent="0.25">
      <c r="B57" s="62" t="s">
        <v>77</v>
      </c>
      <c r="C57" s="49">
        <v>1</v>
      </c>
      <c r="D57" s="30"/>
      <c r="E57" s="42">
        <v>1</v>
      </c>
      <c r="F57" s="27"/>
      <c r="G57" s="27"/>
      <c r="H57" s="27"/>
      <c r="I57" s="27"/>
      <c r="J57" s="27"/>
      <c r="K57" s="27"/>
      <c r="L57" s="27"/>
      <c r="M57" s="27"/>
      <c r="N57" s="27"/>
      <c r="P57" s="27"/>
      <c r="Q57" s="34"/>
      <c r="S57" s="61" t="s">
        <v>10</v>
      </c>
      <c r="T57" s="49">
        <v>4</v>
      </c>
      <c r="U57" s="30"/>
      <c r="V57" s="42">
        <v>4</v>
      </c>
      <c r="AH57" s="34"/>
    </row>
    <row r="58" spans="2:34" x14ac:dyDescent="0.25">
      <c r="B58" s="62" t="s">
        <v>234</v>
      </c>
      <c r="C58" s="49">
        <v>1</v>
      </c>
      <c r="D58" s="30">
        <v>1</v>
      </c>
      <c r="E58" s="42">
        <v>2</v>
      </c>
      <c r="F58" s="27"/>
      <c r="G58" s="27"/>
      <c r="H58" s="27"/>
      <c r="I58" s="27"/>
      <c r="J58" s="27"/>
      <c r="K58" s="27"/>
      <c r="L58" s="27"/>
      <c r="M58" s="27"/>
      <c r="N58" s="27"/>
      <c r="P58" s="27"/>
      <c r="Q58" s="34"/>
      <c r="S58" s="62" t="s">
        <v>151</v>
      </c>
      <c r="T58" s="49">
        <v>1</v>
      </c>
      <c r="U58" s="30"/>
      <c r="V58" s="42">
        <v>1</v>
      </c>
      <c r="AH58" s="34"/>
    </row>
    <row r="59" spans="2:34" x14ac:dyDescent="0.25">
      <c r="B59" s="62" t="s">
        <v>88</v>
      </c>
      <c r="C59" s="49">
        <v>1</v>
      </c>
      <c r="D59" s="30"/>
      <c r="E59" s="42">
        <v>1</v>
      </c>
      <c r="F59" s="27"/>
      <c r="G59" s="27"/>
      <c r="H59" s="27"/>
      <c r="I59" s="27"/>
      <c r="J59" s="27"/>
      <c r="K59" s="27"/>
      <c r="L59" s="27"/>
      <c r="M59" s="27"/>
      <c r="N59" s="27"/>
      <c r="P59" s="27"/>
      <c r="Q59" s="34"/>
      <c r="S59" s="62" t="s">
        <v>24</v>
      </c>
      <c r="T59" s="49">
        <v>1</v>
      </c>
      <c r="U59" s="30"/>
      <c r="V59" s="42">
        <v>1</v>
      </c>
      <c r="AH59" s="34"/>
    </row>
    <row r="60" spans="2:34" x14ac:dyDescent="0.25">
      <c r="B60" s="62" t="s">
        <v>119</v>
      </c>
      <c r="C60" s="49">
        <v>2</v>
      </c>
      <c r="D60" s="30"/>
      <c r="E60" s="42">
        <v>2</v>
      </c>
      <c r="F60" s="27"/>
      <c r="G60" s="27"/>
      <c r="H60" s="27"/>
      <c r="I60" s="27"/>
      <c r="J60" s="27"/>
      <c r="K60" s="27"/>
      <c r="L60" s="27"/>
      <c r="M60" s="27"/>
      <c r="N60" s="27"/>
      <c r="P60" s="27"/>
      <c r="Q60" s="34"/>
      <c r="S60" s="62" t="s">
        <v>20</v>
      </c>
      <c r="T60" s="49">
        <v>13</v>
      </c>
      <c r="U60" s="30">
        <v>4</v>
      </c>
      <c r="V60" s="42">
        <v>17</v>
      </c>
      <c r="AH60" s="34"/>
    </row>
    <row r="61" spans="2:34" x14ac:dyDescent="0.25">
      <c r="B61" s="62" t="s">
        <v>177</v>
      </c>
      <c r="C61" s="49">
        <v>1</v>
      </c>
      <c r="D61" s="30"/>
      <c r="E61" s="42">
        <v>1</v>
      </c>
      <c r="F61" s="27"/>
      <c r="G61" s="27"/>
      <c r="H61" s="27"/>
      <c r="I61" s="27"/>
      <c r="J61" s="27"/>
      <c r="K61" s="27"/>
      <c r="L61" s="27"/>
      <c r="M61" s="27"/>
      <c r="N61" s="27"/>
      <c r="P61" s="27"/>
      <c r="Q61" s="34"/>
      <c r="S61" s="62" t="s">
        <v>71</v>
      </c>
      <c r="T61" s="49">
        <v>3</v>
      </c>
      <c r="U61" s="30">
        <v>1</v>
      </c>
      <c r="V61" s="42">
        <v>4</v>
      </c>
      <c r="AH61" s="34"/>
    </row>
    <row r="62" spans="2:34" x14ac:dyDescent="0.25">
      <c r="B62" s="62" t="s">
        <v>146</v>
      </c>
      <c r="C62" s="49">
        <v>1</v>
      </c>
      <c r="D62" s="30"/>
      <c r="E62" s="42">
        <v>1</v>
      </c>
      <c r="F62" s="27"/>
      <c r="G62" s="27"/>
      <c r="H62" s="27"/>
      <c r="I62" s="27"/>
      <c r="J62" s="27"/>
      <c r="K62" s="27"/>
      <c r="L62" s="27"/>
      <c r="M62" s="27"/>
      <c r="N62" s="27"/>
      <c r="P62" s="27"/>
      <c r="Q62" s="34"/>
      <c r="S62" s="63" t="s">
        <v>585</v>
      </c>
      <c r="T62" s="49"/>
      <c r="U62" s="30"/>
      <c r="V62" s="42"/>
      <c r="AH62" s="34"/>
    </row>
    <row r="63" spans="2:34" x14ac:dyDescent="0.25">
      <c r="B63" s="63" t="s">
        <v>585</v>
      </c>
      <c r="C63" s="49"/>
      <c r="D63" s="30"/>
      <c r="E63" s="42"/>
      <c r="F63" s="27"/>
      <c r="G63" s="27"/>
      <c r="H63" s="27"/>
      <c r="I63" s="27"/>
      <c r="J63" s="27"/>
      <c r="K63" s="27"/>
      <c r="L63" s="27"/>
      <c r="M63" s="27"/>
      <c r="N63" s="27"/>
      <c r="P63" s="27"/>
      <c r="Q63" s="34"/>
      <c r="S63" s="54" t="s">
        <v>586</v>
      </c>
      <c r="T63" s="50">
        <v>22</v>
      </c>
      <c r="U63" s="44">
        <v>5</v>
      </c>
      <c r="V63" s="45">
        <v>27</v>
      </c>
      <c r="AH63" s="34"/>
    </row>
    <row r="64" spans="2:34" x14ac:dyDescent="0.25">
      <c r="B64" s="54" t="s">
        <v>586</v>
      </c>
      <c r="C64" s="50">
        <v>11</v>
      </c>
      <c r="D64" s="44">
        <v>1</v>
      </c>
      <c r="E64" s="45">
        <v>12</v>
      </c>
      <c r="F64" s="27"/>
      <c r="G64" s="27"/>
      <c r="H64" s="27"/>
      <c r="I64" s="27"/>
      <c r="J64" s="27"/>
      <c r="K64" s="27"/>
      <c r="L64" s="27"/>
      <c r="M64" s="27"/>
      <c r="N64" s="27"/>
      <c r="P64" s="27"/>
      <c r="Q64" s="34"/>
      <c r="S64" s="36"/>
      <c r="AH64" s="34"/>
    </row>
    <row r="65" spans="2:34" x14ac:dyDescent="0.25">
      <c r="B65" s="36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P65" s="27"/>
      <c r="Q65" s="34"/>
      <c r="S65" s="36"/>
      <c r="AH65" s="34"/>
    </row>
    <row r="66" spans="2:34" x14ac:dyDescent="0.25">
      <c r="B66" s="36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P66" s="27"/>
      <c r="Q66" s="34"/>
      <c r="S66" s="35"/>
      <c r="T66" s="30"/>
      <c r="U66" s="30"/>
      <c r="AH66" s="34"/>
    </row>
    <row r="67" spans="2:34" x14ac:dyDescent="0.25">
      <c r="B67" s="3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P67" s="27"/>
      <c r="Q67" s="34"/>
      <c r="S67" s="35"/>
      <c r="T67" s="30"/>
      <c r="U67" s="30"/>
      <c r="AH67" s="34"/>
    </row>
    <row r="68" spans="2:34" x14ac:dyDescent="0.25">
      <c r="B68" s="37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9"/>
      <c r="S68" s="43"/>
      <c r="T68" s="44"/>
      <c r="U68" s="44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9"/>
    </row>
    <row r="69" spans="2:34" x14ac:dyDescent="0.25">
      <c r="S69" s="29"/>
      <c r="T69" s="30"/>
      <c r="U69" s="30"/>
    </row>
    <row r="70" spans="2:34" x14ac:dyDescent="0.25">
      <c r="S70" s="29"/>
      <c r="T70" s="30"/>
      <c r="U70" s="30"/>
    </row>
    <row r="71" spans="2:34" x14ac:dyDescent="0.25">
      <c r="B71" s="99" t="s">
        <v>596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1"/>
      <c r="S71" s="96" t="s">
        <v>597</v>
      </c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8"/>
    </row>
    <row r="72" spans="2:34" x14ac:dyDescent="0.25">
      <c r="B72" s="36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P72" s="27"/>
      <c r="Q72" s="34"/>
      <c r="S72" s="36"/>
      <c r="AH72" s="34"/>
    </row>
    <row r="73" spans="2:34" x14ac:dyDescent="0.25">
      <c r="B73" s="36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P73" s="27"/>
      <c r="Q73" s="34"/>
      <c r="S73" s="40" t="s">
        <v>589</v>
      </c>
      <c r="T73" s="41" t="s">
        <v>588</v>
      </c>
      <c r="U73" s="31"/>
      <c r="V73" s="32"/>
      <c r="AH73" s="34"/>
    </row>
    <row r="74" spans="2:34" x14ac:dyDescent="0.25">
      <c r="B74" s="36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P74" s="27"/>
      <c r="Q74" s="34"/>
      <c r="S74" s="33" t="s">
        <v>584</v>
      </c>
      <c r="T74" s="27" t="s">
        <v>599</v>
      </c>
      <c r="U74" s="27" t="s">
        <v>600</v>
      </c>
      <c r="V74" s="58" t="s">
        <v>586</v>
      </c>
      <c r="AH74" s="34"/>
    </row>
    <row r="75" spans="2:34" x14ac:dyDescent="0.25">
      <c r="B75" s="36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P75" s="27"/>
      <c r="Q75" s="34"/>
      <c r="S75" s="54" t="s">
        <v>26</v>
      </c>
      <c r="T75" s="46">
        <v>55</v>
      </c>
      <c r="U75" s="47">
        <v>35</v>
      </c>
      <c r="V75" s="48">
        <v>90</v>
      </c>
      <c r="AH75" s="34"/>
    </row>
    <row r="76" spans="2:34" x14ac:dyDescent="0.25">
      <c r="B76" s="40" t="s">
        <v>589</v>
      </c>
      <c r="C76" s="41" t="s">
        <v>588</v>
      </c>
      <c r="D76" s="31"/>
      <c r="E76" s="32"/>
      <c r="F76" s="27"/>
      <c r="G76" s="27"/>
      <c r="H76" s="27"/>
      <c r="I76" s="27"/>
      <c r="J76" s="27"/>
      <c r="K76" s="27"/>
      <c r="L76" s="27"/>
      <c r="M76" s="27"/>
      <c r="N76" s="27"/>
      <c r="P76" s="27"/>
      <c r="Q76" s="34"/>
      <c r="S76" s="61" t="s">
        <v>62</v>
      </c>
      <c r="T76" s="49">
        <v>4</v>
      </c>
      <c r="U76" s="30">
        <v>2</v>
      </c>
      <c r="V76" s="42">
        <v>6</v>
      </c>
      <c r="AH76" s="34"/>
    </row>
    <row r="77" spans="2:34" x14ac:dyDescent="0.25">
      <c r="B77" s="33" t="s">
        <v>584</v>
      </c>
      <c r="C77" s="27" t="s">
        <v>599</v>
      </c>
      <c r="D77" s="27" t="s">
        <v>600</v>
      </c>
      <c r="E77" s="58" t="s">
        <v>586</v>
      </c>
      <c r="F77" s="27"/>
      <c r="G77" s="27"/>
      <c r="H77" s="27"/>
      <c r="I77" s="27"/>
      <c r="J77" s="27"/>
      <c r="K77" s="27"/>
      <c r="L77" s="27"/>
      <c r="M77" s="27"/>
      <c r="N77" s="27"/>
      <c r="P77" s="27"/>
      <c r="Q77" s="34"/>
      <c r="S77" s="62" t="s">
        <v>231</v>
      </c>
      <c r="T77" s="49">
        <v>1</v>
      </c>
      <c r="U77" s="30">
        <v>3</v>
      </c>
      <c r="V77" s="42">
        <v>4</v>
      </c>
      <c r="AH77" s="34"/>
    </row>
    <row r="78" spans="2:34" x14ac:dyDescent="0.25">
      <c r="B78" s="54" t="s">
        <v>51</v>
      </c>
      <c r="C78" s="46">
        <v>6</v>
      </c>
      <c r="D78" s="47">
        <v>3</v>
      </c>
      <c r="E78" s="48">
        <v>9</v>
      </c>
      <c r="F78" s="27"/>
      <c r="G78" s="27"/>
      <c r="H78" s="27"/>
      <c r="I78" s="27"/>
      <c r="J78" s="27"/>
      <c r="K78" s="27"/>
      <c r="L78" s="27"/>
      <c r="M78" s="27"/>
      <c r="N78" s="27"/>
      <c r="P78" s="27"/>
      <c r="Q78" s="34"/>
      <c r="S78" s="62" t="s">
        <v>35</v>
      </c>
      <c r="T78" s="49">
        <v>7</v>
      </c>
      <c r="U78" s="30">
        <v>2</v>
      </c>
      <c r="V78" s="42">
        <v>9</v>
      </c>
      <c r="AH78" s="34"/>
    </row>
    <row r="79" spans="2:34" x14ac:dyDescent="0.25">
      <c r="B79" s="61" t="s">
        <v>52</v>
      </c>
      <c r="C79" s="49">
        <v>3</v>
      </c>
      <c r="D79" s="30">
        <v>2</v>
      </c>
      <c r="E79" s="42">
        <v>5</v>
      </c>
      <c r="F79" s="27"/>
      <c r="G79" s="27"/>
      <c r="H79" s="27"/>
      <c r="I79" s="27"/>
      <c r="J79" s="27"/>
      <c r="K79" s="27"/>
      <c r="L79" s="27"/>
      <c r="M79" s="27"/>
      <c r="N79" s="27"/>
      <c r="P79" s="27"/>
      <c r="Q79" s="34"/>
      <c r="S79" s="62" t="s">
        <v>52</v>
      </c>
      <c r="T79" s="49"/>
      <c r="U79" s="30">
        <v>2</v>
      </c>
      <c r="V79" s="42">
        <v>2</v>
      </c>
      <c r="AH79" s="34"/>
    </row>
    <row r="80" spans="2:34" x14ac:dyDescent="0.25">
      <c r="B80" s="62" t="s">
        <v>153</v>
      </c>
      <c r="C80" s="49">
        <v>3</v>
      </c>
      <c r="D80" s="30">
        <v>1</v>
      </c>
      <c r="E80" s="42">
        <v>4</v>
      </c>
      <c r="F80" s="27"/>
      <c r="G80" s="27"/>
      <c r="H80" s="27"/>
      <c r="I80" s="27"/>
      <c r="J80" s="27"/>
      <c r="K80" s="27"/>
      <c r="L80" s="27"/>
      <c r="M80" s="27"/>
      <c r="N80" s="27"/>
      <c r="P80" s="27"/>
      <c r="Q80" s="34"/>
      <c r="S80" s="62" t="s">
        <v>56</v>
      </c>
      <c r="T80" s="49">
        <v>12</v>
      </c>
      <c r="U80" s="30">
        <v>4</v>
      </c>
      <c r="V80" s="42">
        <v>16</v>
      </c>
      <c r="AH80" s="34"/>
    </row>
    <row r="81" spans="2:34" x14ac:dyDescent="0.25">
      <c r="B81" s="63" t="s">
        <v>585</v>
      </c>
      <c r="C81" s="49"/>
      <c r="D81" s="30"/>
      <c r="E81" s="42"/>
      <c r="F81" s="27"/>
      <c r="G81" s="27"/>
      <c r="H81" s="27"/>
      <c r="I81" s="27"/>
      <c r="J81" s="27"/>
      <c r="K81" s="27"/>
      <c r="L81" s="27"/>
      <c r="M81" s="27"/>
      <c r="N81" s="27"/>
      <c r="P81" s="27"/>
      <c r="Q81" s="34"/>
      <c r="S81" s="62" t="s">
        <v>27</v>
      </c>
      <c r="T81" s="49">
        <v>7</v>
      </c>
      <c r="U81" s="30">
        <v>7</v>
      </c>
      <c r="V81" s="42">
        <v>14</v>
      </c>
      <c r="AH81" s="34"/>
    </row>
    <row r="82" spans="2:34" x14ac:dyDescent="0.25">
      <c r="B82" s="54" t="s">
        <v>586</v>
      </c>
      <c r="C82" s="50">
        <v>6</v>
      </c>
      <c r="D82" s="44">
        <v>3</v>
      </c>
      <c r="E82" s="45">
        <v>9</v>
      </c>
      <c r="F82" s="27"/>
      <c r="G82" s="27"/>
      <c r="H82" s="27"/>
      <c r="I82" s="27"/>
      <c r="J82" s="27"/>
      <c r="K82" s="27"/>
      <c r="L82" s="27"/>
      <c r="M82" s="27"/>
      <c r="N82" s="27"/>
      <c r="P82" s="27"/>
      <c r="Q82" s="34"/>
      <c r="S82" s="62" t="s">
        <v>30</v>
      </c>
      <c r="T82" s="49">
        <v>11</v>
      </c>
      <c r="U82" s="30">
        <v>5</v>
      </c>
      <c r="V82" s="42">
        <v>16</v>
      </c>
      <c r="AH82" s="34"/>
    </row>
    <row r="83" spans="2:34" x14ac:dyDescent="0.25">
      <c r="B83" s="36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P83" s="27"/>
      <c r="Q83" s="34"/>
      <c r="S83" s="62" t="s">
        <v>272</v>
      </c>
      <c r="T83" s="49"/>
      <c r="U83" s="30">
        <v>2</v>
      </c>
      <c r="V83" s="42">
        <v>2</v>
      </c>
      <c r="AH83" s="34"/>
    </row>
    <row r="84" spans="2:34" x14ac:dyDescent="0.25">
      <c r="B84" s="36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P84" s="27"/>
      <c r="Q84" s="34"/>
      <c r="S84" s="62" t="s">
        <v>110</v>
      </c>
      <c r="T84" s="49">
        <v>3</v>
      </c>
      <c r="U84" s="30"/>
      <c r="V84" s="42">
        <v>3</v>
      </c>
      <c r="AH84" s="34"/>
    </row>
    <row r="85" spans="2:34" x14ac:dyDescent="0.25">
      <c r="B85" s="36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P85" s="27"/>
      <c r="Q85" s="34"/>
      <c r="S85" s="62" t="s">
        <v>46</v>
      </c>
      <c r="T85" s="49">
        <v>4</v>
      </c>
      <c r="U85" s="30">
        <v>4</v>
      </c>
      <c r="V85" s="42">
        <v>8</v>
      </c>
      <c r="AH85" s="34"/>
    </row>
    <row r="86" spans="2:34" x14ac:dyDescent="0.25">
      <c r="B86" s="36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P86" s="27"/>
      <c r="Q86" s="34"/>
      <c r="S86" s="62" t="s">
        <v>94</v>
      </c>
      <c r="T86" s="49">
        <v>2</v>
      </c>
      <c r="U86" s="30">
        <v>2</v>
      </c>
      <c r="V86" s="42">
        <v>4</v>
      </c>
      <c r="AH86" s="34"/>
    </row>
    <row r="87" spans="2:34" x14ac:dyDescent="0.25">
      <c r="B87" s="36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P87" s="27"/>
      <c r="Q87" s="34"/>
      <c r="S87" s="62" t="s">
        <v>73</v>
      </c>
      <c r="T87" s="49">
        <v>4</v>
      </c>
      <c r="U87" s="30">
        <v>2</v>
      </c>
      <c r="V87" s="42">
        <v>6</v>
      </c>
      <c r="AH87" s="34"/>
    </row>
    <row r="88" spans="2:34" x14ac:dyDescent="0.25">
      <c r="B88" s="36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P88" s="27"/>
      <c r="Q88" s="34"/>
      <c r="S88" s="63" t="s">
        <v>585</v>
      </c>
      <c r="T88" s="49"/>
      <c r="U88" s="30"/>
      <c r="V88" s="42"/>
      <c r="AH88" s="34"/>
    </row>
    <row r="89" spans="2:34" x14ac:dyDescent="0.25">
      <c r="B89" s="36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P89" s="27"/>
      <c r="Q89" s="34"/>
      <c r="S89" s="54" t="s">
        <v>586</v>
      </c>
      <c r="T89" s="50">
        <v>55</v>
      </c>
      <c r="U89" s="44">
        <v>35</v>
      </c>
      <c r="V89" s="45">
        <v>90</v>
      </c>
      <c r="AH89" s="34"/>
    </row>
    <row r="90" spans="2:34" x14ac:dyDescent="0.25">
      <c r="B90" s="36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P90" s="27"/>
      <c r="Q90" s="34"/>
      <c r="S90" s="36"/>
      <c r="AH90" s="34"/>
    </row>
    <row r="91" spans="2:34" x14ac:dyDescent="0.25">
      <c r="B91" s="37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9"/>
      <c r="S91" s="37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9"/>
    </row>
  </sheetData>
  <mergeCells count="8">
    <mergeCell ref="B2:Q2"/>
    <mergeCell ref="S2:AH2"/>
    <mergeCell ref="S25:AH25"/>
    <mergeCell ref="S48:AH48"/>
    <mergeCell ref="S71:AH71"/>
    <mergeCell ref="B25:Q25"/>
    <mergeCell ref="B48:Q48"/>
    <mergeCell ref="B71:Q71"/>
  </mergeCells>
  <pageMargins left="0.7" right="0.7" top="0.75" bottom="0.75" header="0.3" footer="0.3"/>
  <pageSetup paperSize="9" orientation="portrait" horizontalDpi="4294967293" verticalDpi="4294967293" r:id="rId9"/>
  <drawing r:id="rId10"/>
  <legacyDrawing r:id="rId1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9"/>
  <sheetViews>
    <sheetView workbookViewId="0">
      <selection activeCell="H41" sqref="H41"/>
    </sheetView>
  </sheetViews>
  <sheetFormatPr defaultRowHeight="15" x14ac:dyDescent="0.25"/>
  <cols>
    <col min="1" max="1" width="25.5703125" bestFit="1" customWidth="1"/>
    <col min="2" max="2" width="14.28515625" bestFit="1" customWidth="1"/>
    <col min="3" max="3" width="4" bestFit="1" customWidth="1"/>
    <col min="4" max="4" width="3.42578125" bestFit="1" customWidth="1"/>
    <col min="5" max="6" width="10" bestFit="1" customWidth="1"/>
  </cols>
  <sheetData>
    <row r="1" spans="1:24" x14ac:dyDescent="0.25">
      <c r="A1" s="96" t="s">
        <v>602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8"/>
    </row>
    <row r="2" spans="1:24" x14ac:dyDescent="0.25">
      <c r="A2" s="3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34"/>
    </row>
    <row r="3" spans="1:24" x14ac:dyDescent="0.25">
      <c r="A3" s="40" t="s">
        <v>587</v>
      </c>
      <c r="B3" s="41" t="s">
        <v>588</v>
      </c>
      <c r="C3" s="31"/>
      <c r="D3" s="31"/>
      <c r="E3" s="32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34"/>
    </row>
    <row r="4" spans="1:24" x14ac:dyDescent="0.25">
      <c r="A4" s="33" t="s">
        <v>584</v>
      </c>
      <c r="B4" s="55" t="s">
        <v>599</v>
      </c>
      <c r="C4" s="56" t="s">
        <v>600</v>
      </c>
      <c r="D4" s="57" t="s">
        <v>601</v>
      </c>
      <c r="E4" s="58" t="s">
        <v>586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34"/>
    </row>
    <row r="5" spans="1:24" x14ac:dyDescent="0.25">
      <c r="A5" s="54" t="s">
        <v>37</v>
      </c>
      <c r="B5" s="46">
        <v>29</v>
      </c>
      <c r="C5" s="47">
        <v>28</v>
      </c>
      <c r="D5" s="47"/>
      <c r="E5" s="48">
        <v>57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34"/>
    </row>
    <row r="6" spans="1:24" x14ac:dyDescent="0.25">
      <c r="A6" s="61" t="s">
        <v>16</v>
      </c>
      <c r="B6" s="49">
        <v>22</v>
      </c>
      <c r="C6" s="30">
        <v>24</v>
      </c>
      <c r="D6" s="30"/>
      <c r="E6" s="42">
        <v>46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34"/>
    </row>
    <row r="7" spans="1:24" x14ac:dyDescent="0.25">
      <c r="A7" s="63" t="s">
        <v>11</v>
      </c>
      <c r="B7" s="49">
        <v>7</v>
      </c>
      <c r="C7" s="30">
        <v>4</v>
      </c>
      <c r="D7" s="30"/>
      <c r="E7" s="42">
        <v>11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34"/>
    </row>
    <row r="8" spans="1:24" x14ac:dyDescent="0.25">
      <c r="A8" s="54" t="s">
        <v>14</v>
      </c>
      <c r="B8" s="49">
        <v>23</v>
      </c>
      <c r="C8" s="30">
        <v>17</v>
      </c>
      <c r="D8" s="30"/>
      <c r="E8" s="42">
        <v>40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34"/>
    </row>
    <row r="9" spans="1:24" x14ac:dyDescent="0.25">
      <c r="A9" s="60" t="s">
        <v>31</v>
      </c>
      <c r="B9" s="49"/>
      <c r="C9" s="30">
        <v>1</v>
      </c>
      <c r="D9" s="30"/>
      <c r="E9" s="42">
        <v>1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34"/>
    </row>
    <row r="10" spans="1:24" x14ac:dyDescent="0.25">
      <c r="A10" s="60" t="s">
        <v>16</v>
      </c>
      <c r="B10" s="49">
        <v>18</v>
      </c>
      <c r="C10" s="30">
        <v>12</v>
      </c>
      <c r="D10" s="30"/>
      <c r="E10" s="42">
        <v>30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34"/>
    </row>
    <row r="11" spans="1:24" x14ac:dyDescent="0.25">
      <c r="A11" s="60" t="s">
        <v>11</v>
      </c>
      <c r="B11" s="49">
        <v>5</v>
      </c>
      <c r="C11" s="30">
        <v>4</v>
      </c>
      <c r="D11" s="30"/>
      <c r="E11" s="42">
        <v>9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34"/>
    </row>
    <row r="12" spans="1:24" x14ac:dyDescent="0.25">
      <c r="A12" s="54" t="s">
        <v>67</v>
      </c>
      <c r="B12" s="49">
        <v>7</v>
      </c>
      <c r="C12" s="30">
        <v>13</v>
      </c>
      <c r="D12" s="30">
        <v>1</v>
      </c>
      <c r="E12" s="42">
        <v>21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34"/>
    </row>
    <row r="13" spans="1:24" x14ac:dyDescent="0.25">
      <c r="A13" s="60" t="s">
        <v>16</v>
      </c>
      <c r="B13" s="49">
        <v>6</v>
      </c>
      <c r="C13" s="30">
        <v>11</v>
      </c>
      <c r="D13" s="30"/>
      <c r="E13" s="42">
        <v>17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34"/>
    </row>
    <row r="14" spans="1:24" x14ac:dyDescent="0.25">
      <c r="A14" s="60" t="s">
        <v>11</v>
      </c>
      <c r="B14" s="49">
        <v>1</v>
      </c>
      <c r="C14" s="30">
        <v>2</v>
      </c>
      <c r="D14" s="30">
        <v>1</v>
      </c>
      <c r="E14" s="42">
        <v>4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34"/>
    </row>
    <row r="15" spans="1:24" x14ac:dyDescent="0.25">
      <c r="A15" s="54" t="s">
        <v>87</v>
      </c>
      <c r="B15" s="49">
        <v>11</v>
      </c>
      <c r="C15" s="30">
        <v>17</v>
      </c>
      <c r="D15" s="30"/>
      <c r="E15" s="42">
        <v>28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34"/>
    </row>
    <row r="16" spans="1:24" x14ac:dyDescent="0.25">
      <c r="A16" s="60" t="s">
        <v>31</v>
      </c>
      <c r="B16" s="49"/>
      <c r="C16" s="30">
        <v>1</v>
      </c>
      <c r="D16" s="30"/>
      <c r="E16" s="42">
        <v>1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34"/>
    </row>
    <row r="17" spans="1:24" x14ac:dyDescent="0.25">
      <c r="A17" s="60" t="s">
        <v>16</v>
      </c>
      <c r="B17" s="49">
        <v>5</v>
      </c>
      <c r="C17" s="30">
        <v>11</v>
      </c>
      <c r="D17" s="30"/>
      <c r="E17" s="42">
        <v>16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34"/>
    </row>
    <row r="18" spans="1:24" x14ac:dyDescent="0.25">
      <c r="A18" s="60" t="s">
        <v>11</v>
      </c>
      <c r="B18" s="49">
        <v>6</v>
      </c>
      <c r="C18" s="30">
        <v>5</v>
      </c>
      <c r="D18" s="30"/>
      <c r="E18" s="42">
        <v>11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34"/>
    </row>
    <row r="19" spans="1:24" x14ac:dyDescent="0.25">
      <c r="A19" s="54" t="s">
        <v>9</v>
      </c>
      <c r="B19" s="49">
        <v>22</v>
      </c>
      <c r="C19" s="30">
        <v>21</v>
      </c>
      <c r="D19" s="30"/>
      <c r="E19" s="42">
        <v>43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34"/>
    </row>
    <row r="20" spans="1:24" x14ac:dyDescent="0.25">
      <c r="A20" s="60" t="s">
        <v>294</v>
      </c>
      <c r="B20" s="49"/>
      <c r="C20" s="30">
        <v>3</v>
      </c>
      <c r="D20" s="30"/>
      <c r="E20" s="42">
        <v>3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34"/>
    </row>
    <row r="21" spans="1:24" x14ac:dyDescent="0.25">
      <c r="A21" s="60" t="s">
        <v>31</v>
      </c>
      <c r="B21" s="49">
        <v>1</v>
      </c>
      <c r="C21" s="30"/>
      <c r="D21" s="30"/>
      <c r="E21" s="42">
        <v>1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34"/>
    </row>
    <row r="22" spans="1:24" x14ac:dyDescent="0.25">
      <c r="A22" s="60" t="s">
        <v>20</v>
      </c>
      <c r="B22" s="49">
        <v>12</v>
      </c>
      <c r="C22" s="30">
        <v>12</v>
      </c>
      <c r="D22" s="30"/>
      <c r="E22" s="42">
        <v>24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34"/>
    </row>
    <row r="23" spans="1:24" x14ac:dyDescent="0.25">
      <c r="A23" s="60" t="s">
        <v>16</v>
      </c>
      <c r="B23" s="49">
        <v>2</v>
      </c>
      <c r="C23" s="30">
        <v>1</v>
      </c>
      <c r="D23" s="30"/>
      <c r="E23" s="42">
        <v>3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34"/>
    </row>
    <row r="24" spans="1:24" x14ac:dyDescent="0.25">
      <c r="A24" s="60" t="s">
        <v>11</v>
      </c>
      <c r="B24" s="49">
        <v>7</v>
      </c>
      <c r="C24" s="30">
        <v>5</v>
      </c>
      <c r="D24" s="30"/>
      <c r="E24" s="42">
        <v>12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34"/>
    </row>
    <row r="25" spans="1:24" x14ac:dyDescent="0.25">
      <c r="A25" s="54" t="s">
        <v>51</v>
      </c>
      <c r="B25" s="49">
        <v>6</v>
      </c>
      <c r="C25" s="30">
        <v>11</v>
      </c>
      <c r="D25" s="30"/>
      <c r="E25" s="42">
        <v>17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34"/>
    </row>
    <row r="26" spans="1:24" x14ac:dyDescent="0.25">
      <c r="A26" s="60" t="s">
        <v>16</v>
      </c>
      <c r="B26" s="49">
        <v>4</v>
      </c>
      <c r="C26" s="30">
        <v>9</v>
      </c>
      <c r="D26" s="30"/>
      <c r="E26" s="42">
        <v>13</v>
      </c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34"/>
    </row>
    <row r="27" spans="1:24" x14ac:dyDescent="0.25">
      <c r="A27" s="60" t="s">
        <v>11</v>
      </c>
      <c r="B27" s="49">
        <v>2</v>
      </c>
      <c r="C27" s="30">
        <v>2</v>
      </c>
      <c r="D27" s="30"/>
      <c r="E27" s="42">
        <v>4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34"/>
    </row>
    <row r="28" spans="1:24" x14ac:dyDescent="0.25">
      <c r="A28" s="54" t="s">
        <v>26</v>
      </c>
      <c r="B28" s="49">
        <v>55</v>
      </c>
      <c r="C28" s="30">
        <v>93</v>
      </c>
      <c r="D28" s="30"/>
      <c r="E28" s="42">
        <v>148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34"/>
    </row>
    <row r="29" spans="1:24" x14ac:dyDescent="0.25">
      <c r="A29" s="60" t="s">
        <v>31</v>
      </c>
      <c r="B29" s="49">
        <v>20</v>
      </c>
      <c r="C29" s="30">
        <v>24</v>
      </c>
      <c r="D29" s="30"/>
      <c r="E29" s="42">
        <v>44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34"/>
    </row>
    <row r="30" spans="1:24" x14ac:dyDescent="0.25">
      <c r="A30" s="60" t="s">
        <v>240</v>
      </c>
      <c r="B30" s="49">
        <v>1</v>
      </c>
      <c r="C30" s="30"/>
      <c r="D30" s="30"/>
      <c r="E30" s="42">
        <v>1</v>
      </c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34"/>
    </row>
    <row r="31" spans="1:24" x14ac:dyDescent="0.25">
      <c r="A31" s="60" t="s">
        <v>20</v>
      </c>
      <c r="B31" s="49"/>
      <c r="C31" s="30">
        <v>1</v>
      </c>
      <c r="D31" s="30"/>
      <c r="E31" s="42">
        <v>1</v>
      </c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34"/>
    </row>
    <row r="32" spans="1:24" x14ac:dyDescent="0.25">
      <c r="A32" s="60" t="s">
        <v>16</v>
      </c>
      <c r="B32" s="49">
        <v>23</v>
      </c>
      <c r="C32" s="30">
        <v>50</v>
      </c>
      <c r="D32" s="30"/>
      <c r="E32" s="42">
        <v>73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34"/>
    </row>
    <row r="33" spans="1:24" x14ac:dyDescent="0.25">
      <c r="A33" s="60" t="s">
        <v>11</v>
      </c>
      <c r="B33" s="49">
        <v>11</v>
      </c>
      <c r="C33" s="30">
        <v>18</v>
      </c>
      <c r="D33" s="30"/>
      <c r="E33" s="42">
        <v>29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34"/>
    </row>
    <row r="34" spans="1:24" x14ac:dyDescent="0.25">
      <c r="A34" s="54" t="s">
        <v>586</v>
      </c>
      <c r="B34" s="50">
        <v>153</v>
      </c>
      <c r="C34" s="44">
        <v>200</v>
      </c>
      <c r="D34" s="44">
        <v>1</v>
      </c>
      <c r="E34" s="45">
        <v>354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34"/>
    </row>
    <row r="35" spans="1:24" x14ac:dyDescent="0.25"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34"/>
    </row>
    <row r="36" spans="1:24" x14ac:dyDescent="0.25"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34"/>
    </row>
    <row r="37" spans="1:24" x14ac:dyDescent="0.25"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34"/>
    </row>
    <row r="38" spans="1:24" x14ac:dyDescent="0.25"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34"/>
    </row>
    <row r="39" spans="1:24" x14ac:dyDescent="0.25">
      <c r="A39" s="37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9"/>
    </row>
  </sheetData>
  <mergeCells count="1">
    <mergeCell ref="A1:X1"/>
  </mergeCells>
  <pageMargins left="0.7" right="0.7" top="0.75" bottom="0.75" header="0.3" footer="0.3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B23" sqref="B23"/>
    </sheetView>
  </sheetViews>
  <sheetFormatPr defaultRowHeight="15" x14ac:dyDescent="0.25"/>
  <cols>
    <col min="1" max="1" width="21.140625" customWidth="1"/>
    <col min="2" max="2" width="14.28515625" customWidth="1"/>
    <col min="3" max="3" width="3.42578125" customWidth="1"/>
    <col min="4" max="4" width="10" bestFit="1" customWidth="1"/>
    <col min="5" max="5" width="6.28515625" bestFit="1" customWidth="1"/>
    <col min="6" max="6" width="10" bestFit="1" customWidth="1"/>
  </cols>
  <sheetData>
    <row r="3" spans="1:4" x14ac:dyDescent="0.25">
      <c r="A3" s="23" t="s">
        <v>604</v>
      </c>
      <c r="B3" s="23" t="s">
        <v>588</v>
      </c>
    </row>
    <row r="4" spans="1:4" x14ac:dyDescent="0.25">
      <c r="A4" s="23" t="s">
        <v>584</v>
      </c>
      <c r="B4" t="s">
        <v>599</v>
      </c>
      <c r="C4" t="s">
        <v>601</v>
      </c>
      <c r="D4" t="s">
        <v>586</v>
      </c>
    </row>
    <row r="5" spans="1:4" x14ac:dyDescent="0.25">
      <c r="A5" s="24" t="s">
        <v>86</v>
      </c>
      <c r="B5" s="25">
        <v>5</v>
      </c>
      <c r="C5" s="25"/>
      <c r="D5" s="25">
        <v>5</v>
      </c>
    </row>
    <row r="6" spans="1:4" x14ac:dyDescent="0.25">
      <c r="A6" s="24" t="s">
        <v>10</v>
      </c>
      <c r="B6" s="25">
        <v>4</v>
      </c>
      <c r="C6" s="25"/>
      <c r="D6" s="25">
        <v>4</v>
      </c>
    </row>
    <row r="7" spans="1:4" x14ac:dyDescent="0.25">
      <c r="A7" s="24" t="s">
        <v>23</v>
      </c>
      <c r="B7" s="25">
        <v>43</v>
      </c>
      <c r="C7" s="25"/>
      <c r="D7" s="25">
        <v>43</v>
      </c>
    </row>
    <row r="8" spans="1:4" x14ac:dyDescent="0.25">
      <c r="A8" s="24" t="s">
        <v>19</v>
      </c>
      <c r="B8" s="25">
        <v>101</v>
      </c>
      <c r="C8" s="25">
        <v>1</v>
      </c>
      <c r="D8" s="25">
        <v>102</v>
      </c>
    </row>
    <row r="9" spans="1:4" x14ac:dyDescent="0.25">
      <c r="A9" s="24" t="s">
        <v>586</v>
      </c>
      <c r="B9" s="25">
        <v>153</v>
      </c>
      <c r="C9" s="25">
        <v>1</v>
      </c>
      <c r="D9" s="25">
        <v>154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zoomScale="85" zoomScaleNormal="85" workbookViewId="0">
      <selection activeCell="U48" sqref="U48"/>
    </sheetView>
  </sheetViews>
  <sheetFormatPr defaultRowHeight="15" x14ac:dyDescent="0.25"/>
  <cols>
    <col min="1" max="1" width="22.85546875" bestFit="1" customWidth="1"/>
    <col min="2" max="2" width="14.28515625" customWidth="1"/>
    <col min="3" max="3" width="4.140625" bestFit="1" customWidth="1"/>
    <col min="4" max="4" width="3.5703125" bestFit="1" customWidth="1"/>
    <col min="5" max="6" width="10" customWidth="1"/>
    <col min="7" max="7" width="17" bestFit="1" customWidth="1"/>
    <col min="8" max="8" width="22.85546875" bestFit="1" customWidth="1"/>
    <col min="9" max="9" width="23.140625" bestFit="1" customWidth="1"/>
  </cols>
  <sheetData>
    <row r="2" spans="1:5" x14ac:dyDescent="0.25">
      <c r="A2" s="23" t="s">
        <v>604</v>
      </c>
      <c r="B2" s="23" t="s">
        <v>588</v>
      </c>
    </row>
    <row r="3" spans="1:5" x14ac:dyDescent="0.25">
      <c r="A3" s="23" t="s">
        <v>584</v>
      </c>
      <c r="B3" t="s">
        <v>599</v>
      </c>
      <c r="C3" t="s">
        <v>600</v>
      </c>
      <c r="D3" t="s">
        <v>601</v>
      </c>
      <c r="E3" t="s">
        <v>586</v>
      </c>
    </row>
    <row r="4" spans="1:5" x14ac:dyDescent="0.25">
      <c r="A4" s="24" t="s">
        <v>37</v>
      </c>
      <c r="B4" s="25">
        <v>29</v>
      </c>
      <c r="C4" s="25">
        <v>28</v>
      </c>
      <c r="D4" s="25"/>
      <c r="E4" s="25">
        <v>57</v>
      </c>
    </row>
    <row r="5" spans="1:5" x14ac:dyDescent="0.25">
      <c r="A5" s="26" t="s">
        <v>605</v>
      </c>
      <c r="B5" s="25">
        <v>5</v>
      </c>
      <c r="C5" s="25"/>
      <c r="D5" s="25"/>
      <c r="E5" s="25">
        <v>5</v>
      </c>
    </row>
    <row r="6" spans="1:5" x14ac:dyDescent="0.25">
      <c r="A6" s="26" t="s">
        <v>606</v>
      </c>
      <c r="B6" s="25">
        <v>8</v>
      </c>
      <c r="C6" s="25"/>
      <c r="D6" s="25"/>
      <c r="E6" s="25">
        <v>8</v>
      </c>
    </row>
    <row r="7" spans="1:5" x14ac:dyDescent="0.25">
      <c r="A7" s="26" t="s">
        <v>607</v>
      </c>
      <c r="B7" s="25">
        <v>16</v>
      </c>
      <c r="C7" s="25"/>
      <c r="D7" s="25"/>
      <c r="E7" s="25">
        <v>16</v>
      </c>
    </row>
    <row r="8" spans="1:5" x14ac:dyDescent="0.25">
      <c r="A8" s="26" t="s">
        <v>608</v>
      </c>
      <c r="B8" s="25"/>
      <c r="C8" s="25">
        <v>8</v>
      </c>
      <c r="D8" s="25"/>
      <c r="E8" s="25">
        <v>8</v>
      </c>
    </row>
    <row r="9" spans="1:5" x14ac:dyDescent="0.25">
      <c r="A9" s="26" t="s">
        <v>609</v>
      </c>
      <c r="B9" s="25"/>
      <c r="C9" s="25">
        <v>15</v>
      </c>
      <c r="D9" s="25"/>
      <c r="E9" s="25">
        <v>15</v>
      </c>
    </row>
    <row r="10" spans="1:5" x14ac:dyDescent="0.25">
      <c r="A10" s="26" t="s">
        <v>610</v>
      </c>
      <c r="B10" s="25"/>
      <c r="C10" s="25">
        <v>5</v>
      </c>
      <c r="D10" s="25"/>
      <c r="E10" s="25">
        <v>5</v>
      </c>
    </row>
    <row r="11" spans="1:5" x14ac:dyDescent="0.25">
      <c r="A11" s="24" t="s">
        <v>14</v>
      </c>
      <c r="B11" s="25">
        <v>23</v>
      </c>
      <c r="C11" s="25">
        <v>17</v>
      </c>
      <c r="D11" s="25"/>
      <c r="E11" s="25">
        <v>40</v>
      </c>
    </row>
    <row r="12" spans="1:5" x14ac:dyDescent="0.25">
      <c r="A12" s="26" t="s">
        <v>605</v>
      </c>
      <c r="B12" s="25">
        <v>5</v>
      </c>
      <c r="C12" s="25"/>
      <c r="D12" s="25"/>
      <c r="E12" s="25">
        <v>5</v>
      </c>
    </row>
    <row r="13" spans="1:5" x14ac:dyDescent="0.25">
      <c r="A13" s="26" t="s">
        <v>606</v>
      </c>
      <c r="B13" s="25">
        <v>4</v>
      </c>
      <c r="C13" s="25"/>
      <c r="D13" s="25"/>
      <c r="E13" s="25">
        <v>4</v>
      </c>
    </row>
    <row r="14" spans="1:5" x14ac:dyDescent="0.25">
      <c r="A14" s="26" t="s">
        <v>607</v>
      </c>
      <c r="B14" s="25">
        <v>14</v>
      </c>
      <c r="C14" s="25"/>
      <c r="D14" s="25"/>
      <c r="E14" s="25">
        <v>14</v>
      </c>
    </row>
    <row r="15" spans="1:5" x14ac:dyDescent="0.25">
      <c r="A15" s="26" t="s">
        <v>608</v>
      </c>
      <c r="B15" s="25"/>
      <c r="C15" s="25">
        <v>8</v>
      </c>
      <c r="D15" s="25"/>
      <c r="E15" s="25">
        <v>8</v>
      </c>
    </row>
    <row r="16" spans="1:5" x14ac:dyDescent="0.25">
      <c r="A16" s="26" t="s">
        <v>609</v>
      </c>
      <c r="B16" s="25"/>
      <c r="C16" s="25">
        <v>2</v>
      </c>
      <c r="D16" s="25"/>
      <c r="E16" s="25">
        <v>2</v>
      </c>
    </row>
    <row r="17" spans="1:5" x14ac:dyDescent="0.25">
      <c r="A17" s="26" t="s">
        <v>610</v>
      </c>
      <c r="B17" s="25"/>
      <c r="C17" s="25">
        <v>7</v>
      </c>
      <c r="D17" s="25"/>
      <c r="E17" s="25">
        <v>7</v>
      </c>
    </row>
    <row r="18" spans="1:5" x14ac:dyDescent="0.25">
      <c r="A18" s="24" t="s">
        <v>67</v>
      </c>
      <c r="B18" s="25">
        <v>7</v>
      </c>
      <c r="C18" s="25">
        <v>13</v>
      </c>
      <c r="D18" s="25">
        <v>1</v>
      </c>
      <c r="E18" s="25">
        <v>21</v>
      </c>
    </row>
    <row r="19" spans="1:5" x14ac:dyDescent="0.25">
      <c r="A19" s="26" t="s">
        <v>605</v>
      </c>
      <c r="B19" s="25">
        <v>1</v>
      </c>
      <c r="C19" s="25"/>
      <c r="D19" s="25"/>
      <c r="E19" s="25">
        <v>1</v>
      </c>
    </row>
    <row r="20" spans="1:5" x14ac:dyDescent="0.25">
      <c r="A20" s="26" t="s">
        <v>606</v>
      </c>
      <c r="B20" s="25">
        <v>2</v>
      </c>
      <c r="C20" s="25"/>
      <c r="D20" s="25"/>
      <c r="E20" s="25">
        <v>2</v>
      </c>
    </row>
    <row r="21" spans="1:5" x14ac:dyDescent="0.25">
      <c r="A21" s="26" t="s">
        <v>607</v>
      </c>
      <c r="B21" s="25">
        <v>4</v>
      </c>
      <c r="C21" s="25"/>
      <c r="D21" s="25"/>
      <c r="E21" s="25">
        <v>4</v>
      </c>
    </row>
    <row r="22" spans="1:5" x14ac:dyDescent="0.25">
      <c r="A22" s="26" t="s">
        <v>608</v>
      </c>
      <c r="B22" s="25"/>
      <c r="C22" s="25">
        <v>5</v>
      </c>
      <c r="D22" s="25"/>
      <c r="E22" s="25">
        <v>5</v>
      </c>
    </row>
    <row r="23" spans="1:5" x14ac:dyDescent="0.25">
      <c r="A23" s="26" t="s">
        <v>609</v>
      </c>
      <c r="B23" s="25"/>
      <c r="C23" s="25">
        <v>5</v>
      </c>
      <c r="D23" s="25"/>
      <c r="E23" s="25">
        <v>5</v>
      </c>
    </row>
    <row r="24" spans="1:5" x14ac:dyDescent="0.25">
      <c r="A24" s="26" t="s">
        <v>610</v>
      </c>
      <c r="B24" s="25"/>
      <c r="C24" s="25">
        <v>3</v>
      </c>
      <c r="D24" s="25"/>
      <c r="E24" s="25">
        <v>3</v>
      </c>
    </row>
    <row r="25" spans="1:5" x14ac:dyDescent="0.25">
      <c r="A25" s="26" t="s">
        <v>611</v>
      </c>
      <c r="B25" s="25"/>
      <c r="C25" s="25"/>
      <c r="D25" s="25">
        <v>1</v>
      </c>
      <c r="E25" s="25">
        <v>1</v>
      </c>
    </row>
    <row r="26" spans="1:5" x14ac:dyDescent="0.25">
      <c r="A26" s="24" t="s">
        <v>87</v>
      </c>
      <c r="B26" s="25">
        <v>11</v>
      </c>
      <c r="C26" s="25">
        <v>17</v>
      </c>
      <c r="D26" s="25"/>
      <c r="E26" s="25">
        <v>28</v>
      </c>
    </row>
    <row r="27" spans="1:5" x14ac:dyDescent="0.25">
      <c r="A27" s="26" t="s">
        <v>605</v>
      </c>
      <c r="B27" s="25">
        <v>1</v>
      </c>
      <c r="C27" s="25"/>
      <c r="D27" s="25"/>
      <c r="E27" s="25">
        <v>1</v>
      </c>
    </row>
    <row r="28" spans="1:5" x14ac:dyDescent="0.25">
      <c r="A28" s="26" t="s">
        <v>606</v>
      </c>
      <c r="B28" s="25">
        <v>6</v>
      </c>
      <c r="C28" s="25"/>
      <c r="D28" s="25"/>
      <c r="E28" s="25">
        <v>6</v>
      </c>
    </row>
    <row r="29" spans="1:5" x14ac:dyDescent="0.25">
      <c r="A29" s="26" t="s">
        <v>607</v>
      </c>
      <c r="B29" s="25">
        <v>4</v>
      </c>
      <c r="C29" s="25"/>
      <c r="D29" s="25"/>
      <c r="E29" s="25">
        <v>4</v>
      </c>
    </row>
    <row r="30" spans="1:5" x14ac:dyDescent="0.25">
      <c r="A30" s="26" t="s">
        <v>608</v>
      </c>
      <c r="B30" s="25"/>
      <c r="C30" s="25">
        <v>3</v>
      </c>
      <c r="D30" s="25"/>
      <c r="E30" s="25">
        <v>3</v>
      </c>
    </row>
    <row r="31" spans="1:5" x14ac:dyDescent="0.25">
      <c r="A31" s="26" t="s">
        <v>609</v>
      </c>
      <c r="B31" s="25"/>
      <c r="C31" s="25">
        <v>8</v>
      </c>
      <c r="D31" s="25"/>
      <c r="E31" s="25">
        <v>8</v>
      </c>
    </row>
    <row r="32" spans="1:5" x14ac:dyDescent="0.25">
      <c r="A32" s="26" t="s">
        <v>610</v>
      </c>
      <c r="B32" s="25"/>
      <c r="C32" s="25">
        <v>6</v>
      </c>
      <c r="D32" s="25"/>
      <c r="E32" s="25">
        <v>6</v>
      </c>
    </row>
    <row r="33" spans="1:5" x14ac:dyDescent="0.25">
      <c r="A33" s="24" t="s">
        <v>9</v>
      </c>
      <c r="B33" s="25">
        <v>22</v>
      </c>
      <c r="C33" s="25">
        <v>21</v>
      </c>
      <c r="D33" s="25"/>
      <c r="E33" s="25">
        <v>43</v>
      </c>
    </row>
    <row r="34" spans="1:5" x14ac:dyDescent="0.25">
      <c r="A34" s="26" t="s">
        <v>605</v>
      </c>
      <c r="B34" s="25">
        <v>7</v>
      </c>
      <c r="C34" s="25"/>
      <c r="D34" s="25"/>
      <c r="E34" s="25">
        <v>7</v>
      </c>
    </row>
    <row r="35" spans="1:5" x14ac:dyDescent="0.25">
      <c r="A35" s="26" t="s">
        <v>606</v>
      </c>
      <c r="B35" s="25">
        <v>8</v>
      </c>
      <c r="C35" s="25"/>
      <c r="D35" s="25"/>
      <c r="E35" s="25">
        <v>8</v>
      </c>
    </row>
    <row r="36" spans="1:5" x14ac:dyDescent="0.25">
      <c r="A36" s="26" t="s">
        <v>607</v>
      </c>
      <c r="B36" s="25">
        <v>7</v>
      </c>
      <c r="C36" s="25"/>
      <c r="D36" s="25"/>
      <c r="E36" s="25">
        <v>7</v>
      </c>
    </row>
    <row r="37" spans="1:5" x14ac:dyDescent="0.25">
      <c r="A37" s="26" t="s">
        <v>608</v>
      </c>
      <c r="B37" s="25"/>
      <c r="C37" s="25">
        <v>6</v>
      </c>
      <c r="D37" s="25"/>
      <c r="E37" s="25">
        <v>6</v>
      </c>
    </row>
    <row r="38" spans="1:5" x14ac:dyDescent="0.25">
      <c r="A38" s="26" t="s">
        <v>609</v>
      </c>
      <c r="B38" s="25"/>
      <c r="C38" s="25">
        <v>6</v>
      </c>
      <c r="D38" s="25"/>
      <c r="E38" s="25">
        <v>6</v>
      </c>
    </row>
    <row r="39" spans="1:5" x14ac:dyDescent="0.25">
      <c r="A39" s="26" t="s">
        <v>610</v>
      </c>
      <c r="B39" s="25"/>
      <c r="C39" s="25">
        <v>9</v>
      </c>
      <c r="D39" s="25"/>
      <c r="E39" s="25">
        <v>9</v>
      </c>
    </row>
    <row r="40" spans="1:5" x14ac:dyDescent="0.25">
      <c r="A40" s="24" t="s">
        <v>51</v>
      </c>
      <c r="B40" s="25">
        <v>6</v>
      </c>
      <c r="C40" s="25">
        <v>11</v>
      </c>
      <c r="D40" s="25"/>
      <c r="E40" s="25">
        <v>17</v>
      </c>
    </row>
    <row r="41" spans="1:5" x14ac:dyDescent="0.25">
      <c r="A41" s="26" t="s">
        <v>605</v>
      </c>
      <c r="B41" s="25">
        <v>1</v>
      </c>
      <c r="C41" s="25"/>
      <c r="D41" s="25"/>
      <c r="E41" s="25">
        <v>1</v>
      </c>
    </row>
    <row r="42" spans="1:5" x14ac:dyDescent="0.25">
      <c r="A42" s="26" t="s">
        <v>606</v>
      </c>
      <c r="B42" s="25">
        <v>1</v>
      </c>
      <c r="C42" s="25"/>
      <c r="D42" s="25"/>
      <c r="E42" s="25">
        <v>1</v>
      </c>
    </row>
    <row r="43" spans="1:5" x14ac:dyDescent="0.25">
      <c r="A43" s="26" t="s">
        <v>607</v>
      </c>
      <c r="B43" s="25">
        <v>4</v>
      </c>
      <c r="C43" s="25"/>
      <c r="D43" s="25"/>
      <c r="E43" s="25">
        <v>4</v>
      </c>
    </row>
    <row r="44" spans="1:5" x14ac:dyDescent="0.25">
      <c r="A44" s="26" t="s">
        <v>608</v>
      </c>
      <c r="B44" s="25"/>
      <c r="C44" s="25">
        <v>3</v>
      </c>
      <c r="D44" s="25"/>
      <c r="E44" s="25">
        <v>3</v>
      </c>
    </row>
    <row r="45" spans="1:5" x14ac:dyDescent="0.25">
      <c r="A45" s="26" t="s">
        <v>609</v>
      </c>
      <c r="B45" s="25"/>
      <c r="C45" s="25">
        <v>2</v>
      </c>
      <c r="D45" s="25"/>
      <c r="E45" s="25">
        <v>2</v>
      </c>
    </row>
    <row r="46" spans="1:5" x14ac:dyDescent="0.25">
      <c r="A46" s="26" t="s">
        <v>610</v>
      </c>
      <c r="B46" s="25"/>
      <c r="C46" s="25">
        <v>6</v>
      </c>
      <c r="D46" s="25"/>
      <c r="E46" s="25">
        <v>6</v>
      </c>
    </row>
    <row r="47" spans="1:5" x14ac:dyDescent="0.25">
      <c r="A47" s="24" t="s">
        <v>26</v>
      </c>
      <c r="B47" s="25">
        <v>55</v>
      </c>
      <c r="C47" s="25">
        <v>93</v>
      </c>
      <c r="D47" s="25"/>
      <c r="E47" s="25">
        <v>148</v>
      </c>
    </row>
    <row r="48" spans="1:5" x14ac:dyDescent="0.25">
      <c r="A48" s="26" t="s">
        <v>605</v>
      </c>
      <c r="B48" s="25">
        <v>14</v>
      </c>
      <c r="C48" s="25"/>
      <c r="D48" s="25"/>
      <c r="E48" s="25">
        <v>14</v>
      </c>
    </row>
    <row r="49" spans="1:5" x14ac:dyDescent="0.25">
      <c r="A49" s="26" t="s">
        <v>606</v>
      </c>
      <c r="B49" s="25">
        <v>18</v>
      </c>
      <c r="C49" s="25"/>
      <c r="D49" s="25"/>
      <c r="E49" s="25">
        <v>18</v>
      </c>
    </row>
    <row r="50" spans="1:5" x14ac:dyDescent="0.25">
      <c r="A50" s="26" t="s">
        <v>607</v>
      </c>
      <c r="B50" s="25">
        <v>23</v>
      </c>
      <c r="C50" s="25"/>
      <c r="D50" s="25"/>
      <c r="E50" s="25">
        <v>23</v>
      </c>
    </row>
    <row r="51" spans="1:5" x14ac:dyDescent="0.25">
      <c r="A51" s="26" t="s">
        <v>608</v>
      </c>
      <c r="B51" s="25"/>
      <c r="C51" s="25">
        <v>38</v>
      </c>
      <c r="D51" s="25"/>
      <c r="E51" s="25">
        <v>38</v>
      </c>
    </row>
    <row r="52" spans="1:5" x14ac:dyDescent="0.25">
      <c r="A52" s="26" t="s">
        <v>609</v>
      </c>
      <c r="B52" s="25"/>
      <c r="C52" s="25">
        <v>38</v>
      </c>
      <c r="D52" s="25"/>
      <c r="E52" s="25">
        <v>38</v>
      </c>
    </row>
    <row r="53" spans="1:5" x14ac:dyDescent="0.25">
      <c r="A53" s="26" t="s">
        <v>610</v>
      </c>
      <c r="B53" s="25"/>
      <c r="C53" s="25">
        <v>17</v>
      </c>
      <c r="D53" s="25"/>
      <c r="E53" s="25">
        <v>17</v>
      </c>
    </row>
    <row r="54" spans="1:5" x14ac:dyDescent="0.25">
      <c r="A54" s="24" t="s">
        <v>586</v>
      </c>
      <c r="B54" s="25">
        <v>153</v>
      </c>
      <c r="C54" s="25">
        <v>200</v>
      </c>
      <c r="D54" s="25">
        <v>1</v>
      </c>
      <c r="E54" s="25">
        <v>354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35" sqref="C35"/>
    </sheetView>
  </sheetViews>
  <sheetFormatPr defaultRowHeight="15" x14ac:dyDescent="0.25"/>
  <cols>
    <col min="1" max="1" width="22.85546875" bestFit="1" customWidth="1"/>
    <col min="2" max="2" width="24.28515625" bestFit="1" customWidth="1"/>
    <col min="3" max="3" width="20.42578125" bestFit="1" customWidth="1"/>
    <col min="4" max="4" width="21.140625" bestFit="1" customWidth="1"/>
    <col min="5" max="5" width="13.140625" bestFit="1" customWidth="1"/>
    <col min="6" max="6" width="10" bestFit="1" customWidth="1"/>
  </cols>
  <sheetData>
    <row r="1" spans="1:5" x14ac:dyDescent="0.25">
      <c r="A1" s="23" t="s">
        <v>584</v>
      </c>
      <c r="B1" t="s">
        <v>615</v>
      </c>
      <c r="C1" t="s">
        <v>612</v>
      </c>
      <c r="D1" t="s">
        <v>613</v>
      </c>
      <c r="E1" t="s">
        <v>614</v>
      </c>
    </row>
    <row r="2" spans="1:5" x14ac:dyDescent="0.25">
      <c r="A2" s="24" t="s">
        <v>37</v>
      </c>
      <c r="B2" s="25">
        <v>57</v>
      </c>
      <c r="C2" s="25">
        <v>32</v>
      </c>
      <c r="D2" s="25">
        <v>36</v>
      </c>
      <c r="E2" s="25">
        <v>17</v>
      </c>
    </row>
    <row r="3" spans="1:5" x14ac:dyDescent="0.25">
      <c r="A3" s="26" t="s">
        <v>599</v>
      </c>
      <c r="B3" s="25">
        <v>29</v>
      </c>
      <c r="C3" s="25">
        <v>28</v>
      </c>
      <c r="D3" s="25">
        <v>11</v>
      </c>
      <c r="E3" s="25">
        <v>5</v>
      </c>
    </row>
    <row r="4" spans="1:5" x14ac:dyDescent="0.25">
      <c r="A4" s="26" t="s">
        <v>600</v>
      </c>
      <c r="B4" s="25">
        <v>28</v>
      </c>
      <c r="C4" s="25">
        <v>4</v>
      </c>
      <c r="D4" s="25">
        <v>25</v>
      </c>
      <c r="E4" s="25">
        <v>12</v>
      </c>
    </row>
    <row r="5" spans="1:5" x14ac:dyDescent="0.25">
      <c r="A5" s="24" t="s">
        <v>14</v>
      </c>
      <c r="B5" s="25">
        <v>40</v>
      </c>
      <c r="C5" s="25">
        <v>25</v>
      </c>
      <c r="D5" s="25">
        <v>17</v>
      </c>
      <c r="E5" s="25">
        <v>12</v>
      </c>
    </row>
    <row r="6" spans="1:5" x14ac:dyDescent="0.25">
      <c r="A6" s="26" t="s">
        <v>599</v>
      </c>
      <c r="B6" s="25">
        <v>23</v>
      </c>
      <c r="C6" s="25">
        <v>23</v>
      </c>
      <c r="D6" s="25">
        <v>3</v>
      </c>
      <c r="E6" s="25">
        <v>7</v>
      </c>
    </row>
    <row r="7" spans="1:5" x14ac:dyDescent="0.25">
      <c r="A7" s="26" t="s">
        <v>600</v>
      </c>
      <c r="B7" s="25">
        <v>17</v>
      </c>
      <c r="C7" s="25">
        <v>2</v>
      </c>
      <c r="D7" s="25">
        <v>14</v>
      </c>
      <c r="E7" s="25">
        <v>5</v>
      </c>
    </row>
    <row r="8" spans="1:5" x14ac:dyDescent="0.25">
      <c r="A8" s="24" t="s">
        <v>67</v>
      </c>
      <c r="B8" s="25">
        <v>21</v>
      </c>
      <c r="C8" s="25">
        <v>10</v>
      </c>
      <c r="D8" s="25">
        <v>14</v>
      </c>
      <c r="E8" s="25">
        <v>6</v>
      </c>
    </row>
    <row r="9" spans="1:5" x14ac:dyDescent="0.25">
      <c r="A9" s="26" t="s">
        <v>599</v>
      </c>
      <c r="B9" s="25">
        <v>7</v>
      </c>
      <c r="C9" s="25">
        <v>7</v>
      </c>
      <c r="D9" s="25">
        <v>3</v>
      </c>
      <c r="E9" s="25">
        <v>3</v>
      </c>
    </row>
    <row r="10" spans="1:5" x14ac:dyDescent="0.25">
      <c r="A10" s="26" t="s">
        <v>600</v>
      </c>
      <c r="B10" s="25">
        <v>13</v>
      </c>
      <c r="C10" s="25">
        <v>3</v>
      </c>
      <c r="D10" s="25">
        <v>11</v>
      </c>
      <c r="E10" s="25">
        <v>3</v>
      </c>
    </row>
    <row r="11" spans="1:5" x14ac:dyDescent="0.25">
      <c r="A11" s="26" t="s">
        <v>601</v>
      </c>
      <c r="B11" s="25">
        <v>1</v>
      </c>
      <c r="C11" s="25"/>
      <c r="D11" s="25"/>
      <c r="E11" s="25"/>
    </row>
    <row r="12" spans="1:5" x14ac:dyDescent="0.25">
      <c r="A12" s="24" t="s">
        <v>87</v>
      </c>
      <c r="B12" s="25">
        <v>28</v>
      </c>
      <c r="C12" s="25">
        <v>13</v>
      </c>
      <c r="D12" s="25">
        <v>13</v>
      </c>
      <c r="E12" s="25">
        <v>7</v>
      </c>
    </row>
    <row r="13" spans="1:5" x14ac:dyDescent="0.25">
      <c r="A13" s="26" t="s">
        <v>599</v>
      </c>
      <c r="B13" s="25">
        <v>11</v>
      </c>
      <c r="C13" s="25">
        <v>10</v>
      </c>
      <c r="D13" s="25">
        <v>1</v>
      </c>
      <c r="E13" s="25">
        <v>1</v>
      </c>
    </row>
    <row r="14" spans="1:5" x14ac:dyDescent="0.25">
      <c r="A14" s="26" t="s">
        <v>600</v>
      </c>
      <c r="B14" s="25">
        <v>17</v>
      </c>
      <c r="C14" s="25">
        <v>3</v>
      </c>
      <c r="D14" s="25">
        <v>12</v>
      </c>
      <c r="E14" s="25">
        <v>6</v>
      </c>
    </row>
    <row r="15" spans="1:5" x14ac:dyDescent="0.25">
      <c r="A15" s="24" t="s">
        <v>9</v>
      </c>
      <c r="B15" s="25">
        <v>43</v>
      </c>
      <c r="C15" s="25">
        <v>20</v>
      </c>
      <c r="D15" s="25">
        <v>19</v>
      </c>
      <c r="E15" s="25"/>
    </row>
    <row r="16" spans="1:5" x14ac:dyDescent="0.25">
      <c r="A16" s="26" t="s">
        <v>599</v>
      </c>
      <c r="B16" s="25">
        <v>22</v>
      </c>
      <c r="C16" s="25">
        <v>19</v>
      </c>
      <c r="D16" s="25"/>
      <c r="E16" s="25"/>
    </row>
    <row r="17" spans="1:5" x14ac:dyDescent="0.25">
      <c r="A17" s="26" t="s">
        <v>600</v>
      </c>
      <c r="B17" s="25">
        <v>21</v>
      </c>
      <c r="C17" s="25">
        <v>1</v>
      </c>
      <c r="D17" s="25">
        <v>19</v>
      </c>
      <c r="E17" s="25"/>
    </row>
    <row r="18" spans="1:5" x14ac:dyDescent="0.25">
      <c r="A18" s="24" t="s">
        <v>51</v>
      </c>
      <c r="B18" s="25">
        <v>17</v>
      </c>
      <c r="C18" s="25">
        <v>5</v>
      </c>
      <c r="D18" s="25">
        <v>10</v>
      </c>
      <c r="E18" s="25">
        <v>6</v>
      </c>
    </row>
    <row r="19" spans="1:5" x14ac:dyDescent="0.25">
      <c r="A19" s="26" t="s">
        <v>599</v>
      </c>
      <c r="B19" s="25">
        <v>6</v>
      </c>
      <c r="C19" s="25">
        <v>5</v>
      </c>
      <c r="D19" s="25">
        <v>1</v>
      </c>
      <c r="E19" s="25">
        <v>1</v>
      </c>
    </row>
    <row r="20" spans="1:5" x14ac:dyDescent="0.25">
      <c r="A20" s="26" t="s">
        <v>600</v>
      </c>
      <c r="B20" s="25">
        <v>11</v>
      </c>
      <c r="C20" s="25"/>
      <c r="D20" s="25">
        <v>9</v>
      </c>
      <c r="E20" s="25">
        <v>5</v>
      </c>
    </row>
    <row r="21" spans="1:5" x14ac:dyDescent="0.25">
      <c r="A21" s="24" t="s">
        <v>26</v>
      </c>
      <c r="B21" s="25">
        <v>148</v>
      </c>
      <c r="C21" s="25">
        <v>58</v>
      </c>
      <c r="D21" s="25">
        <v>91</v>
      </c>
      <c r="E21" s="25">
        <v>25</v>
      </c>
    </row>
    <row r="22" spans="1:5" x14ac:dyDescent="0.25">
      <c r="A22" s="26" t="s">
        <v>599</v>
      </c>
      <c r="B22" s="25">
        <v>55</v>
      </c>
      <c r="C22" s="25">
        <v>41</v>
      </c>
      <c r="D22" s="25">
        <v>10</v>
      </c>
      <c r="E22" s="25">
        <v>9</v>
      </c>
    </row>
    <row r="23" spans="1:5" x14ac:dyDescent="0.25">
      <c r="A23" s="26" t="s">
        <v>600</v>
      </c>
      <c r="B23" s="25">
        <v>93</v>
      </c>
      <c r="C23" s="25">
        <v>17</v>
      </c>
      <c r="D23" s="25">
        <v>81</v>
      </c>
      <c r="E23" s="25">
        <v>16</v>
      </c>
    </row>
    <row r="24" spans="1:5" x14ac:dyDescent="0.25">
      <c r="A24" s="24" t="s">
        <v>586</v>
      </c>
      <c r="B24" s="25">
        <v>354</v>
      </c>
      <c r="C24" s="25">
        <v>163</v>
      </c>
      <c r="D24" s="25">
        <v>200</v>
      </c>
      <c r="E24" s="25">
        <v>73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opLeftCell="A25" zoomScaleNormal="100" workbookViewId="0">
      <selection activeCell="H24" sqref="H24"/>
    </sheetView>
  </sheetViews>
  <sheetFormatPr defaultRowHeight="15" x14ac:dyDescent="0.25"/>
  <cols>
    <col min="1" max="1" width="25.85546875" customWidth="1"/>
    <col min="2" max="2" width="20.42578125" bestFit="1" customWidth="1"/>
    <col min="3" max="4" width="20.42578125" customWidth="1"/>
    <col min="5" max="5" width="20.42578125" bestFit="1" customWidth="1"/>
    <col min="6" max="7" width="26.5703125" customWidth="1"/>
    <col min="8" max="9" width="26.5703125" bestFit="1" customWidth="1"/>
    <col min="10" max="10" width="27.28515625" bestFit="1" customWidth="1"/>
    <col min="11" max="11" width="26.5703125" bestFit="1" customWidth="1"/>
  </cols>
  <sheetData>
    <row r="2" spans="1:7" x14ac:dyDescent="0.25">
      <c r="B2" s="23" t="s">
        <v>588</v>
      </c>
    </row>
    <row r="3" spans="1:7" x14ac:dyDescent="0.25">
      <c r="B3" t="s">
        <v>599</v>
      </c>
      <c r="D3" t="s">
        <v>601</v>
      </c>
      <c r="F3" t="s">
        <v>623</v>
      </c>
      <c r="G3" t="s">
        <v>622</v>
      </c>
    </row>
    <row r="4" spans="1:7" x14ac:dyDescent="0.25">
      <c r="A4" s="23" t="s">
        <v>584</v>
      </c>
      <c r="B4" t="s">
        <v>624</v>
      </c>
      <c r="C4" t="s">
        <v>612</v>
      </c>
      <c r="D4" t="s">
        <v>624</v>
      </c>
      <c r="E4" t="s">
        <v>612</v>
      </c>
    </row>
    <row r="5" spans="1:7" x14ac:dyDescent="0.25">
      <c r="A5" s="24" t="s">
        <v>86</v>
      </c>
      <c r="B5" s="25">
        <v>5</v>
      </c>
      <c r="C5" s="25">
        <v>3</v>
      </c>
      <c r="D5" s="25"/>
      <c r="E5" s="25"/>
      <c r="F5" s="25">
        <v>5</v>
      </c>
      <c r="G5" s="25">
        <v>3</v>
      </c>
    </row>
    <row r="6" spans="1:7" x14ac:dyDescent="0.25">
      <c r="A6" s="26" t="s">
        <v>37</v>
      </c>
      <c r="B6" s="25">
        <v>2</v>
      </c>
      <c r="C6" s="25">
        <v>2</v>
      </c>
      <c r="D6" s="25"/>
      <c r="E6" s="25"/>
      <c r="F6" s="25">
        <v>2</v>
      </c>
      <c r="G6" s="25">
        <v>2</v>
      </c>
    </row>
    <row r="7" spans="1:7" x14ac:dyDescent="0.25">
      <c r="A7" s="26" t="s">
        <v>51</v>
      </c>
      <c r="B7" s="25">
        <v>1</v>
      </c>
      <c r="C7" s="25"/>
      <c r="D7" s="25"/>
      <c r="E7" s="25"/>
      <c r="F7" s="25">
        <v>1</v>
      </c>
      <c r="G7" s="25"/>
    </row>
    <row r="8" spans="1:7" x14ac:dyDescent="0.25">
      <c r="A8" s="26" t="s">
        <v>26</v>
      </c>
      <c r="B8" s="25">
        <v>2</v>
      </c>
      <c r="C8" s="25">
        <v>1</v>
      </c>
      <c r="D8" s="25"/>
      <c r="E8" s="25"/>
      <c r="F8" s="25">
        <v>2</v>
      </c>
      <c r="G8" s="25">
        <v>1</v>
      </c>
    </row>
    <row r="9" spans="1:7" x14ac:dyDescent="0.25">
      <c r="A9" s="24" t="s">
        <v>10</v>
      </c>
      <c r="B9" s="25">
        <v>4</v>
      </c>
      <c r="C9" s="25">
        <v>3</v>
      </c>
      <c r="D9" s="25"/>
      <c r="E9" s="25"/>
      <c r="F9" s="25">
        <v>4</v>
      </c>
      <c r="G9" s="25">
        <v>3</v>
      </c>
    </row>
    <row r="10" spans="1:7" x14ac:dyDescent="0.25">
      <c r="A10" s="26" t="s">
        <v>9</v>
      </c>
      <c r="B10" s="25">
        <v>4</v>
      </c>
      <c r="C10" s="25">
        <v>3</v>
      </c>
      <c r="D10" s="25"/>
      <c r="E10" s="25"/>
      <c r="F10" s="25">
        <v>4</v>
      </c>
      <c r="G10" s="25">
        <v>3</v>
      </c>
    </row>
    <row r="11" spans="1:7" x14ac:dyDescent="0.25">
      <c r="A11" s="24" t="s">
        <v>23</v>
      </c>
      <c r="B11" s="25">
        <v>43</v>
      </c>
      <c r="C11" s="25">
        <v>42</v>
      </c>
      <c r="D11" s="25"/>
      <c r="E11" s="25"/>
      <c r="F11" s="25">
        <v>43</v>
      </c>
      <c r="G11" s="25">
        <v>42</v>
      </c>
    </row>
    <row r="12" spans="1:7" x14ac:dyDescent="0.25">
      <c r="A12" s="26" t="s">
        <v>37</v>
      </c>
      <c r="B12" s="25">
        <v>9</v>
      </c>
      <c r="C12" s="25">
        <v>9</v>
      </c>
      <c r="D12" s="25"/>
      <c r="E12" s="25"/>
      <c r="F12" s="25">
        <v>9</v>
      </c>
      <c r="G12" s="25">
        <v>9</v>
      </c>
    </row>
    <row r="13" spans="1:7" x14ac:dyDescent="0.25">
      <c r="A13" s="26" t="s">
        <v>14</v>
      </c>
      <c r="B13" s="25">
        <v>9</v>
      </c>
      <c r="C13" s="25">
        <v>9</v>
      </c>
      <c r="D13" s="25"/>
      <c r="E13" s="25"/>
      <c r="F13" s="25">
        <v>9</v>
      </c>
      <c r="G13" s="25">
        <v>9</v>
      </c>
    </row>
    <row r="14" spans="1:7" x14ac:dyDescent="0.25">
      <c r="A14" s="26" t="s">
        <v>67</v>
      </c>
      <c r="B14" s="25">
        <v>1</v>
      </c>
      <c r="C14" s="25">
        <v>1</v>
      </c>
      <c r="D14" s="25"/>
      <c r="E14" s="25"/>
      <c r="F14" s="25">
        <v>1</v>
      </c>
      <c r="G14" s="25">
        <v>1</v>
      </c>
    </row>
    <row r="15" spans="1:7" x14ac:dyDescent="0.25">
      <c r="A15" s="26" t="s">
        <v>87</v>
      </c>
      <c r="B15" s="25">
        <v>6</v>
      </c>
      <c r="C15" s="25">
        <v>6</v>
      </c>
      <c r="D15" s="25"/>
      <c r="E15" s="25"/>
      <c r="F15" s="25">
        <v>6</v>
      </c>
      <c r="G15" s="25">
        <v>6</v>
      </c>
    </row>
    <row r="16" spans="1:7" x14ac:dyDescent="0.25">
      <c r="A16" s="26" t="s">
        <v>9</v>
      </c>
      <c r="B16" s="25">
        <v>16</v>
      </c>
      <c r="C16" s="25">
        <v>15</v>
      </c>
      <c r="D16" s="25"/>
      <c r="E16" s="25"/>
      <c r="F16" s="25">
        <v>16</v>
      </c>
      <c r="G16" s="25">
        <v>15</v>
      </c>
    </row>
    <row r="17" spans="1:7" x14ac:dyDescent="0.25">
      <c r="A17" s="26" t="s">
        <v>51</v>
      </c>
      <c r="B17" s="25">
        <v>1</v>
      </c>
      <c r="C17" s="25">
        <v>1</v>
      </c>
      <c r="D17" s="25"/>
      <c r="E17" s="25"/>
      <c r="F17" s="25">
        <v>1</v>
      </c>
      <c r="G17" s="25">
        <v>1</v>
      </c>
    </row>
    <row r="18" spans="1:7" x14ac:dyDescent="0.25">
      <c r="A18" s="26" t="s">
        <v>26</v>
      </c>
      <c r="B18" s="25">
        <v>1</v>
      </c>
      <c r="C18" s="25">
        <v>1</v>
      </c>
      <c r="D18" s="25"/>
      <c r="E18" s="25"/>
      <c r="F18" s="25">
        <v>1</v>
      </c>
      <c r="G18" s="25">
        <v>1</v>
      </c>
    </row>
    <row r="19" spans="1:7" x14ac:dyDescent="0.25">
      <c r="A19" s="24" t="s">
        <v>19</v>
      </c>
      <c r="B19" s="25">
        <v>101</v>
      </c>
      <c r="C19" s="25">
        <v>85</v>
      </c>
      <c r="D19" s="25">
        <v>1</v>
      </c>
      <c r="E19" s="25"/>
      <c r="F19" s="25">
        <v>102</v>
      </c>
      <c r="G19" s="25">
        <v>85</v>
      </c>
    </row>
    <row r="20" spans="1:7" x14ac:dyDescent="0.25">
      <c r="A20" s="26" t="s">
        <v>37</v>
      </c>
      <c r="B20" s="25">
        <v>18</v>
      </c>
      <c r="C20" s="25">
        <v>17</v>
      </c>
      <c r="D20" s="25"/>
      <c r="E20" s="25"/>
      <c r="F20" s="25">
        <v>18</v>
      </c>
      <c r="G20" s="25">
        <v>17</v>
      </c>
    </row>
    <row r="21" spans="1:7" x14ac:dyDescent="0.25">
      <c r="A21" s="26" t="s">
        <v>14</v>
      </c>
      <c r="B21" s="25">
        <v>14</v>
      </c>
      <c r="C21" s="25">
        <v>14</v>
      </c>
      <c r="D21" s="25"/>
      <c r="E21" s="25"/>
      <c r="F21" s="25">
        <v>14</v>
      </c>
      <c r="G21" s="25">
        <v>14</v>
      </c>
    </row>
    <row r="22" spans="1:7" x14ac:dyDescent="0.25">
      <c r="A22" s="26" t="s">
        <v>67</v>
      </c>
      <c r="B22" s="25">
        <v>6</v>
      </c>
      <c r="C22" s="25">
        <v>6</v>
      </c>
      <c r="D22" s="25">
        <v>1</v>
      </c>
      <c r="E22" s="25"/>
      <c r="F22" s="25">
        <v>7</v>
      </c>
      <c r="G22" s="25">
        <v>6</v>
      </c>
    </row>
    <row r="23" spans="1:7" x14ac:dyDescent="0.25">
      <c r="A23" s="26" t="s">
        <v>87</v>
      </c>
      <c r="B23" s="25">
        <v>5</v>
      </c>
      <c r="C23" s="25">
        <v>4</v>
      </c>
      <c r="D23" s="25"/>
      <c r="E23" s="25"/>
      <c r="F23" s="25">
        <v>5</v>
      </c>
      <c r="G23" s="25">
        <v>4</v>
      </c>
    </row>
    <row r="24" spans="1:7" x14ac:dyDescent="0.25">
      <c r="A24" s="26" t="s">
        <v>9</v>
      </c>
      <c r="B24" s="25">
        <v>2</v>
      </c>
      <c r="C24" s="25">
        <v>1</v>
      </c>
      <c r="D24" s="25"/>
      <c r="E24" s="25"/>
      <c r="F24" s="25">
        <v>2</v>
      </c>
      <c r="G24" s="25">
        <v>1</v>
      </c>
    </row>
    <row r="25" spans="1:7" x14ac:dyDescent="0.25">
      <c r="A25" s="26" t="s">
        <v>51</v>
      </c>
      <c r="B25" s="25">
        <v>4</v>
      </c>
      <c r="C25" s="25">
        <v>4</v>
      </c>
      <c r="D25" s="25"/>
      <c r="E25" s="25"/>
      <c r="F25" s="25">
        <v>4</v>
      </c>
      <c r="G25" s="25">
        <v>4</v>
      </c>
    </row>
    <row r="26" spans="1:7" x14ac:dyDescent="0.25">
      <c r="A26" s="26" t="s">
        <v>26</v>
      </c>
      <c r="B26" s="25">
        <v>52</v>
      </c>
      <c r="C26" s="25">
        <v>39</v>
      </c>
      <c r="D26" s="25"/>
      <c r="E26" s="25"/>
      <c r="F26" s="25">
        <v>52</v>
      </c>
      <c r="G26" s="25">
        <v>39</v>
      </c>
    </row>
    <row r="27" spans="1:7" x14ac:dyDescent="0.25">
      <c r="A27" s="24" t="s">
        <v>586</v>
      </c>
      <c r="B27" s="25">
        <v>153</v>
      </c>
      <c r="C27" s="25">
        <v>133</v>
      </c>
      <c r="D27" s="25">
        <v>1</v>
      </c>
      <c r="E27" s="25"/>
      <c r="F27" s="25">
        <v>154</v>
      </c>
      <c r="G27" s="25">
        <v>133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activeCell="A20" sqref="A20"/>
    </sheetView>
  </sheetViews>
  <sheetFormatPr defaultColWidth="9.140625" defaultRowHeight="12.75" x14ac:dyDescent="0.2"/>
  <cols>
    <col min="1" max="1" width="30.85546875" style="66" customWidth="1"/>
    <col min="2" max="2" width="18.5703125" style="66" bestFit="1" customWidth="1"/>
    <col min="3" max="3" width="18.42578125" style="66" customWidth="1"/>
    <col min="4" max="16384" width="9.140625" style="66"/>
  </cols>
  <sheetData>
    <row r="1" spans="1:3" s="69" customFormat="1" x14ac:dyDescent="0.2">
      <c r="A1" s="69" t="s">
        <v>657</v>
      </c>
      <c r="B1" s="69" t="s">
        <v>656</v>
      </c>
      <c r="C1" s="69" t="s">
        <v>655</v>
      </c>
    </row>
    <row r="2" spans="1:3" x14ac:dyDescent="0.2">
      <c r="A2" s="66" t="s">
        <v>654</v>
      </c>
      <c r="B2" s="66" t="s">
        <v>11</v>
      </c>
      <c r="C2" s="66" t="s">
        <v>590</v>
      </c>
    </row>
    <row r="3" spans="1:3" x14ac:dyDescent="0.2">
      <c r="A3" s="66" t="s">
        <v>649</v>
      </c>
      <c r="B3" s="66" t="s">
        <v>653</v>
      </c>
      <c r="C3" s="93" t="s">
        <v>644</v>
      </c>
    </row>
    <row r="4" spans="1:3" x14ac:dyDescent="0.2">
      <c r="A4" s="66" t="s">
        <v>62</v>
      </c>
      <c r="B4" s="66" t="s">
        <v>652</v>
      </c>
      <c r="C4" s="66" t="s">
        <v>591</v>
      </c>
    </row>
    <row r="5" spans="1:3" x14ac:dyDescent="0.2">
      <c r="A5" s="66" t="s">
        <v>621</v>
      </c>
      <c r="B5" s="66" t="s">
        <v>651</v>
      </c>
      <c r="C5" s="66" t="s">
        <v>593</v>
      </c>
    </row>
    <row r="6" spans="1:3" x14ac:dyDescent="0.2">
      <c r="A6" s="66" t="s">
        <v>650</v>
      </c>
      <c r="B6" s="66" t="s">
        <v>638</v>
      </c>
      <c r="C6" s="66" t="s">
        <v>594</v>
      </c>
    </row>
    <row r="7" spans="1:3" x14ac:dyDescent="0.2">
      <c r="A7" s="66" t="s">
        <v>620</v>
      </c>
      <c r="B7" s="66" t="s">
        <v>649</v>
      </c>
      <c r="C7" s="66" t="s">
        <v>595</v>
      </c>
    </row>
    <row r="8" spans="1:3" x14ac:dyDescent="0.2">
      <c r="A8" s="93" t="s">
        <v>871</v>
      </c>
      <c r="C8" s="66" t="s">
        <v>596</v>
      </c>
    </row>
    <row r="9" spans="1:3" x14ac:dyDescent="0.2">
      <c r="A9" s="66" t="s">
        <v>131</v>
      </c>
      <c r="C9" s="66" t="s">
        <v>597</v>
      </c>
    </row>
    <row r="10" spans="1:3" x14ac:dyDescent="0.2">
      <c r="A10" s="66" t="s">
        <v>619</v>
      </c>
    </row>
    <row r="11" spans="1:3" x14ac:dyDescent="0.2">
      <c r="A11" s="66" t="s">
        <v>231</v>
      </c>
    </row>
    <row r="12" spans="1:3" x14ac:dyDescent="0.2">
      <c r="A12" s="66" t="s">
        <v>35</v>
      </c>
    </row>
    <row r="13" spans="1:3" x14ac:dyDescent="0.2">
      <c r="A13" s="86" t="s">
        <v>864</v>
      </c>
    </row>
    <row r="14" spans="1:3" x14ac:dyDescent="0.2">
      <c r="A14" s="66" t="s">
        <v>648</v>
      </c>
    </row>
    <row r="15" spans="1:3" x14ac:dyDescent="0.2">
      <c r="A15" s="66" t="s">
        <v>647</v>
      </c>
    </row>
    <row r="16" spans="1:3" x14ac:dyDescent="0.2">
      <c r="A16" s="66" t="s">
        <v>43</v>
      </c>
    </row>
    <row r="17" spans="1:1" x14ac:dyDescent="0.2">
      <c r="A17" s="66" t="s">
        <v>646</v>
      </c>
    </row>
    <row r="18" spans="1:1" x14ac:dyDescent="0.2">
      <c r="A18" s="66" t="s">
        <v>645</v>
      </c>
    </row>
    <row r="19" spans="1:1" x14ac:dyDescent="0.2">
      <c r="A19" s="83" t="s">
        <v>857</v>
      </c>
    </row>
    <row r="20" spans="1:1" x14ac:dyDescent="0.2">
      <c r="A20" s="66" t="s">
        <v>121</v>
      </c>
    </row>
    <row r="21" spans="1:1" x14ac:dyDescent="0.2">
      <c r="A21" s="66" t="s">
        <v>160</v>
      </c>
    </row>
    <row r="22" spans="1:1" x14ac:dyDescent="0.2">
      <c r="A22" s="66" t="s">
        <v>234</v>
      </c>
    </row>
    <row r="23" spans="1:1" x14ac:dyDescent="0.2">
      <c r="A23" s="66" t="s">
        <v>126</v>
      </c>
    </row>
    <row r="24" spans="1:1" x14ac:dyDescent="0.2">
      <c r="A24" s="66" t="s">
        <v>56</v>
      </c>
    </row>
    <row r="25" spans="1:1" x14ac:dyDescent="0.2">
      <c r="A25" s="66" t="s">
        <v>27</v>
      </c>
    </row>
    <row r="26" spans="1:1" x14ac:dyDescent="0.2">
      <c r="A26" s="66" t="s">
        <v>643</v>
      </c>
    </row>
    <row r="27" spans="1:1" x14ac:dyDescent="0.2">
      <c r="A27" s="66" t="s">
        <v>306</v>
      </c>
    </row>
    <row r="28" spans="1:1" x14ac:dyDescent="0.2">
      <c r="A28" s="86" t="s">
        <v>865</v>
      </c>
    </row>
    <row r="29" spans="1:1" x14ac:dyDescent="0.2">
      <c r="A29" s="66" t="s">
        <v>642</v>
      </c>
    </row>
    <row r="30" spans="1:1" x14ac:dyDescent="0.2">
      <c r="A30" s="86" t="s">
        <v>863</v>
      </c>
    </row>
    <row r="31" spans="1:1" x14ac:dyDescent="0.2">
      <c r="A31" s="66" t="s">
        <v>641</v>
      </c>
    </row>
    <row r="32" spans="1:1" x14ac:dyDescent="0.2">
      <c r="A32" s="66" t="s">
        <v>308</v>
      </c>
    </row>
    <row r="33" spans="1:1" x14ac:dyDescent="0.2">
      <c r="A33" s="66" t="s">
        <v>640</v>
      </c>
    </row>
    <row r="34" spans="1:1" x14ac:dyDescent="0.2">
      <c r="A34" s="66" t="s">
        <v>639</v>
      </c>
    </row>
    <row r="35" spans="1:1" x14ac:dyDescent="0.2">
      <c r="A35" s="66" t="s">
        <v>638</v>
      </c>
    </row>
    <row r="36" spans="1:1" x14ac:dyDescent="0.2">
      <c r="A36" s="66" t="s">
        <v>30</v>
      </c>
    </row>
    <row r="37" spans="1:1" x14ac:dyDescent="0.2">
      <c r="A37" s="66" t="s">
        <v>272</v>
      </c>
    </row>
    <row r="38" spans="1:1" x14ac:dyDescent="0.2">
      <c r="A38" s="66" t="s">
        <v>110</v>
      </c>
    </row>
    <row r="39" spans="1:1" x14ac:dyDescent="0.2">
      <c r="A39" s="66" t="s">
        <v>46</v>
      </c>
    </row>
    <row r="40" spans="1:1" x14ac:dyDescent="0.2">
      <c r="A40" s="83" t="s">
        <v>856</v>
      </c>
    </row>
    <row r="41" spans="1:1" x14ac:dyDescent="0.2">
      <c r="A41" s="66" t="s">
        <v>108</v>
      </c>
    </row>
    <row r="42" spans="1:1" x14ac:dyDescent="0.2">
      <c r="A42" s="66" t="s">
        <v>618</v>
      </c>
    </row>
    <row r="43" spans="1:1" x14ac:dyDescent="0.2">
      <c r="A43" s="66" t="s">
        <v>119</v>
      </c>
    </row>
    <row r="44" spans="1:1" x14ac:dyDescent="0.2">
      <c r="A44" s="66" t="s">
        <v>637</v>
      </c>
    </row>
    <row r="45" spans="1:1" x14ac:dyDescent="0.2">
      <c r="A45" s="66" t="s">
        <v>183</v>
      </c>
    </row>
    <row r="46" spans="1:1" x14ac:dyDescent="0.2">
      <c r="A46" s="66" t="s">
        <v>205</v>
      </c>
    </row>
    <row r="47" spans="1:1" x14ac:dyDescent="0.2">
      <c r="A47" s="66" t="s">
        <v>636</v>
      </c>
    </row>
    <row r="48" spans="1:1" x14ac:dyDescent="0.2">
      <c r="A48" s="66" t="s">
        <v>177</v>
      </c>
    </row>
    <row r="49" spans="1:1" x14ac:dyDescent="0.2">
      <c r="A49" s="66" t="s">
        <v>617</v>
      </c>
    </row>
    <row r="50" spans="1:1" x14ac:dyDescent="0.2">
      <c r="A50" s="93" t="s">
        <v>868</v>
      </c>
    </row>
    <row r="51" spans="1:1" x14ac:dyDescent="0.2">
      <c r="A51" s="66" t="s">
        <v>635</v>
      </c>
    </row>
    <row r="52" spans="1:1" x14ac:dyDescent="0.2">
      <c r="A52" s="66" t="s">
        <v>634</v>
      </c>
    </row>
    <row r="53" spans="1:1" x14ac:dyDescent="0.2">
      <c r="A53" s="66" t="s">
        <v>633</v>
      </c>
    </row>
    <row r="54" spans="1:1" x14ac:dyDescent="0.2">
      <c r="A54" s="66" t="s">
        <v>146</v>
      </c>
    </row>
    <row r="55" spans="1:1" x14ac:dyDescent="0.2">
      <c r="A55" s="66" t="s">
        <v>632</v>
      </c>
    </row>
    <row r="56" spans="1:1" x14ac:dyDescent="0.2">
      <c r="A56" s="66" t="s">
        <v>94</v>
      </c>
    </row>
    <row r="57" spans="1:1" x14ac:dyDescent="0.2">
      <c r="A57" s="93" t="s">
        <v>870</v>
      </c>
    </row>
    <row r="58" spans="1:1" x14ac:dyDescent="0.2">
      <c r="A58" s="93" t="s">
        <v>869</v>
      </c>
    </row>
    <row r="59" spans="1:1" x14ac:dyDescent="0.2">
      <c r="A59" s="66" t="s">
        <v>631</v>
      </c>
    </row>
    <row r="60" spans="1:1" x14ac:dyDescent="0.2">
      <c r="A60" s="66" t="s">
        <v>630</v>
      </c>
    </row>
    <row r="61" spans="1:1" x14ac:dyDescent="0.2">
      <c r="A61" s="66" t="s">
        <v>629</v>
      </c>
    </row>
    <row r="62" spans="1:1" x14ac:dyDescent="0.2">
      <c r="A62" s="66" t="s">
        <v>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M37" sqref="M37"/>
    </sheetView>
  </sheetViews>
  <sheetFormatPr defaultRowHeight="15" x14ac:dyDescent="0.25"/>
  <cols>
    <col min="1" max="1" width="35.28515625" bestFit="1" customWidth="1"/>
    <col min="2" max="2" width="15.42578125" bestFit="1" customWidth="1"/>
    <col min="3" max="3" width="20.85546875" bestFit="1" customWidth="1"/>
  </cols>
  <sheetData>
    <row r="1" spans="1:2" x14ac:dyDescent="0.25">
      <c r="A1" s="23" t="s">
        <v>584</v>
      </c>
      <c r="B1" t="s">
        <v>587</v>
      </c>
    </row>
    <row r="2" spans="1:2" x14ac:dyDescent="0.25">
      <c r="A2" s="24" t="s">
        <v>590</v>
      </c>
      <c r="B2" s="25">
        <v>104</v>
      </c>
    </row>
    <row r="3" spans="1:2" x14ac:dyDescent="0.25">
      <c r="A3" s="26" t="s">
        <v>648</v>
      </c>
      <c r="B3" s="25">
        <v>22</v>
      </c>
    </row>
    <row r="4" spans="1:2" x14ac:dyDescent="0.25">
      <c r="A4" s="26" t="s">
        <v>43</v>
      </c>
      <c r="B4" s="25">
        <v>22</v>
      </c>
    </row>
    <row r="5" spans="1:2" x14ac:dyDescent="0.25">
      <c r="A5" s="26" t="s">
        <v>857</v>
      </c>
      <c r="B5" s="25">
        <v>3</v>
      </c>
    </row>
    <row r="6" spans="1:2" x14ac:dyDescent="0.25">
      <c r="A6" s="26" t="s">
        <v>121</v>
      </c>
      <c r="B6" s="25">
        <v>3</v>
      </c>
    </row>
    <row r="7" spans="1:2" x14ac:dyDescent="0.25">
      <c r="A7" s="26" t="s">
        <v>160</v>
      </c>
      <c r="B7" s="25">
        <v>4</v>
      </c>
    </row>
    <row r="8" spans="1:2" x14ac:dyDescent="0.25">
      <c r="A8" s="26" t="s">
        <v>234</v>
      </c>
      <c r="B8" s="25">
        <v>2</v>
      </c>
    </row>
    <row r="9" spans="1:2" x14ac:dyDescent="0.25">
      <c r="A9" s="26" t="s">
        <v>881</v>
      </c>
      <c r="B9" s="25">
        <v>2</v>
      </c>
    </row>
    <row r="10" spans="1:2" x14ac:dyDescent="0.25">
      <c r="A10" s="26" t="s">
        <v>306</v>
      </c>
      <c r="B10" s="25">
        <v>17</v>
      </c>
    </row>
    <row r="11" spans="1:2" x14ac:dyDescent="0.25">
      <c r="A11" s="26" t="s">
        <v>642</v>
      </c>
      <c r="B11" s="25">
        <v>8</v>
      </c>
    </row>
    <row r="12" spans="1:2" x14ac:dyDescent="0.25">
      <c r="A12" s="26" t="s">
        <v>641</v>
      </c>
      <c r="B12" s="25">
        <v>3</v>
      </c>
    </row>
    <row r="13" spans="1:2" x14ac:dyDescent="0.25">
      <c r="A13" s="26" t="s">
        <v>637</v>
      </c>
      <c r="B13" s="25">
        <v>8</v>
      </c>
    </row>
    <row r="14" spans="1:2" x14ac:dyDescent="0.25">
      <c r="A14" s="26" t="s">
        <v>183</v>
      </c>
      <c r="B14" s="25">
        <v>5</v>
      </c>
    </row>
    <row r="15" spans="1:2" x14ac:dyDescent="0.25">
      <c r="A15" s="26" t="s">
        <v>633</v>
      </c>
      <c r="B15" s="25">
        <v>5</v>
      </c>
    </row>
    <row r="16" spans="1:2" x14ac:dyDescent="0.25">
      <c r="A16" s="24" t="s">
        <v>644</v>
      </c>
      <c r="B16" s="25">
        <v>18</v>
      </c>
    </row>
    <row r="17" spans="1:2" x14ac:dyDescent="0.25">
      <c r="A17" s="26" t="s">
        <v>870</v>
      </c>
      <c r="B17" s="25">
        <v>2</v>
      </c>
    </row>
    <row r="18" spans="1:2" x14ac:dyDescent="0.25">
      <c r="A18" s="26" t="s">
        <v>869</v>
      </c>
      <c r="B18" s="25">
        <v>16</v>
      </c>
    </row>
    <row r="19" spans="1:2" x14ac:dyDescent="0.25">
      <c r="A19" s="24" t="s">
        <v>591</v>
      </c>
      <c r="B19" s="25">
        <v>101</v>
      </c>
    </row>
    <row r="20" spans="1:2" x14ac:dyDescent="0.25">
      <c r="A20" s="26" t="s">
        <v>650</v>
      </c>
      <c r="B20" s="25">
        <v>5</v>
      </c>
    </row>
    <row r="21" spans="1:2" x14ac:dyDescent="0.25">
      <c r="A21" s="26" t="s">
        <v>864</v>
      </c>
      <c r="B21" s="25">
        <v>5</v>
      </c>
    </row>
    <row r="22" spans="1:2" x14ac:dyDescent="0.25">
      <c r="A22" s="26" t="s">
        <v>126</v>
      </c>
      <c r="B22" s="25">
        <v>22</v>
      </c>
    </row>
    <row r="23" spans="1:2" x14ac:dyDescent="0.25">
      <c r="A23" s="26" t="s">
        <v>643</v>
      </c>
      <c r="B23" s="25">
        <v>6</v>
      </c>
    </row>
    <row r="24" spans="1:2" x14ac:dyDescent="0.25">
      <c r="A24" s="26" t="s">
        <v>865</v>
      </c>
      <c r="B24" s="25">
        <v>4</v>
      </c>
    </row>
    <row r="25" spans="1:2" x14ac:dyDescent="0.25">
      <c r="A25" s="26" t="s">
        <v>863</v>
      </c>
      <c r="B25" s="25">
        <v>19</v>
      </c>
    </row>
    <row r="26" spans="1:2" x14ac:dyDescent="0.25">
      <c r="A26" s="26" t="s">
        <v>308</v>
      </c>
      <c r="B26" s="25">
        <v>4</v>
      </c>
    </row>
    <row r="27" spans="1:2" x14ac:dyDescent="0.25">
      <c r="A27" s="26" t="s">
        <v>856</v>
      </c>
      <c r="B27" s="25">
        <v>2</v>
      </c>
    </row>
    <row r="28" spans="1:2" x14ac:dyDescent="0.25">
      <c r="A28" s="26" t="s">
        <v>635</v>
      </c>
      <c r="B28" s="25">
        <v>6</v>
      </c>
    </row>
    <row r="29" spans="1:2" x14ac:dyDescent="0.25">
      <c r="A29" s="26" t="s">
        <v>882</v>
      </c>
      <c r="B29" s="25">
        <v>9</v>
      </c>
    </row>
    <row r="30" spans="1:2" x14ac:dyDescent="0.25">
      <c r="A30" s="26" t="s">
        <v>630</v>
      </c>
      <c r="B30" s="25">
        <v>19</v>
      </c>
    </row>
    <row r="31" spans="1:2" x14ac:dyDescent="0.25">
      <c r="A31" s="24" t="s">
        <v>593</v>
      </c>
      <c r="B31" s="25">
        <v>44</v>
      </c>
    </row>
    <row r="32" spans="1:2" x14ac:dyDescent="0.25">
      <c r="A32" s="26" t="s">
        <v>646</v>
      </c>
      <c r="B32" s="25">
        <v>35</v>
      </c>
    </row>
    <row r="33" spans="1:2" x14ac:dyDescent="0.25">
      <c r="A33" s="26" t="s">
        <v>645</v>
      </c>
      <c r="B33" s="25">
        <v>9</v>
      </c>
    </row>
    <row r="34" spans="1:2" x14ac:dyDescent="0.25">
      <c r="A34" s="24" t="s">
        <v>879</v>
      </c>
      <c r="B34" s="25">
        <v>50</v>
      </c>
    </row>
    <row r="35" spans="1:2" x14ac:dyDescent="0.25">
      <c r="A35" s="26" t="s">
        <v>621</v>
      </c>
      <c r="B35" s="25">
        <v>2</v>
      </c>
    </row>
    <row r="36" spans="1:2" x14ac:dyDescent="0.25">
      <c r="A36" s="26" t="s">
        <v>620</v>
      </c>
      <c r="B36" s="25">
        <v>7</v>
      </c>
    </row>
    <row r="37" spans="1:2" x14ac:dyDescent="0.25">
      <c r="A37" s="26" t="s">
        <v>131</v>
      </c>
      <c r="B37" s="25">
        <v>3</v>
      </c>
    </row>
    <row r="38" spans="1:2" x14ac:dyDescent="0.25">
      <c r="A38" s="26" t="s">
        <v>640</v>
      </c>
      <c r="B38" s="25">
        <v>9</v>
      </c>
    </row>
    <row r="39" spans="1:2" x14ac:dyDescent="0.25">
      <c r="A39" s="26" t="s">
        <v>618</v>
      </c>
      <c r="B39" s="25">
        <v>3</v>
      </c>
    </row>
    <row r="40" spans="1:2" x14ac:dyDescent="0.25">
      <c r="A40" s="26" t="s">
        <v>119</v>
      </c>
      <c r="B40" s="25">
        <v>9</v>
      </c>
    </row>
    <row r="41" spans="1:2" x14ac:dyDescent="0.25">
      <c r="A41" s="26" t="s">
        <v>177</v>
      </c>
      <c r="B41" s="25">
        <v>3</v>
      </c>
    </row>
    <row r="42" spans="1:2" x14ac:dyDescent="0.25">
      <c r="A42" s="26" t="s">
        <v>146</v>
      </c>
      <c r="B42" s="25">
        <v>5</v>
      </c>
    </row>
    <row r="43" spans="1:2" x14ac:dyDescent="0.25">
      <c r="A43" s="26" t="s">
        <v>616</v>
      </c>
      <c r="B43" s="25">
        <v>6</v>
      </c>
    </row>
    <row r="44" spans="1:2" x14ac:dyDescent="0.25">
      <c r="A44" s="26" t="s">
        <v>631</v>
      </c>
      <c r="B44" s="25">
        <v>3</v>
      </c>
    </row>
    <row r="45" spans="1:2" x14ac:dyDescent="0.25">
      <c r="A45" s="24" t="s">
        <v>595</v>
      </c>
      <c r="B45" s="25">
        <v>71</v>
      </c>
    </row>
    <row r="46" spans="1:2" x14ac:dyDescent="0.25">
      <c r="A46" s="26" t="s">
        <v>649</v>
      </c>
      <c r="B46" s="25">
        <v>10</v>
      </c>
    </row>
    <row r="47" spans="1:2" x14ac:dyDescent="0.25">
      <c r="A47" s="26" t="s">
        <v>639</v>
      </c>
      <c r="B47" s="25">
        <v>1</v>
      </c>
    </row>
    <row r="48" spans="1:2" x14ac:dyDescent="0.25">
      <c r="A48" s="26" t="s">
        <v>638</v>
      </c>
      <c r="B48" s="25">
        <v>49</v>
      </c>
    </row>
    <row r="49" spans="1:2" x14ac:dyDescent="0.25">
      <c r="A49" s="26" t="s">
        <v>636</v>
      </c>
      <c r="B49" s="25">
        <v>11</v>
      </c>
    </row>
    <row r="50" spans="1:2" x14ac:dyDescent="0.25">
      <c r="A50" s="24" t="s">
        <v>596</v>
      </c>
      <c r="B50" s="25">
        <v>25</v>
      </c>
    </row>
    <row r="51" spans="1:2" x14ac:dyDescent="0.25">
      <c r="A51" s="26" t="s">
        <v>647</v>
      </c>
      <c r="B51" s="25">
        <v>15</v>
      </c>
    </row>
    <row r="52" spans="1:2" x14ac:dyDescent="0.25">
      <c r="A52" s="26" t="s">
        <v>634</v>
      </c>
      <c r="B52" s="25">
        <v>10</v>
      </c>
    </row>
    <row r="53" spans="1:2" x14ac:dyDescent="0.25">
      <c r="A53" s="24" t="s">
        <v>880</v>
      </c>
      <c r="B53" s="25">
        <v>239</v>
      </c>
    </row>
    <row r="54" spans="1:2" x14ac:dyDescent="0.25">
      <c r="A54" s="26" t="s">
        <v>62</v>
      </c>
      <c r="B54" s="25">
        <v>16</v>
      </c>
    </row>
    <row r="55" spans="1:2" x14ac:dyDescent="0.25">
      <c r="A55" s="26" t="s">
        <v>619</v>
      </c>
      <c r="B55" s="25">
        <v>1</v>
      </c>
    </row>
    <row r="56" spans="1:2" x14ac:dyDescent="0.25">
      <c r="A56" s="26" t="s">
        <v>231</v>
      </c>
      <c r="B56" s="25">
        <v>14</v>
      </c>
    </row>
    <row r="57" spans="1:2" x14ac:dyDescent="0.25">
      <c r="A57" s="26" t="s">
        <v>35</v>
      </c>
      <c r="B57" s="25">
        <v>25</v>
      </c>
    </row>
    <row r="58" spans="1:2" x14ac:dyDescent="0.25">
      <c r="A58" s="26" t="s">
        <v>56</v>
      </c>
      <c r="B58" s="25">
        <v>21</v>
      </c>
    </row>
    <row r="59" spans="1:2" x14ac:dyDescent="0.25">
      <c r="A59" s="26" t="s">
        <v>27</v>
      </c>
      <c r="B59" s="25">
        <v>40</v>
      </c>
    </row>
    <row r="60" spans="1:2" x14ac:dyDescent="0.25">
      <c r="A60" s="26" t="s">
        <v>30</v>
      </c>
      <c r="B60" s="25">
        <v>42</v>
      </c>
    </row>
    <row r="61" spans="1:2" x14ac:dyDescent="0.25">
      <c r="A61" s="26" t="s">
        <v>272</v>
      </c>
      <c r="B61" s="25">
        <v>2</v>
      </c>
    </row>
    <row r="62" spans="1:2" x14ac:dyDescent="0.25">
      <c r="A62" s="26" t="s">
        <v>110</v>
      </c>
      <c r="B62" s="25">
        <v>13</v>
      </c>
    </row>
    <row r="63" spans="1:2" x14ac:dyDescent="0.25">
      <c r="A63" s="26" t="s">
        <v>46</v>
      </c>
      <c r="B63" s="25">
        <v>27</v>
      </c>
    </row>
    <row r="64" spans="1:2" x14ac:dyDescent="0.25">
      <c r="A64" s="26" t="s">
        <v>632</v>
      </c>
      <c r="B64" s="25">
        <v>1</v>
      </c>
    </row>
    <row r="65" spans="1:2" x14ac:dyDescent="0.25">
      <c r="A65" s="26" t="s">
        <v>883</v>
      </c>
      <c r="B65" s="25">
        <v>19</v>
      </c>
    </row>
    <row r="66" spans="1:2" x14ac:dyDescent="0.25">
      <c r="A66" s="26" t="s">
        <v>73</v>
      </c>
      <c r="B66" s="25">
        <v>18</v>
      </c>
    </row>
    <row r="67" spans="1:2" x14ac:dyDescent="0.25">
      <c r="A67" s="24" t="s">
        <v>586</v>
      </c>
      <c r="B67" s="25">
        <v>652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5" x14ac:dyDescent="0.25"/>
  <cols>
    <col min="1" max="1" width="19.5703125" bestFit="1" customWidth="1"/>
    <col min="2" max="2" width="15.42578125" bestFit="1" customWidth="1"/>
  </cols>
  <sheetData>
    <row r="1" spans="1:2" x14ac:dyDescent="0.25">
      <c r="A1" s="23" t="s">
        <v>584</v>
      </c>
      <c r="B1" t="s">
        <v>587</v>
      </c>
    </row>
    <row r="2" spans="1:2" x14ac:dyDescent="0.25">
      <c r="A2" s="24" t="s">
        <v>590</v>
      </c>
      <c r="B2" s="25">
        <v>104</v>
      </c>
    </row>
    <row r="3" spans="1:2" x14ac:dyDescent="0.25">
      <c r="A3" s="24" t="s">
        <v>644</v>
      </c>
      <c r="B3" s="25">
        <v>18</v>
      </c>
    </row>
    <row r="4" spans="1:2" x14ac:dyDescent="0.25">
      <c r="A4" s="24" t="s">
        <v>591</v>
      </c>
      <c r="B4" s="25">
        <v>101</v>
      </c>
    </row>
    <row r="5" spans="1:2" x14ac:dyDescent="0.25">
      <c r="A5" s="24" t="s">
        <v>593</v>
      </c>
      <c r="B5" s="25">
        <v>44</v>
      </c>
    </row>
    <row r="6" spans="1:2" x14ac:dyDescent="0.25">
      <c r="A6" s="24" t="s">
        <v>879</v>
      </c>
      <c r="B6" s="25">
        <v>50</v>
      </c>
    </row>
    <row r="7" spans="1:2" x14ac:dyDescent="0.25">
      <c r="A7" s="24" t="s">
        <v>595</v>
      </c>
      <c r="B7" s="25">
        <v>71</v>
      </c>
    </row>
    <row r="8" spans="1:2" x14ac:dyDescent="0.25">
      <c r="A8" s="24" t="s">
        <v>596</v>
      </c>
      <c r="B8" s="25">
        <v>25</v>
      </c>
    </row>
    <row r="9" spans="1:2" x14ac:dyDescent="0.25">
      <c r="A9" s="24" t="s">
        <v>880</v>
      </c>
      <c r="B9" s="25">
        <v>239</v>
      </c>
    </row>
    <row r="10" spans="1:2" x14ac:dyDescent="0.25">
      <c r="A10" s="24" t="s">
        <v>586</v>
      </c>
      <c r="B10" s="25">
        <v>652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30" sqref="H30"/>
    </sheetView>
  </sheetViews>
  <sheetFormatPr defaultRowHeight="15" x14ac:dyDescent="0.25"/>
  <cols>
    <col min="1" max="1" width="9.85546875" bestFit="1" customWidth="1"/>
    <col min="2" max="2" width="17.85546875" bestFit="1" customWidth="1"/>
  </cols>
  <sheetData>
    <row r="1" spans="1:2" x14ac:dyDescent="0.25">
      <c r="A1" s="23" t="s">
        <v>584</v>
      </c>
      <c r="B1" t="s">
        <v>884</v>
      </c>
    </row>
    <row r="2" spans="1:2" x14ac:dyDescent="0.25">
      <c r="A2" s="24" t="s">
        <v>599</v>
      </c>
      <c r="B2" s="25">
        <v>153</v>
      </c>
    </row>
    <row r="3" spans="1:2" x14ac:dyDescent="0.25">
      <c r="A3" s="24" t="s">
        <v>600</v>
      </c>
      <c r="B3" s="25">
        <v>206</v>
      </c>
    </row>
    <row r="4" spans="1:2" x14ac:dyDescent="0.25">
      <c r="A4" s="24" t="s">
        <v>601</v>
      </c>
      <c r="B4" s="25">
        <v>119</v>
      </c>
    </row>
    <row r="5" spans="1:2" x14ac:dyDescent="0.25">
      <c r="A5" s="24" t="s">
        <v>828</v>
      </c>
      <c r="B5" s="25">
        <v>174</v>
      </c>
    </row>
    <row r="6" spans="1:2" x14ac:dyDescent="0.25">
      <c r="A6" s="24" t="s">
        <v>586</v>
      </c>
      <c r="B6" s="25">
        <v>652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L33" sqref="L33:L34"/>
    </sheetView>
  </sheetViews>
  <sheetFormatPr defaultRowHeight="15" x14ac:dyDescent="0.25"/>
  <cols>
    <col min="1" max="1" width="23.5703125" bestFit="1" customWidth="1"/>
    <col min="2" max="2" width="14.85546875" bestFit="1" customWidth="1"/>
  </cols>
  <sheetData>
    <row r="1" spans="1:2" x14ac:dyDescent="0.25">
      <c r="A1" s="23" t="s">
        <v>584</v>
      </c>
      <c r="B1" t="s">
        <v>885</v>
      </c>
    </row>
    <row r="2" spans="1:2" x14ac:dyDescent="0.25">
      <c r="A2" s="24" t="s">
        <v>590</v>
      </c>
      <c r="B2" s="25">
        <v>104</v>
      </c>
    </row>
    <row r="3" spans="1:2" x14ac:dyDescent="0.25">
      <c r="A3" s="26" t="s">
        <v>16</v>
      </c>
      <c r="B3" s="25">
        <v>76</v>
      </c>
    </row>
    <row r="4" spans="1:2" x14ac:dyDescent="0.25">
      <c r="A4" s="26" t="s">
        <v>11</v>
      </c>
      <c r="B4" s="25">
        <v>28</v>
      </c>
    </row>
    <row r="5" spans="1:2" x14ac:dyDescent="0.25">
      <c r="A5" s="24" t="s">
        <v>644</v>
      </c>
      <c r="B5" s="25">
        <v>18</v>
      </c>
    </row>
    <row r="6" spans="1:2" x14ac:dyDescent="0.25">
      <c r="A6" s="26" t="s">
        <v>16</v>
      </c>
      <c r="B6" s="25">
        <v>13</v>
      </c>
    </row>
    <row r="7" spans="1:2" x14ac:dyDescent="0.25">
      <c r="A7" s="26" t="s">
        <v>11</v>
      </c>
      <c r="B7" s="25">
        <v>5</v>
      </c>
    </row>
    <row r="8" spans="1:2" x14ac:dyDescent="0.25">
      <c r="A8" s="24" t="s">
        <v>591</v>
      </c>
      <c r="B8" s="25">
        <v>101</v>
      </c>
    </row>
    <row r="9" spans="1:2" x14ac:dyDescent="0.25">
      <c r="A9" s="26" t="s">
        <v>31</v>
      </c>
      <c r="B9" s="25">
        <v>7</v>
      </c>
    </row>
    <row r="10" spans="1:2" x14ac:dyDescent="0.25">
      <c r="A10" s="26" t="s">
        <v>16</v>
      </c>
      <c r="B10" s="25">
        <v>71</v>
      </c>
    </row>
    <row r="11" spans="1:2" x14ac:dyDescent="0.25">
      <c r="A11" s="26" t="s">
        <v>11</v>
      </c>
      <c r="B11" s="25">
        <v>23</v>
      </c>
    </row>
    <row r="12" spans="1:2" x14ac:dyDescent="0.25">
      <c r="A12" s="24" t="s">
        <v>593</v>
      </c>
      <c r="B12" s="25">
        <v>44</v>
      </c>
    </row>
    <row r="13" spans="1:2" x14ac:dyDescent="0.25">
      <c r="A13" s="26" t="s">
        <v>16</v>
      </c>
      <c r="B13" s="25">
        <v>35</v>
      </c>
    </row>
    <row r="14" spans="1:2" x14ac:dyDescent="0.25">
      <c r="A14" s="26" t="s">
        <v>11</v>
      </c>
      <c r="B14" s="25">
        <v>9</v>
      </c>
    </row>
    <row r="15" spans="1:2" x14ac:dyDescent="0.25">
      <c r="A15" s="24" t="s">
        <v>879</v>
      </c>
      <c r="B15" s="25">
        <v>50</v>
      </c>
    </row>
    <row r="16" spans="1:2" x14ac:dyDescent="0.25">
      <c r="A16" s="26" t="s">
        <v>31</v>
      </c>
      <c r="B16" s="25">
        <v>4</v>
      </c>
    </row>
    <row r="17" spans="1:2" x14ac:dyDescent="0.25">
      <c r="A17" s="26" t="s">
        <v>16</v>
      </c>
      <c r="B17" s="25">
        <v>31</v>
      </c>
    </row>
    <row r="18" spans="1:2" x14ac:dyDescent="0.25">
      <c r="A18" s="26" t="s">
        <v>11</v>
      </c>
      <c r="B18" s="25">
        <v>15</v>
      </c>
    </row>
    <row r="19" spans="1:2" x14ac:dyDescent="0.25">
      <c r="A19" s="24" t="s">
        <v>595</v>
      </c>
      <c r="B19" s="25">
        <v>71</v>
      </c>
    </row>
    <row r="20" spans="1:2" x14ac:dyDescent="0.25">
      <c r="A20" s="26" t="s">
        <v>294</v>
      </c>
      <c r="B20" s="25">
        <v>10</v>
      </c>
    </row>
    <row r="21" spans="1:2" x14ac:dyDescent="0.25">
      <c r="A21" s="26" t="s">
        <v>31</v>
      </c>
      <c r="B21" s="25">
        <v>1</v>
      </c>
    </row>
    <row r="22" spans="1:2" x14ac:dyDescent="0.25">
      <c r="A22" s="26" t="s">
        <v>20</v>
      </c>
      <c r="B22" s="25">
        <v>48</v>
      </c>
    </row>
    <row r="23" spans="1:2" x14ac:dyDescent="0.25">
      <c r="A23" s="26" t="s">
        <v>16</v>
      </c>
      <c r="B23" s="25">
        <v>2</v>
      </c>
    </row>
    <row r="24" spans="1:2" x14ac:dyDescent="0.25">
      <c r="A24" s="26" t="s">
        <v>11</v>
      </c>
      <c r="B24" s="25">
        <v>10</v>
      </c>
    </row>
    <row r="25" spans="1:2" x14ac:dyDescent="0.25">
      <c r="A25" s="24" t="s">
        <v>596</v>
      </c>
      <c r="B25" s="25">
        <v>25</v>
      </c>
    </row>
    <row r="26" spans="1:2" x14ac:dyDescent="0.25">
      <c r="A26" s="26" t="s">
        <v>31</v>
      </c>
      <c r="B26" s="25">
        <v>1</v>
      </c>
    </row>
    <row r="27" spans="1:2" x14ac:dyDescent="0.25">
      <c r="A27" s="26" t="s">
        <v>16</v>
      </c>
      <c r="B27" s="25">
        <v>21</v>
      </c>
    </row>
    <row r="28" spans="1:2" x14ac:dyDescent="0.25">
      <c r="A28" s="26" t="s">
        <v>11</v>
      </c>
      <c r="B28" s="25">
        <v>3</v>
      </c>
    </row>
    <row r="29" spans="1:2" x14ac:dyDescent="0.25">
      <c r="A29" s="24" t="s">
        <v>880</v>
      </c>
      <c r="B29" s="25">
        <v>239</v>
      </c>
    </row>
    <row r="30" spans="1:2" x14ac:dyDescent="0.25">
      <c r="A30" s="26" t="s">
        <v>31</v>
      </c>
      <c r="B30" s="25">
        <v>74</v>
      </c>
    </row>
    <row r="31" spans="1:2" x14ac:dyDescent="0.25">
      <c r="A31" s="26" t="s">
        <v>240</v>
      </c>
      <c r="B31" s="25">
        <v>1</v>
      </c>
    </row>
    <row r="32" spans="1:2" x14ac:dyDescent="0.25">
      <c r="A32" s="26" t="s">
        <v>16</v>
      </c>
      <c r="B32" s="25">
        <v>117</v>
      </c>
    </row>
    <row r="33" spans="1:2" x14ac:dyDescent="0.25">
      <c r="A33" s="26" t="s">
        <v>11</v>
      </c>
      <c r="B33" s="25">
        <v>47</v>
      </c>
    </row>
    <row r="34" spans="1:2" x14ac:dyDescent="0.25">
      <c r="A34" s="24" t="s">
        <v>586</v>
      </c>
      <c r="B34" s="25">
        <v>652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27" sqref="E27"/>
    </sheetView>
  </sheetViews>
  <sheetFormatPr defaultRowHeight="15" x14ac:dyDescent="0.25"/>
  <cols>
    <col min="1" max="1" width="19.5703125" customWidth="1"/>
    <col min="2" max="2" width="19.42578125" bestFit="1" customWidth="1"/>
  </cols>
  <sheetData>
    <row r="1" spans="1:2" x14ac:dyDescent="0.25">
      <c r="A1" s="23" t="s">
        <v>584</v>
      </c>
      <c r="B1" t="s">
        <v>612</v>
      </c>
    </row>
    <row r="2" spans="1:2" x14ac:dyDescent="0.25">
      <c r="A2" s="24" t="s">
        <v>590</v>
      </c>
      <c r="B2" s="25">
        <v>104</v>
      </c>
    </row>
    <row r="3" spans="1:2" x14ac:dyDescent="0.25">
      <c r="A3" s="24" t="s">
        <v>644</v>
      </c>
      <c r="B3" s="25">
        <v>18</v>
      </c>
    </row>
    <row r="4" spans="1:2" x14ac:dyDescent="0.25">
      <c r="A4" s="24" t="s">
        <v>591</v>
      </c>
      <c r="B4" s="25">
        <v>101</v>
      </c>
    </row>
    <row r="5" spans="1:2" x14ac:dyDescent="0.25">
      <c r="A5" s="24" t="s">
        <v>593</v>
      </c>
      <c r="B5" s="25">
        <v>44</v>
      </c>
    </row>
    <row r="6" spans="1:2" x14ac:dyDescent="0.25">
      <c r="A6" s="24" t="s">
        <v>879</v>
      </c>
      <c r="B6" s="25">
        <v>50</v>
      </c>
    </row>
    <row r="7" spans="1:2" x14ac:dyDescent="0.25">
      <c r="A7" s="24" t="s">
        <v>595</v>
      </c>
      <c r="B7" s="25">
        <v>71</v>
      </c>
    </row>
    <row r="8" spans="1:2" x14ac:dyDescent="0.25">
      <c r="A8" s="24" t="s">
        <v>596</v>
      </c>
      <c r="B8" s="25">
        <v>25</v>
      </c>
    </row>
    <row r="9" spans="1:2" x14ac:dyDescent="0.25">
      <c r="A9" s="24" t="s">
        <v>880</v>
      </c>
      <c r="B9" s="25">
        <v>239</v>
      </c>
    </row>
    <row r="10" spans="1:2" x14ac:dyDescent="0.25">
      <c r="A10" s="24" t="s">
        <v>586</v>
      </c>
      <c r="B10" s="25">
        <v>652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H32" sqref="H32"/>
    </sheetView>
  </sheetViews>
  <sheetFormatPr defaultRowHeight="15" x14ac:dyDescent="0.25"/>
  <cols>
    <col min="1" max="1" width="9.85546875" customWidth="1"/>
    <col min="2" max="2" width="18.42578125" bestFit="1" customWidth="1"/>
  </cols>
  <sheetData>
    <row r="1" spans="1:2" x14ac:dyDescent="0.25">
      <c r="A1" s="23" t="s">
        <v>584</v>
      </c>
      <c r="B1" t="s">
        <v>877</v>
      </c>
    </row>
    <row r="2" spans="1:2" x14ac:dyDescent="0.25">
      <c r="A2" s="24" t="s">
        <v>605</v>
      </c>
      <c r="B2" s="25">
        <v>34</v>
      </c>
    </row>
    <row r="3" spans="1:2" x14ac:dyDescent="0.25">
      <c r="A3" s="24" t="s">
        <v>606</v>
      </c>
      <c r="B3" s="25">
        <v>47</v>
      </c>
    </row>
    <row r="4" spans="1:2" x14ac:dyDescent="0.25">
      <c r="A4" s="24" t="s">
        <v>607</v>
      </c>
      <c r="B4" s="25">
        <v>72</v>
      </c>
    </row>
    <row r="5" spans="1:2" x14ac:dyDescent="0.25">
      <c r="A5" s="24" t="s">
        <v>608</v>
      </c>
      <c r="B5" s="25">
        <v>71</v>
      </c>
    </row>
    <row r="6" spans="1:2" x14ac:dyDescent="0.25">
      <c r="A6" s="24" t="s">
        <v>609</v>
      </c>
      <c r="B6" s="25">
        <v>76</v>
      </c>
    </row>
    <row r="7" spans="1:2" x14ac:dyDescent="0.25">
      <c r="A7" s="24" t="s">
        <v>610</v>
      </c>
      <c r="B7" s="25">
        <v>59</v>
      </c>
    </row>
    <row r="8" spans="1:2" x14ac:dyDescent="0.25">
      <c r="A8" s="24" t="s">
        <v>611</v>
      </c>
      <c r="B8" s="25">
        <v>33</v>
      </c>
    </row>
    <row r="9" spans="1:2" x14ac:dyDescent="0.25">
      <c r="A9" s="24" t="s">
        <v>872</v>
      </c>
      <c r="B9" s="25">
        <v>36</v>
      </c>
    </row>
    <row r="10" spans="1:2" x14ac:dyDescent="0.25">
      <c r="A10" s="24" t="s">
        <v>873</v>
      </c>
      <c r="B10" s="25">
        <v>51</v>
      </c>
    </row>
    <row r="11" spans="1:2" x14ac:dyDescent="0.25">
      <c r="A11" s="24" t="s">
        <v>874</v>
      </c>
      <c r="B11" s="25">
        <v>61</v>
      </c>
    </row>
    <row r="12" spans="1:2" x14ac:dyDescent="0.25">
      <c r="A12" s="24" t="s">
        <v>875</v>
      </c>
      <c r="B12" s="25">
        <v>54</v>
      </c>
    </row>
    <row r="13" spans="1:2" x14ac:dyDescent="0.25">
      <c r="A13" s="24" t="s">
        <v>876</v>
      </c>
      <c r="B13" s="25">
        <v>58</v>
      </c>
    </row>
    <row r="14" spans="1:2" x14ac:dyDescent="0.25">
      <c r="A14" s="24" t="s">
        <v>586</v>
      </c>
      <c r="B14" s="25">
        <v>652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zoomScaleNormal="100" workbookViewId="0">
      <selection activeCell="D31" sqref="D31"/>
    </sheetView>
  </sheetViews>
  <sheetFormatPr defaultRowHeight="15" x14ac:dyDescent="0.25"/>
  <cols>
    <col min="1" max="1" width="19.5703125" customWidth="1"/>
    <col min="2" max="2" width="12.42578125" customWidth="1"/>
    <col min="3" max="3" width="19.5703125" customWidth="1"/>
    <col min="4" max="4" width="67.42578125" customWidth="1"/>
    <col min="5" max="5" width="19.5703125" customWidth="1"/>
    <col min="6" max="6" width="94.140625" customWidth="1"/>
    <col min="7" max="7" width="19.5703125" customWidth="1"/>
    <col min="8" max="8" width="81.140625" customWidth="1"/>
    <col min="9" max="9" width="19.5703125" customWidth="1"/>
    <col min="10" max="10" width="90.42578125" customWidth="1"/>
    <col min="11" max="11" width="19.5703125" customWidth="1"/>
    <col min="12" max="12" width="117.85546875" customWidth="1"/>
    <col min="13" max="13" width="19.5703125" customWidth="1"/>
    <col min="14" max="14" width="83" customWidth="1"/>
    <col min="15" max="15" width="19.5703125" customWidth="1"/>
    <col min="16" max="16" width="87.140625" customWidth="1"/>
    <col min="17" max="17" width="19.5703125" customWidth="1"/>
    <col min="18" max="18" width="93.140625" customWidth="1"/>
    <col min="19" max="19" width="19.5703125" customWidth="1"/>
    <col min="20" max="20" width="126.85546875" customWidth="1"/>
    <col min="21" max="21" width="19.5703125" customWidth="1"/>
    <col min="22" max="22" width="134.7109375" customWidth="1"/>
    <col min="23" max="23" width="19.5703125" customWidth="1"/>
    <col min="24" max="24" width="134.5703125" customWidth="1"/>
    <col min="25" max="25" width="19.5703125" customWidth="1"/>
    <col min="26" max="26" width="106.42578125" customWidth="1"/>
    <col min="27" max="27" width="19.5703125" customWidth="1"/>
    <col min="28" max="28" width="91.85546875" customWidth="1"/>
    <col min="29" max="29" width="19.5703125" customWidth="1"/>
    <col min="30" max="30" width="88" customWidth="1"/>
    <col min="31" max="31" width="19.5703125" customWidth="1"/>
    <col min="32" max="32" width="79.7109375" customWidth="1"/>
    <col min="33" max="33" width="19.5703125" customWidth="1"/>
    <col min="34" max="34" width="102.42578125" customWidth="1"/>
    <col min="35" max="35" width="19.5703125" customWidth="1"/>
    <col min="36" max="36" width="79.140625" customWidth="1"/>
    <col min="37" max="37" width="19.5703125" customWidth="1"/>
    <col min="38" max="38" width="87.140625" customWidth="1"/>
    <col min="39" max="39" width="19.5703125" customWidth="1"/>
    <col min="40" max="40" width="99" customWidth="1"/>
    <col min="41" max="41" width="19.5703125" customWidth="1"/>
    <col min="42" max="42" width="102.5703125" customWidth="1"/>
    <col min="43" max="43" width="19.5703125" customWidth="1"/>
    <col min="44" max="44" width="115.42578125" customWidth="1"/>
    <col min="45" max="45" width="19.5703125" customWidth="1"/>
    <col min="46" max="46" width="81.140625" customWidth="1"/>
    <col min="47" max="47" width="19.5703125" customWidth="1"/>
    <col min="48" max="48" width="82.140625" customWidth="1"/>
    <col min="49" max="49" width="19.5703125" customWidth="1"/>
    <col min="50" max="50" width="95.42578125" customWidth="1"/>
    <col min="51" max="51" width="19.5703125" customWidth="1"/>
    <col min="52" max="52" width="77.85546875" customWidth="1"/>
    <col min="53" max="53" width="19.5703125" customWidth="1"/>
    <col min="54" max="54" width="69.5703125" customWidth="1"/>
    <col min="55" max="55" width="19.5703125" customWidth="1"/>
    <col min="56" max="56" width="37.7109375" customWidth="1"/>
    <col min="57" max="57" width="19.5703125" customWidth="1"/>
    <col min="58" max="58" width="74.85546875" customWidth="1"/>
    <col min="59" max="59" width="19.5703125" customWidth="1"/>
    <col min="60" max="60" width="52" customWidth="1"/>
    <col min="61" max="61" width="19.5703125" customWidth="1"/>
    <col min="62" max="62" width="47.140625" customWidth="1"/>
    <col min="63" max="63" width="19.5703125" customWidth="1"/>
    <col min="64" max="64" width="39.42578125" customWidth="1"/>
    <col min="65" max="65" width="19.5703125" customWidth="1"/>
    <col min="66" max="66" width="61.85546875" customWidth="1"/>
    <col min="67" max="67" width="19.5703125" customWidth="1"/>
    <col min="68" max="68" width="62" customWidth="1"/>
    <col min="69" max="69" width="19.5703125" customWidth="1"/>
    <col min="70" max="70" width="69.140625" customWidth="1"/>
    <col min="71" max="71" width="19.5703125" customWidth="1"/>
    <col min="72" max="72" width="42.85546875" customWidth="1"/>
    <col min="73" max="73" width="19.5703125" customWidth="1"/>
    <col min="74" max="74" width="62.140625" customWidth="1"/>
    <col min="75" max="75" width="19.5703125" customWidth="1"/>
    <col min="76" max="76" width="36.85546875" customWidth="1"/>
    <col min="77" max="77" width="19.5703125" customWidth="1"/>
    <col min="78" max="78" width="39" customWidth="1"/>
    <col min="79" max="79" width="19.5703125" customWidth="1"/>
    <col min="80" max="80" width="46.28515625" customWidth="1"/>
    <col min="81" max="81" width="19.5703125" customWidth="1"/>
    <col min="82" max="82" width="109.28515625" customWidth="1"/>
    <col min="83" max="83" width="19.5703125" customWidth="1"/>
    <col min="84" max="84" width="46.7109375" customWidth="1"/>
    <col min="85" max="85" width="19.5703125" customWidth="1"/>
    <col min="86" max="86" width="40" customWidth="1"/>
    <col min="87" max="87" width="19.5703125" customWidth="1"/>
    <col min="88" max="88" width="102.85546875" customWidth="1"/>
    <col min="89" max="89" width="19.5703125" customWidth="1"/>
    <col min="90" max="90" width="40.85546875" customWidth="1"/>
    <col min="91" max="91" width="19.5703125" customWidth="1"/>
    <col min="92" max="92" width="68.140625" customWidth="1"/>
    <col min="93" max="93" width="19.5703125" customWidth="1"/>
    <col min="94" max="94" width="69.5703125" customWidth="1"/>
    <col min="95" max="95" width="19.5703125" customWidth="1"/>
    <col min="96" max="96" width="52.85546875" customWidth="1"/>
    <col min="97" max="97" width="19.5703125" customWidth="1"/>
    <col min="98" max="98" width="34.42578125" customWidth="1"/>
    <col min="99" max="99" width="19.5703125" customWidth="1"/>
    <col min="100" max="100" width="36.85546875" customWidth="1"/>
    <col min="101" max="101" width="19.5703125" customWidth="1"/>
    <col min="102" max="102" width="71.7109375" customWidth="1"/>
    <col min="103" max="103" width="19.5703125" customWidth="1"/>
    <col min="104" max="104" width="26.28515625" customWidth="1"/>
    <col min="105" max="105" width="19.5703125" customWidth="1"/>
    <col min="106" max="106" width="110.7109375" customWidth="1"/>
    <col min="107" max="107" width="19.5703125" customWidth="1"/>
    <col min="108" max="108" width="63.140625" customWidth="1"/>
    <col min="109" max="109" width="19.5703125" customWidth="1"/>
    <col min="110" max="110" width="67" customWidth="1"/>
    <col min="111" max="111" width="19.5703125" customWidth="1"/>
    <col min="112" max="112" width="91.140625" customWidth="1"/>
    <col min="113" max="113" width="19.5703125" customWidth="1"/>
    <col min="114" max="114" width="32.7109375" customWidth="1"/>
    <col min="115" max="115" width="19.5703125" customWidth="1"/>
    <col min="116" max="116" width="47.5703125" customWidth="1"/>
    <col min="117" max="117" width="19.5703125" customWidth="1"/>
    <col min="118" max="118" width="100.28515625" customWidth="1"/>
    <col min="119" max="119" width="19.5703125" customWidth="1"/>
    <col min="120" max="120" width="25.85546875" customWidth="1"/>
    <col min="121" max="121" width="19.5703125" customWidth="1"/>
    <col min="122" max="122" width="71.28515625" customWidth="1"/>
    <col min="123" max="123" width="19.5703125" customWidth="1"/>
    <col min="124" max="124" width="61.140625" customWidth="1"/>
    <col min="125" max="125" width="19.5703125" customWidth="1"/>
    <col min="126" max="126" width="49.140625" customWidth="1"/>
    <col min="127" max="127" width="19.5703125" customWidth="1"/>
    <col min="128" max="128" width="100.85546875" customWidth="1"/>
    <col min="129" max="129" width="19.5703125" customWidth="1"/>
    <col min="130" max="130" width="29.42578125" customWidth="1"/>
    <col min="131" max="131" width="19.5703125" customWidth="1"/>
    <col min="132" max="132" width="37.140625" customWidth="1"/>
    <col min="133" max="133" width="19.5703125" customWidth="1"/>
    <col min="134" max="134" width="73.5703125" customWidth="1"/>
    <col min="135" max="135" width="19.5703125" customWidth="1"/>
    <col min="136" max="136" width="47.140625" customWidth="1"/>
    <col min="137" max="137" width="19.5703125" customWidth="1"/>
    <col min="138" max="138" width="64.42578125" customWidth="1"/>
    <col min="139" max="139" width="19.5703125" customWidth="1"/>
    <col min="140" max="140" width="41.85546875" customWidth="1"/>
    <col min="141" max="141" width="19.5703125" customWidth="1"/>
    <col min="142" max="142" width="47.5703125" customWidth="1"/>
    <col min="143" max="143" width="19.5703125" customWidth="1"/>
    <col min="144" max="144" width="46.5703125" customWidth="1"/>
    <col min="145" max="145" width="19.5703125" customWidth="1"/>
    <col min="146" max="146" width="52.85546875" customWidth="1"/>
    <col min="147" max="147" width="19.5703125" customWidth="1"/>
    <col min="148" max="148" width="65.7109375" customWidth="1"/>
    <col min="149" max="149" width="19.5703125" customWidth="1"/>
    <col min="150" max="150" width="70.140625" customWidth="1"/>
    <col min="151" max="151" width="19.5703125" customWidth="1"/>
    <col min="152" max="152" width="85.42578125" customWidth="1"/>
    <col min="153" max="153" width="19.5703125" customWidth="1"/>
    <col min="154" max="154" width="38.140625" customWidth="1"/>
    <col min="155" max="155" width="19.5703125" customWidth="1"/>
    <col min="156" max="156" width="27.7109375" customWidth="1"/>
    <col min="157" max="157" width="19.5703125" customWidth="1"/>
    <col min="158" max="158" width="47.85546875" customWidth="1"/>
    <col min="159" max="159" width="19.5703125" customWidth="1"/>
    <col min="160" max="160" width="36" customWidth="1"/>
    <col min="161" max="161" width="19.5703125" customWidth="1"/>
    <col min="162" max="162" width="55.42578125" customWidth="1"/>
    <col min="163" max="163" width="19.5703125" customWidth="1"/>
    <col min="164" max="164" width="27.7109375" customWidth="1"/>
    <col min="165" max="165" width="19.5703125" customWidth="1"/>
    <col min="166" max="166" width="42.5703125" customWidth="1"/>
    <col min="167" max="167" width="19.5703125" customWidth="1"/>
    <col min="168" max="168" width="43.42578125" customWidth="1"/>
    <col min="169" max="169" width="19.5703125" customWidth="1"/>
    <col min="170" max="170" width="39.7109375" customWidth="1"/>
    <col min="171" max="171" width="19.5703125" customWidth="1"/>
    <col min="172" max="172" width="69.5703125" customWidth="1"/>
    <col min="173" max="173" width="19.5703125" customWidth="1"/>
    <col min="174" max="174" width="82.140625" customWidth="1"/>
    <col min="175" max="175" width="19.5703125" customWidth="1"/>
    <col min="176" max="176" width="30.7109375" customWidth="1"/>
    <col min="177" max="177" width="19.5703125" customWidth="1"/>
    <col min="178" max="178" width="48.7109375" customWidth="1"/>
    <col min="179" max="179" width="19.5703125" customWidth="1"/>
    <col min="180" max="180" width="28.140625" customWidth="1"/>
    <col min="181" max="181" width="19.5703125" customWidth="1"/>
    <col min="182" max="182" width="48.85546875" customWidth="1"/>
    <col min="183" max="183" width="19.5703125" customWidth="1"/>
    <col min="184" max="184" width="47.85546875" customWidth="1"/>
    <col min="185" max="185" width="19.5703125" customWidth="1"/>
    <col min="186" max="186" width="28.140625" customWidth="1"/>
    <col min="187" max="187" width="19.5703125" customWidth="1"/>
    <col min="188" max="188" width="83.85546875" customWidth="1"/>
    <col min="189" max="189" width="19.5703125" customWidth="1"/>
    <col min="190" max="190" width="27.7109375" customWidth="1"/>
    <col min="191" max="191" width="19.5703125" customWidth="1"/>
    <col min="192" max="192" width="85.85546875" customWidth="1"/>
    <col min="193" max="193" width="19.5703125" customWidth="1"/>
    <col min="194" max="194" width="27.7109375" customWidth="1"/>
    <col min="195" max="195" width="19.5703125" customWidth="1"/>
    <col min="196" max="196" width="38.85546875" customWidth="1"/>
    <col min="197" max="197" width="19.5703125" customWidth="1"/>
    <col min="198" max="198" width="44.5703125" customWidth="1"/>
    <col min="199" max="199" width="19.5703125" customWidth="1"/>
    <col min="200" max="200" width="72.42578125" customWidth="1"/>
    <col min="201" max="201" width="19.5703125" customWidth="1"/>
    <col min="202" max="202" width="65.5703125" customWidth="1"/>
    <col min="203" max="203" width="19.5703125" customWidth="1"/>
    <col min="204" max="204" width="49.42578125" customWidth="1"/>
    <col min="205" max="205" width="19.5703125" customWidth="1"/>
    <col min="206" max="206" width="55.85546875" customWidth="1"/>
    <col min="207" max="207" width="19.5703125" customWidth="1"/>
    <col min="208" max="208" width="39.5703125" customWidth="1"/>
    <col min="209" max="209" width="19.5703125" customWidth="1"/>
    <col min="210" max="210" width="65.140625" customWidth="1"/>
    <col min="211" max="211" width="19.5703125" customWidth="1"/>
    <col min="212" max="212" width="39.5703125" customWidth="1"/>
    <col min="213" max="213" width="19.5703125" customWidth="1"/>
    <col min="214" max="214" width="59" customWidth="1"/>
    <col min="215" max="215" width="19.5703125" customWidth="1"/>
    <col min="216" max="216" width="36.28515625" customWidth="1"/>
    <col min="217" max="217" width="19.5703125" customWidth="1"/>
    <col min="218" max="218" width="30.85546875" customWidth="1"/>
    <col min="219" max="219" width="19.5703125" customWidth="1"/>
    <col min="220" max="220" width="78.42578125" customWidth="1"/>
    <col min="221" max="221" width="19.5703125" customWidth="1"/>
    <col min="222" max="222" width="52.85546875" customWidth="1"/>
    <col min="223" max="223" width="19.5703125" customWidth="1"/>
    <col min="224" max="224" width="77.42578125" customWidth="1"/>
    <col min="225" max="225" width="19.5703125" customWidth="1"/>
    <col min="226" max="226" width="39.85546875" customWidth="1"/>
    <col min="227" max="227" width="19.5703125" customWidth="1"/>
    <col min="228" max="228" width="65.28515625" customWidth="1"/>
    <col min="229" max="229" width="19.5703125" customWidth="1"/>
    <col min="230" max="230" width="35.85546875" customWidth="1"/>
    <col min="231" max="231" width="19.5703125" customWidth="1"/>
    <col min="232" max="232" width="61.5703125" customWidth="1"/>
    <col min="233" max="233" width="19.5703125" customWidth="1"/>
    <col min="234" max="234" width="61.5703125" customWidth="1"/>
    <col min="235" max="235" width="19.5703125" customWidth="1"/>
    <col min="236" max="236" width="57" customWidth="1"/>
    <col min="237" max="237" width="19.5703125" customWidth="1"/>
    <col min="238" max="238" width="49.42578125" customWidth="1"/>
    <col min="239" max="239" width="19.5703125" customWidth="1"/>
    <col min="240" max="240" width="65.7109375" customWidth="1"/>
    <col min="241" max="241" width="19.5703125" customWidth="1"/>
    <col min="242" max="242" width="43.42578125" customWidth="1"/>
    <col min="243" max="243" width="19.5703125" customWidth="1"/>
    <col min="244" max="244" width="37.85546875" customWidth="1"/>
    <col min="245" max="245" width="19.5703125" customWidth="1"/>
    <col min="246" max="246" width="38.42578125" customWidth="1"/>
    <col min="247" max="247" width="19.5703125" customWidth="1"/>
    <col min="248" max="248" width="40.85546875" customWidth="1"/>
    <col min="249" max="249" width="19.5703125" customWidth="1"/>
    <col min="250" max="250" width="45.42578125" customWidth="1"/>
    <col min="251" max="251" width="19.5703125" customWidth="1"/>
    <col min="252" max="252" width="25.7109375" customWidth="1"/>
    <col min="253" max="253" width="19.5703125" customWidth="1"/>
    <col min="254" max="254" width="46.28515625" customWidth="1"/>
    <col min="255" max="255" width="19.5703125" customWidth="1"/>
    <col min="256" max="256" width="49.5703125" customWidth="1"/>
    <col min="257" max="257" width="19.5703125" customWidth="1"/>
    <col min="258" max="258" width="47.140625" customWidth="1"/>
    <col min="259" max="259" width="19.5703125" customWidth="1"/>
    <col min="260" max="260" width="46" customWidth="1"/>
    <col min="261" max="261" width="19.5703125" customWidth="1"/>
    <col min="262" max="262" width="60.42578125" customWidth="1"/>
    <col min="263" max="263" width="19.5703125" customWidth="1"/>
    <col min="264" max="264" width="37.42578125" customWidth="1"/>
    <col min="265" max="265" width="19.5703125" customWidth="1"/>
    <col min="266" max="266" width="62.7109375" customWidth="1"/>
    <col min="267" max="267" width="19.5703125" customWidth="1"/>
    <col min="268" max="268" width="62" customWidth="1"/>
    <col min="269" max="269" width="19.5703125" customWidth="1"/>
    <col min="270" max="270" width="44.5703125" customWidth="1"/>
    <col min="271" max="271" width="19.5703125" customWidth="1"/>
    <col min="272" max="272" width="71.140625" customWidth="1"/>
    <col min="273" max="273" width="19.5703125" customWidth="1"/>
    <col min="274" max="274" width="45.42578125" customWidth="1"/>
    <col min="275" max="275" width="19.5703125" customWidth="1"/>
    <col min="276" max="276" width="37.85546875" customWidth="1"/>
    <col min="277" max="277" width="19.5703125" customWidth="1"/>
    <col min="278" max="278" width="37.7109375" customWidth="1"/>
    <col min="279" max="279" width="19.5703125" customWidth="1"/>
    <col min="280" max="280" width="44.85546875" customWidth="1"/>
    <col min="281" max="281" width="19.5703125" customWidth="1"/>
    <col min="282" max="282" width="52.5703125" customWidth="1"/>
    <col min="283" max="283" width="19.5703125" customWidth="1"/>
    <col min="284" max="284" width="63.85546875" customWidth="1"/>
    <col min="285" max="285" width="19.5703125" customWidth="1"/>
    <col min="286" max="286" width="42.5703125" customWidth="1"/>
    <col min="287" max="287" width="19.5703125" customWidth="1"/>
    <col min="288" max="288" width="50.140625" customWidth="1"/>
    <col min="289" max="289" width="19.5703125" customWidth="1"/>
    <col min="290" max="290" width="52.7109375" customWidth="1"/>
    <col min="291" max="291" width="19.5703125" customWidth="1"/>
    <col min="292" max="292" width="59.5703125" customWidth="1"/>
    <col min="293" max="293" width="19.5703125" customWidth="1"/>
    <col min="294" max="294" width="42.28515625" customWidth="1"/>
    <col min="295" max="295" width="19.5703125" customWidth="1"/>
    <col min="296" max="296" width="31" customWidth="1"/>
    <col min="297" max="297" width="19.5703125" customWidth="1"/>
    <col min="298" max="298" width="24.85546875" customWidth="1"/>
    <col min="299" max="299" width="19.5703125" customWidth="1"/>
    <col min="300" max="300" width="16.28515625" customWidth="1"/>
    <col min="301" max="301" width="19.5703125" customWidth="1"/>
    <col min="302" max="302" width="35.7109375" customWidth="1"/>
    <col min="303" max="303" width="19.5703125" customWidth="1"/>
    <col min="304" max="304" width="71" customWidth="1"/>
    <col min="305" max="305" width="19.5703125" customWidth="1"/>
    <col min="306" max="306" width="67.28515625" customWidth="1"/>
    <col min="307" max="307" width="19.5703125" customWidth="1"/>
    <col min="308" max="308" width="66.42578125" customWidth="1"/>
    <col min="309" max="309" width="19.5703125" customWidth="1"/>
    <col min="310" max="310" width="56" customWidth="1"/>
    <col min="311" max="311" width="19.5703125" customWidth="1"/>
    <col min="312" max="312" width="30.7109375" customWidth="1"/>
    <col min="313" max="313" width="19.5703125" customWidth="1"/>
    <col min="314" max="314" width="46.140625" customWidth="1"/>
    <col min="315" max="315" width="19.5703125" customWidth="1"/>
    <col min="316" max="316" width="41.85546875" customWidth="1"/>
    <col min="317" max="317" width="19.5703125" customWidth="1"/>
    <col min="318" max="318" width="61.140625" customWidth="1"/>
    <col min="319" max="319" width="19.5703125" customWidth="1"/>
    <col min="320" max="320" width="62.42578125" customWidth="1"/>
    <col min="321" max="321" width="19.5703125" customWidth="1"/>
    <col min="322" max="322" width="52.5703125" customWidth="1"/>
    <col min="323" max="323" width="19.5703125" customWidth="1"/>
    <col min="324" max="324" width="29.42578125" customWidth="1"/>
    <col min="325" max="325" width="19.5703125" customWidth="1"/>
    <col min="326" max="326" width="55.140625" customWidth="1"/>
    <col min="327" max="327" width="19.5703125" customWidth="1"/>
    <col min="328" max="328" width="36.7109375" customWidth="1"/>
    <col min="329" max="329" width="19.5703125" customWidth="1"/>
    <col min="330" max="330" width="56.7109375" customWidth="1"/>
    <col min="331" max="331" width="19.5703125" customWidth="1"/>
    <col min="332" max="332" width="36.140625" customWidth="1"/>
    <col min="333" max="333" width="19.5703125" customWidth="1"/>
    <col min="334" max="334" width="66.85546875" customWidth="1"/>
    <col min="335" max="335" width="19.5703125" customWidth="1"/>
    <col min="336" max="336" width="62.42578125" customWidth="1"/>
    <col min="337" max="337" width="19.5703125" customWidth="1"/>
    <col min="338" max="338" width="72.7109375" customWidth="1"/>
    <col min="339" max="339" width="19.5703125" customWidth="1"/>
    <col min="340" max="340" width="34.7109375" customWidth="1"/>
    <col min="341" max="341" width="19.5703125" customWidth="1"/>
    <col min="342" max="342" width="60.5703125" customWidth="1"/>
    <col min="343" max="343" width="19.5703125" customWidth="1"/>
    <col min="344" max="344" width="47.140625" customWidth="1"/>
    <col min="345" max="345" width="19.5703125" customWidth="1"/>
    <col min="346" max="346" width="66.5703125" customWidth="1"/>
    <col min="347" max="347" width="19.5703125" customWidth="1"/>
    <col min="348" max="348" width="25.85546875" customWidth="1"/>
    <col min="349" max="349" width="19.5703125" customWidth="1"/>
    <col min="350" max="350" width="46.7109375" customWidth="1"/>
    <col min="351" max="351" width="19.5703125" customWidth="1"/>
    <col min="352" max="352" width="36.140625" customWidth="1"/>
    <col min="353" max="353" width="19.5703125" customWidth="1"/>
    <col min="354" max="354" width="44.140625" customWidth="1"/>
    <col min="355" max="355" width="19.5703125" customWidth="1"/>
    <col min="356" max="356" width="53.5703125" customWidth="1"/>
    <col min="357" max="357" width="19.5703125" customWidth="1"/>
    <col min="358" max="358" width="57.5703125" customWidth="1"/>
    <col min="359" max="359" width="19.5703125" customWidth="1"/>
    <col min="360" max="360" width="52.28515625" customWidth="1"/>
    <col min="361" max="361" width="19.5703125" customWidth="1"/>
    <col min="362" max="362" width="75.140625" customWidth="1"/>
    <col min="363" max="363" width="19.5703125" customWidth="1"/>
    <col min="364" max="364" width="91.140625" customWidth="1"/>
    <col min="365" max="365" width="19.5703125" customWidth="1"/>
    <col min="366" max="366" width="87.28515625" customWidth="1"/>
    <col min="367" max="367" width="19.5703125" customWidth="1"/>
    <col min="368" max="368" width="75.28515625" customWidth="1"/>
    <col min="369" max="369" width="19.5703125" customWidth="1"/>
    <col min="370" max="370" width="39.28515625" customWidth="1"/>
    <col min="371" max="371" width="19.5703125" customWidth="1"/>
    <col min="372" max="372" width="92.5703125" customWidth="1"/>
    <col min="373" max="373" width="19.5703125" customWidth="1"/>
    <col min="374" max="374" width="73.85546875" customWidth="1"/>
    <col min="375" max="375" width="19.5703125" customWidth="1"/>
    <col min="376" max="376" width="64.140625" customWidth="1"/>
    <col min="377" max="377" width="19.5703125" customWidth="1"/>
    <col min="378" max="378" width="107.28515625" customWidth="1"/>
    <col min="379" max="379" width="19.5703125" customWidth="1"/>
    <col min="380" max="380" width="65.85546875" customWidth="1"/>
    <col min="381" max="381" width="19.5703125" customWidth="1"/>
    <col min="382" max="382" width="33" customWidth="1"/>
    <col min="383" max="383" width="19.5703125" customWidth="1"/>
    <col min="384" max="384" width="42.5703125" customWidth="1"/>
    <col min="385" max="385" width="19.5703125" customWidth="1"/>
    <col min="386" max="386" width="25.5703125" customWidth="1"/>
    <col min="387" max="387" width="19.5703125" customWidth="1"/>
    <col min="388" max="388" width="40.5703125" customWidth="1"/>
    <col min="389" max="389" width="19.5703125" customWidth="1"/>
    <col min="390" max="390" width="68.5703125" customWidth="1"/>
    <col min="391" max="391" width="19.5703125" customWidth="1"/>
    <col min="392" max="392" width="44.140625" customWidth="1"/>
    <col min="393" max="393" width="19.5703125" customWidth="1"/>
    <col min="394" max="394" width="68.28515625" customWidth="1"/>
    <col min="395" max="395" width="19.5703125" customWidth="1"/>
    <col min="396" max="396" width="81.5703125" customWidth="1"/>
    <col min="397" max="397" width="19.5703125" customWidth="1"/>
    <col min="398" max="398" width="70.140625" customWidth="1"/>
    <col min="399" max="399" width="19.5703125" customWidth="1"/>
    <col min="400" max="400" width="54.42578125" customWidth="1"/>
    <col min="401" max="401" width="19.5703125" customWidth="1"/>
    <col min="402" max="402" width="46.28515625" customWidth="1"/>
    <col min="403" max="403" width="19.5703125" customWidth="1"/>
    <col min="404" max="404" width="90.85546875" customWidth="1"/>
    <col min="405" max="405" width="19.5703125" customWidth="1"/>
    <col min="406" max="406" width="124.85546875" customWidth="1"/>
    <col min="407" max="407" width="19.5703125" customWidth="1"/>
    <col min="408" max="408" width="51.5703125" customWidth="1"/>
    <col min="409" max="409" width="19.5703125" customWidth="1"/>
    <col min="410" max="410" width="108.5703125" customWidth="1"/>
    <col min="411" max="411" width="19.5703125" customWidth="1"/>
    <col min="412" max="412" width="87.42578125" customWidth="1"/>
    <col min="413" max="413" width="19.5703125" customWidth="1"/>
    <col min="414" max="414" width="76.140625" customWidth="1"/>
    <col min="415" max="415" width="19.5703125" customWidth="1"/>
    <col min="416" max="416" width="104.7109375" customWidth="1"/>
    <col min="417" max="417" width="19.5703125" customWidth="1"/>
    <col min="418" max="418" width="58.42578125" customWidth="1"/>
    <col min="419" max="419" width="19.5703125" customWidth="1"/>
    <col min="420" max="420" width="58.85546875" customWidth="1"/>
    <col min="421" max="421" width="19.5703125" customWidth="1"/>
    <col min="422" max="422" width="69.42578125" customWidth="1"/>
    <col min="423" max="423" width="19.5703125" customWidth="1"/>
    <col min="424" max="424" width="65.42578125" customWidth="1"/>
    <col min="425" max="425" width="19.5703125" customWidth="1"/>
    <col min="426" max="426" width="84.42578125" customWidth="1"/>
    <col min="427" max="427" width="19.5703125" customWidth="1"/>
    <col min="428" max="428" width="38.85546875" customWidth="1"/>
    <col min="429" max="429" width="19.5703125" customWidth="1"/>
    <col min="430" max="430" width="62.140625" customWidth="1"/>
    <col min="431" max="431" width="19.5703125" customWidth="1"/>
    <col min="432" max="432" width="83.140625" customWidth="1"/>
    <col min="433" max="433" width="19.5703125" customWidth="1"/>
    <col min="434" max="434" width="76" customWidth="1"/>
    <col min="435" max="435" width="19.5703125" customWidth="1"/>
    <col min="436" max="436" width="103.42578125" customWidth="1"/>
    <col min="437" max="437" width="19.5703125" customWidth="1"/>
    <col min="438" max="438" width="51.140625" customWidth="1"/>
    <col min="439" max="439" width="19.5703125" customWidth="1"/>
    <col min="440" max="440" width="70" customWidth="1"/>
    <col min="441" max="441" width="19.5703125" customWidth="1"/>
    <col min="442" max="442" width="60.5703125" customWidth="1"/>
    <col min="443" max="443" width="19.5703125" customWidth="1"/>
    <col min="444" max="444" width="76.140625" customWidth="1"/>
    <col min="445" max="445" width="19.5703125" customWidth="1"/>
    <col min="446" max="446" width="58.85546875" customWidth="1"/>
    <col min="447" max="447" width="19.5703125" customWidth="1"/>
    <col min="448" max="448" width="56.42578125" customWidth="1"/>
    <col min="449" max="449" width="19.5703125" customWidth="1"/>
    <col min="450" max="450" width="48.85546875" customWidth="1"/>
    <col min="451" max="451" width="19.5703125" customWidth="1"/>
    <col min="452" max="452" width="73.85546875" customWidth="1"/>
    <col min="453" max="453" width="19.5703125" customWidth="1"/>
    <col min="454" max="454" width="46.28515625" customWidth="1"/>
    <col min="455" max="455" width="19.5703125" customWidth="1"/>
    <col min="456" max="456" width="74.85546875" customWidth="1"/>
    <col min="457" max="457" width="19.5703125" customWidth="1"/>
    <col min="458" max="458" width="54.85546875" customWidth="1"/>
    <col min="459" max="459" width="19.5703125" customWidth="1"/>
    <col min="460" max="460" width="45.140625" customWidth="1"/>
    <col min="461" max="461" width="19.5703125" customWidth="1"/>
    <col min="462" max="462" width="33.5703125" customWidth="1"/>
    <col min="463" max="463" width="19.5703125" customWidth="1"/>
    <col min="464" max="464" width="62.5703125" customWidth="1"/>
    <col min="465" max="465" width="19.5703125" customWidth="1"/>
    <col min="466" max="466" width="85.42578125" customWidth="1"/>
    <col min="467" max="467" width="19.5703125" customWidth="1"/>
    <col min="468" max="468" width="48.140625" customWidth="1"/>
    <col min="469" max="469" width="19.5703125" customWidth="1"/>
    <col min="470" max="470" width="35.85546875" customWidth="1"/>
    <col min="471" max="471" width="19.5703125" customWidth="1"/>
    <col min="472" max="472" width="54.28515625" customWidth="1"/>
    <col min="473" max="473" width="19.5703125" customWidth="1"/>
    <col min="474" max="474" width="46.28515625" customWidth="1"/>
    <col min="475" max="475" width="19.5703125" customWidth="1"/>
    <col min="476" max="476" width="42.85546875" customWidth="1"/>
    <col min="477" max="477" width="19.5703125" customWidth="1"/>
    <col min="478" max="478" width="106.85546875" customWidth="1"/>
    <col min="479" max="479" width="19.5703125" customWidth="1"/>
    <col min="480" max="480" width="39.5703125" customWidth="1"/>
    <col min="481" max="481" width="19.5703125" customWidth="1"/>
    <col min="482" max="482" width="63.85546875" customWidth="1"/>
    <col min="483" max="483" width="19.5703125" customWidth="1"/>
    <col min="484" max="484" width="67.7109375" customWidth="1"/>
    <col min="485" max="485" width="19.5703125" customWidth="1"/>
    <col min="486" max="486" width="38.85546875" customWidth="1"/>
    <col min="487" max="487" width="19.5703125" customWidth="1"/>
    <col min="488" max="488" width="68.7109375" customWidth="1"/>
    <col min="489" max="489" width="19.5703125" customWidth="1"/>
    <col min="490" max="490" width="96.42578125" customWidth="1"/>
    <col min="491" max="491" width="19.5703125" customWidth="1"/>
    <col min="492" max="492" width="80.28515625" customWidth="1"/>
    <col min="493" max="493" width="19.5703125" customWidth="1"/>
    <col min="494" max="494" width="90" customWidth="1"/>
    <col min="495" max="495" width="19.5703125" customWidth="1"/>
    <col min="496" max="496" width="26.5703125" customWidth="1"/>
    <col min="497" max="497" width="19.5703125" customWidth="1"/>
    <col min="498" max="498" width="45.85546875" customWidth="1"/>
    <col min="499" max="499" width="19.5703125" customWidth="1"/>
    <col min="500" max="500" width="73.140625" customWidth="1"/>
    <col min="501" max="501" width="19.5703125" customWidth="1"/>
    <col min="502" max="502" width="78.5703125" customWidth="1"/>
    <col min="503" max="503" width="19.5703125" customWidth="1"/>
    <col min="504" max="504" width="80.85546875" customWidth="1"/>
    <col min="505" max="505" width="19.5703125" customWidth="1"/>
    <col min="506" max="506" width="71.5703125" customWidth="1"/>
    <col min="507" max="507" width="19.5703125" customWidth="1"/>
    <col min="508" max="508" width="44.85546875" customWidth="1"/>
    <col min="509" max="509" width="19.5703125" customWidth="1"/>
    <col min="510" max="510" width="58.42578125" customWidth="1"/>
    <col min="511" max="511" width="19.5703125" customWidth="1"/>
    <col min="512" max="512" width="47.140625" customWidth="1"/>
    <col min="513" max="513" width="19.5703125" customWidth="1"/>
    <col min="514" max="514" width="65.140625" bestFit="1" customWidth="1"/>
    <col min="515" max="515" width="19.5703125" customWidth="1"/>
    <col min="516" max="516" width="63.140625" customWidth="1"/>
    <col min="517" max="517" width="19.5703125" customWidth="1"/>
    <col min="518" max="518" width="59.42578125" customWidth="1"/>
    <col min="519" max="519" width="19.5703125" customWidth="1"/>
    <col min="520" max="520" width="29.85546875" customWidth="1"/>
    <col min="521" max="521" width="19.5703125" customWidth="1"/>
    <col min="522" max="522" width="42.85546875" customWidth="1"/>
    <col min="523" max="523" width="19.5703125" customWidth="1"/>
    <col min="524" max="524" width="63.5703125" customWidth="1"/>
    <col min="525" max="525" width="19.5703125" customWidth="1"/>
    <col min="526" max="526" width="67.140625" customWidth="1"/>
    <col min="527" max="527" width="19.5703125" customWidth="1"/>
    <col min="528" max="528" width="75.5703125" customWidth="1"/>
    <col min="529" max="529" width="19.5703125" customWidth="1"/>
    <col min="530" max="530" width="60.7109375" customWidth="1"/>
    <col min="531" max="531" width="19.5703125" customWidth="1"/>
    <col min="532" max="532" width="30.7109375" customWidth="1"/>
    <col min="533" max="533" width="19.5703125" customWidth="1"/>
    <col min="534" max="534" width="50.28515625" customWidth="1"/>
    <col min="535" max="535" width="19.5703125" customWidth="1"/>
    <col min="536" max="536" width="41.140625" customWidth="1"/>
    <col min="537" max="537" width="19.5703125" customWidth="1"/>
    <col min="538" max="538" width="39.7109375" customWidth="1"/>
    <col min="539" max="539" width="19.5703125" customWidth="1"/>
    <col min="540" max="540" width="92.7109375" customWidth="1"/>
    <col min="541" max="541" width="19.5703125" customWidth="1"/>
    <col min="542" max="542" width="48.85546875" customWidth="1"/>
    <col min="543" max="543" width="19.5703125" customWidth="1"/>
    <col min="544" max="544" width="78.5703125" bestFit="1" customWidth="1"/>
    <col min="545" max="545" width="19.5703125" customWidth="1"/>
    <col min="546" max="546" width="55.42578125" customWidth="1"/>
    <col min="547" max="547" width="19.5703125" customWidth="1"/>
    <col min="548" max="548" width="58.140625" customWidth="1"/>
    <col min="549" max="549" width="19.5703125" customWidth="1"/>
    <col min="550" max="550" width="58.28515625" customWidth="1"/>
    <col min="551" max="551" width="19.5703125" customWidth="1"/>
    <col min="552" max="552" width="79" customWidth="1"/>
    <col min="553" max="553" width="19.5703125" customWidth="1"/>
    <col min="554" max="554" width="57.28515625" customWidth="1"/>
    <col min="555" max="555" width="19.5703125" customWidth="1"/>
    <col min="556" max="556" width="58.28515625" customWidth="1"/>
    <col min="557" max="557" width="19.5703125" customWidth="1"/>
    <col min="558" max="558" width="76.42578125" bestFit="1" customWidth="1"/>
    <col min="559" max="559" width="19.5703125" customWidth="1"/>
    <col min="560" max="560" width="59.42578125" customWidth="1"/>
    <col min="561" max="561" width="19.5703125" customWidth="1"/>
    <col min="562" max="562" width="57.85546875" customWidth="1"/>
    <col min="563" max="563" width="19.5703125" customWidth="1"/>
    <col min="564" max="564" width="51.5703125" bestFit="1" customWidth="1"/>
    <col min="565" max="565" width="19.5703125" customWidth="1"/>
    <col min="566" max="566" width="74.5703125" customWidth="1"/>
    <col min="567" max="567" width="19.5703125" customWidth="1"/>
    <col min="568" max="568" width="79.85546875" customWidth="1"/>
    <col min="569" max="569" width="19.5703125" customWidth="1"/>
    <col min="570" max="570" width="27.28515625" customWidth="1"/>
    <col min="571" max="571" width="19.5703125" customWidth="1"/>
    <col min="572" max="572" width="46.85546875" customWidth="1"/>
    <col min="573" max="573" width="19.5703125" customWidth="1"/>
    <col min="574" max="574" width="75.7109375" customWidth="1"/>
    <col min="575" max="575" width="19.5703125" customWidth="1"/>
    <col min="576" max="576" width="73.42578125" customWidth="1"/>
    <col min="577" max="577" width="19.5703125" customWidth="1"/>
    <col min="578" max="578" width="39.28515625" customWidth="1"/>
    <col min="579" max="579" width="19.5703125" customWidth="1"/>
    <col min="580" max="580" width="34.5703125" customWidth="1"/>
    <col min="581" max="581" width="19.5703125" customWidth="1"/>
    <col min="582" max="582" width="85.42578125" customWidth="1"/>
    <col min="583" max="583" width="19.5703125" customWidth="1"/>
    <col min="584" max="584" width="45.5703125" customWidth="1"/>
    <col min="585" max="585" width="19.5703125" customWidth="1"/>
    <col min="586" max="586" width="52.140625" customWidth="1"/>
    <col min="587" max="587" width="19.5703125" customWidth="1"/>
    <col min="588" max="588" width="78.5703125" customWidth="1"/>
    <col min="589" max="589" width="19.5703125" customWidth="1"/>
    <col min="590" max="590" width="38.85546875" customWidth="1"/>
    <col min="591" max="591" width="19.5703125" customWidth="1"/>
    <col min="592" max="592" width="46.85546875" customWidth="1"/>
    <col min="593" max="593" width="19.5703125" customWidth="1"/>
    <col min="594" max="594" width="70.85546875" customWidth="1"/>
    <col min="595" max="595" width="19.5703125" customWidth="1"/>
    <col min="596" max="596" width="69.5703125" customWidth="1"/>
    <col min="597" max="597" width="19.5703125" customWidth="1"/>
    <col min="598" max="598" width="41.85546875" customWidth="1"/>
    <col min="599" max="599" width="19.5703125" customWidth="1"/>
    <col min="600" max="600" width="56.140625" customWidth="1"/>
    <col min="601" max="601" width="19.5703125" customWidth="1"/>
    <col min="602" max="602" width="42.140625" customWidth="1"/>
    <col min="603" max="603" width="19.5703125" customWidth="1"/>
    <col min="604" max="604" width="58.7109375" customWidth="1"/>
    <col min="605" max="605" width="19.5703125" customWidth="1"/>
    <col min="606" max="606" width="54.42578125" customWidth="1"/>
    <col min="607" max="607" width="19.5703125" customWidth="1"/>
    <col min="608" max="608" width="54.5703125" customWidth="1"/>
    <col min="609" max="609" width="19.5703125" customWidth="1"/>
    <col min="610" max="610" width="42.5703125" customWidth="1"/>
    <col min="611" max="611" width="19.5703125" customWidth="1"/>
    <col min="612" max="612" width="85.5703125" customWidth="1"/>
    <col min="613" max="613" width="19.5703125" customWidth="1"/>
    <col min="614" max="614" width="70.7109375" customWidth="1"/>
    <col min="615" max="615" width="19.5703125" customWidth="1"/>
    <col min="616" max="616" width="75.85546875" customWidth="1"/>
    <col min="617" max="617" width="19.5703125" customWidth="1"/>
    <col min="618" max="618" width="63" customWidth="1"/>
    <col min="619" max="619" width="19.5703125" customWidth="1"/>
    <col min="620" max="620" width="70.7109375" bestFit="1" customWidth="1"/>
    <col min="621" max="621" width="19.5703125" customWidth="1"/>
    <col min="622" max="622" width="36.28515625" customWidth="1"/>
    <col min="623" max="623" width="19.5703125" customWidth="1"/>
    <col min="624" max="624" width="71.5703125" bestFit="1" customWidth="1"/>
    <col min="625" max="625" width="19.5703125" customWidth="1"/>
    <col min="626" max="626" width="75.140625" customWidth="1"/>
    <col min="627" max="627" width="19.5703125" customWidth="1"/>
    <col min="628" max="628" width="53.5703125" customWidth="1"/>
    <col min="629" max="629" width="19.5703125" customWidth="1"/>
    <col min="630" max="630" width="46.42578125" customWidth="1"/>
    <col min="631" max="631" width="19.5703125" customWidth="1"/>
    <col min="632" max="632" width="36" customWidth="1"/>
    <col min="633" max="633" width="19.5703125" customWidth="1"/>
    <col min="634" max="634" width="52.5703125" customWidth="1"/>
    <col min="635" max="635" width="19.5703125" customWidth="1"/>
    <col min="636" max="636" width="55.140625" customWidth="1"/>
    <col min="637" max="637" width="19.5703125" customWidth="1"/>
    <col min="638" max="638" width="112.85546875" customWidth="1"/>
    <col min="639" max="639" width="19.5703125" customWidth="1"/>
    <col min="640" max="640" width="51.5703125" customWidth="1"/>
    <col min="641" max="641" width="19.5703125" customWidth="1"/>
    <col min="642" max="642" width="57.85546875" customWidth="1"/>
    <col min="643" max="643" width="19.5703125" customWidth="1"/>
    <col min="644" max="644" width="82.28515625" bestFit="1" customWidth="1"/>
    <col min="645" max="645" width="19.5703125" customWidth="1"/>
    <col min="646" max="646" width="61.42578125" customWidth="1"/>
    <col min="647" max="647" width="19.5703125" customWidth="1"/>
    <col min="648" max="648" width="88" customWidth="1"/>
    <col min="649" max="649" width="19.5703125" customWidth="1"/>
    <col min="650" max="650" width="80.140625" customWidth="1"/>
    <col min="651" max="651" width="19.5703125" customWidth="1"/>
    <col min="652" max="652" width="48.28515625" customWidth="1"/>
    <col min="653" max="653" width="19.5703125" customWidth="1"/>
    <col min="654" max="654" width="52.28515625" customWidth="1"/>
    <col min="655" max="655" width="19.5703125" customWidth="1"/>
    <col min="656" max="656" width="86.42578125" bestFit="1" customWidth="1"/>
    <col min="657" max="657" width="19.5703125" customWidth="1"/>
    <col min="658" max="658" width="63.140625" bestFit="1" customWidth="1"/>
    <col min="659" max="659" width="19.5703125" customWidth="1"/>
    <col min="660" max="660" width="50.140625" customWidth="1"/>
    <col min="661" max="661" width="19.5703125" customWidth="1"/>
    <col min="662" max="662" width="82.140625" bestFit="1" customWidth="1"/>
    <col min="663" max="663" width="19.5703125" customWidth="1"/>
    <col min="664" max="664" width="44.28515625" customWidth="1"/>
    <col min="665" max="665" width="19.5703125" customWidth="1"/>
    <col min="666" max="666" width="52.28515625" customWidth="1"/>
    <col min="667" max="667" width="19.5703125" customWidth="1"/>
    <col min="668" max="668" width="53.85546875" bestFit="1" customWidth="1"/>
    <col min="669" max="669" width="19.5703125" customWidth="1"/>
    <col min="670" max="670" width="79.28515625" bestFit="1" customWidth="1"/>
    <col min="671" max="671" width="19.5703125" customWidth="1"/>
    <col min="672" max="672" width="68.85546875" customWidth="1"/>
    <col min="673" max="673" width="19.5703125" customWidth="1"/>
    <col min="674" max="674" width="69.42578125" customWidth="1"/>
    <col min="675" max="675" width="19.5703125" customWidth="1"/>
    <col min="676" max="676" width="52.140625" customWidth="1"/>
    <col min="677" max="677" width="19.5703125" customWidth="1"/>
    <col min="678" max="678" width="53.5703125" customWidth="1"/>
    <col min="679" max="679" width="19.5703125" customWidth="1"/>
    <col min="680" max="680" width="83.85546875" bestFit="1" customWidth="1"/>
    <col min="681" max="681" width="19.5703125" customWidth="1"/>
    <col min="682" max="682" width="121.42578125" bestFit="1" customWidth="1"/>
    <col min="683" max="683" width="19.5703125" customWidth="1"/>
    <col min="684" max="684" width="49.28515625" customWidth="1"/>
    <col min="685" max="685" width="19.5703125" customWidth="1"/>
    <col min="686" max="686" width="30" customWidth="1"/>
    <col min="687" max="687" width="19.5703125" customWidth="1"/>
    <col min="688" max="688" width="47.140625" bestFit="1" customWidth="1"/>
    <col min="689" max="689" width="19.5703125" customWidth="1"/>
    <col min="690" max="690" width="18.42578125" customWidth="1"/>
    <col min="691" max="691" width="19.5703125" customWidth="1"/>
    <col min="692" max="692" width="20.42578125" customWidth="1"/>
    <col min="693" max="693" width="19.5703125" customWidth="1"/>
    <col min="694" max="694" width="31.42578125" customWidth="1"/>
    <col min="695" max="695" width="19.5703125" customWidth="1"/>
    <col min="696" max="696" width="41.85546875" customWidth="1"/>
    <col min="697" max="697" width="19.5703125" customWidth="1"/>
    <col min="698" max="698" width="42.85546875" customWidth="1"/>
    <col min="699" max="699" width="19.5703125" customWidth="1"/>
    <col min="700" max="700" width="48.28515625" customWidth="1"/>
    <col min="701" max="701" width="19.5703125" customWidth="1"/>
    <col min="702" max="702" width="45" customWidth="1"/>
    <col min="703" max="703" width="19.5703125" customWidth="1"/>
    <col min="704" max="704" width="57.5703125" customWidth="1"/>
    <col min="705" max="705" width="19.5703125" customWidth="1"/>
    <col min="706" max="706" width="55.7109375" customWidth="1"/>
    <col min="707" max="707" width="19.5703125" customWidth="1"/>
    <col min="708" max="708" width="104.5703125" bestFit="1" customWidth="1"/>
    <col min="709" max="709" width="19.5703125" customWidth="1"/>
    <col min="710" max="710" width="44.42578125" customWidth="1"/>
    <col min="711" max="711" width="19.5703125" customWidth="1"/>
    <col min="712" max="712" width="54.140625" customWidth="1"/>
    <col min="713" max="713" width="19.5703125" customWidth="1"/>
    <col min="714" max="714" width="44.85546875" customWidth="1"/>
    <col min="715" max="715" width="19.5703125" customWidth="1"/>
    <col min="716" max="716" width="69.85546875" bestFit="1" customWidth="1"/>
    <col min="717" max="717" width="19.5703125" customWidth="1"/>
    <col min="718" max="718" width="43.42578125" customWidth="1"/>
    <col min="719" max="719" width="19.5703125" customWidth="1"/>
    <col min="720" max="720" width="41" customWidth="1"/>
    <col min="721" max="721" width="19.5703125" customWidth="1"/>
    <col min="722" max="722" width="46" customWidth="1"/>
    <col min="723" max="723" width="19.5703125" customWidth="1"/>
    <col min="724" max="724" width="44.28515625" customWidth="1"/>
    <col min="725" max="725" width="19.5703125" customWidth="1"/>
    <col min="726" max="726" width="45.140625" customWidth="1"/>
    <col min="727" max="727" width="19.5703125" customWidth="1"/>
    <col min="728" max="728" width="43.85546875" customWidth="1"/>
    <col min="729" max="729" width="19.5703125" customWidth="1"/>
    <col min="730" max="730" width="43.7109375" customWidth="1"/>
    <col min="731" max="731" width="19.5703125" customWidth="1"/>
    <col min="732" max="732" width="45.140625" bestFit="1" customWidth="1"/>
    <col min="733" max="733" width="19.5703125" customWidth="1"/>
    <col min="734" max="734" width="50" customWidth="1"/>
    <col min="735" max="735" width="19.5703125" customWidth="1"/>
    <col min="736" max="736" width="42.5703125" customWidth="1"/>
    <col min="737" max="737" width="19.5703125" customWidth="1"/>
    <col min="738" max="738" width="45.140625" customWidth="1"/>
    <col min="739" max="739" width="19.5703125" customWidth="1"/>
    <col min="740" max="740" width="52.42578125" customWidth="1"/>
    <col min="741" max="741" width="19.5703125" customWidth="1"/>
    <col min="742" max="742" width="42.85546875" customWidth="1"/>
    <col min="743" max="743" width="19.5703125" customWidth="1"/>
    <col min="744" max="744" width="44.85546875" customWidth="1"/>
    <col min="745" max="745" width="19.5703125" customWidth="1"/>
    <col min="746" max="746" width="52.140625" customWidth="1"/>
    <col min="747" max="747" width="19.5703125" customWidth="1"/>
    <col min="748" max="748" width="46" bestFit="1" customWidth="1"/>
    <col min="749" max="749" width="19.5703125" customWidth="1"/>
    <col min="750" max="750" width="49.7109375" bestFit="1" customWidth="1"/>
    <col min="751" max="751" width="19.5703125" customWidth="1"/>
    <col min="752" max="752" width="74.7109375" bestFit="1" customWidth="1"/>
    <col min="753" max="753" width="19.5703125" customWidth="1"/>
    <col min="754" max="754" width="74.7109375" bestFit="1" customWidth="1"/>
    <col min="755" max="755" width="19.5703125" customWidth="1"/>
    <col min="756" max="756" width="68.140625" bestFit="1" customWidth="1"/>
    <col min="757" max="757" width="19.5703125" customWidth="1"/>
    <col min="758" max="758" width="75.5703125" bestFit="1" customWidth="1"/>
    <col min="759" max="759" width="19.5703125" customWidth="1"/>
    <col min="760" max="760" width="61.7109375" bestFit="1" customWidth="1"/>
    <col min="761" max="761" width="19.5703125" customWidth="1"/>
    <col min="762" max="762" width="63.42578125" customWidth="1"/>
    <col min="763" max="763" width="19.5703125" customWidth="1"/>
    <col min="764" max="764" width="60.85546875" customWidth="1"/>
    <col min="765" max="765" width="19.5703125" customWidth="1"/>
    <col min="766" max="766" width="43.85546875" customWidth="1"/>
    <col min="767" max="767" width="19.5703125" customWidth="1"/>
    <col min="768" max="768" width="46.140625" customWidth="1"/>
    <col min="769" max="769" width="19.5703125" customWidth="1"/>
    <col min="770" max="770" width="26.42578125" customWidth="1"/>
    <col min="771" max="771" width="19.5703125" customWidth="1"/>
    <col min="772" max="772" width="29.42578125" customWidth="1"/>
    <col min="773" max="773" width="19.5703125" customWidth="1"/>
    <col min="774" max="774" width="76.5703125" bestFit="1" customWidth="1"/>
    <col min="775" max="775" width="19.5703125" customWidth="1"/>
    <col min="776" max="776" width="74.7109375" bestFit="1" customWidth="1"/>
    <col min="777" max="777" width="19.5703125" customWidth="1"/>
    <col min="778" max="778" width="125.5703125" bestFit="1" customWidth="1"/>
    <col min="779" max="779" width="19.5703125" customWidth="1"/>
    <col min="780" max="780" width="45.42578125" customWidth="1"/>
    <col min="781" max="781" width="19.5703125" customWidth="1"/>
    <col min="782" max="782" width="65.140625" bestFit="1" customWidth="1"/>
    <col min="783" max="783" width="19.5703125" customWidth="1"/>
    <col min="784" max="784" width="74" customWidth="1"/>
    <col min="785" max="785" width="19.5703125" customWidth="1"/>
    <col min="786" max="786" width="47.42578125" customWidth="1"/>
    <col min="787" max="787" width="19.5703125" customWidth="1"/>
    <col min="788" max="788" width="74.85546875" customWidth="1"/>
    <col min="789" max="789" width="19.5703125" customWidth="1"/>
    <col min="790" max="790" width="118.42578125" bestFit="1" customWidth="1"/>
    <col min="791" max="791" width="19.5703125" customWidth="1"/>
    <col min="792" max="792" width="61.140625" bestFit="1" customWidth="1"/>
    <col min="793" max="793" width="19.5703125" customWidth="1"/>
    <col min="794" max="794" width="30.140625" customWidth="1"/>
    <col min="795" max="795" width="19.5703125" customWidth="1"/>
    <col min="796" max="796" width="73.85546875" bestFit="1" customWidth="1"/>
    <col min="797" max="797" width="19.5703125" customWidth="1"/>
    <col min="798" max="798" width="73.140625" bestFit="1" customWidth="1"/>
    <col min="799" max="799" width="19.5703125" customWidth="1"/>
    <col min="800" max="800" width="132.85546875" bestFit="1" customWidth="1"/>
    <col min="801" max="801" width="19.5703125" customWidth="1"/>
    <col min="802" max="802" width="105.28515625" bestFit="1" customWidth="1"/>
    <col min="803" max="803" width="19.5703125" customWidth="1"/>
    <col min="804" max="804" width="103.5703125" bestFit="1" customWidth="1"/>
    <col min="805" max="805" width="19.5703125" customWidth="1"/>
    <col min="806" max="806" width="64" bestFit="1" customWidth="1"/>
    <col min="807" max="807" width="19.5703125" customWidth="1"/>
    <col min="808" max="808" width="86.85546875" bestFit="1" customWidth="1"/>
    <col min="809" max="809" width="19.5703125" customWidth="1"/>
    <col min="810" max="810" width="72.42578125" bestFit="1" customWidth="1"/>
    <col min="811" max="811" width="19.5703125" customWidth="1"/>
    <col min="812" max="812" width="25.85546875" customWidth="1"/>
    <col min="813" max="813" width="19.5703125" customWidth="1"/>
    <col min="814" max="814" width="48.85546875" bestFit="1" customWidth="1"/>
    <col min="815" max="815" width="19.5703125" customWidth="1"/>
    <col min="816" max="816" width="82.28515625" bestFit="1" customWidth="1"/>
    <col min="817" max="817" width="19.5703125" customWidth="1"/>
    <col min="818" max="818" width="23" customWidth="1"/>
    <col min="819" max="819" width="19.5703125" customWidth="1"/>
    <col min="820" max="820" width="80" bestFit="1" customWidth="1"/>
    <col min="821" max="821" width="19.5703125" customWidth="1"/>
    <col min="822" max="822" width="70.42578125" bestFit="1" customWidth="1"/>
    <col min="823" max="823" width="19.5703125" customWidth="1"/>
    <col min="824" max="824" width="41" customWidth="1"/>
    <col min="825" max="825" width="19.5703125" customWidth="1"/>
    <col min="826" max="826" width="45.28515625" customWidth="1"/>
    <col min="827" max="827" width="19.5703125" customWidth="1"/>
    <col min="828" max="828" width="65.7109375" customWidth="1"/>
    <col min="829" max="829" width="19.5703125" customWidth="1"/>
    <col min="830" max="830" width="55.28515625" customWidth="1"/>
    <col min="831" max="831" width="19.5703125" customWidth="1"/>
    <col min="832" max="832" width="69.5703125" customWidth="1"/>
    <col min="833" max="833" width="19.5703125" customWidth="1"/>
    <col min="834" max="834" width="72.7109375" customWidth="1"/>
    <col min="835" max="835" width="19.5703125" customWidth="1"/>
    <col min="836" max="836" width="30.42578125" customWidth="1"/>
    <col min="837" max="837" width="19.5703125" customWidth="1"/>
    <col min="838" max="838" width="54.85546875" customWidth="1"/>
    <col min="839" max="839" width="19.5703125" customWidth="1"/>
    <col min="840" max="840" width="68.42578125" customWidth="1"/>
    <col min="841" max="841" width="19.5703125" customWidth="1"/>
    <col min="842" max="842" width="76.140625" bestFit="1" customWidth="1"/>
    <col min="843" max="843" width="19.5703125" customWidth="1"/>
    <col min="844" max="844" width="108.5703125" bestFit="1" customWidth="1"/>
    <col min="845" max="845" width="19.5703125" customWidth="1"/>
    <col min="846" max="846" width="129.7109375" bestFit="1" customWidth="1"/>
    <col min="847" max="847" width="19.5703125" customWidth="1"/>
    <col min="848" max="848" width="135.7109375" bestFit="1" customWidth="1"/>
    <col min="849" max="849" width="19.5703125" customWidth="1"/>
    <col min="850" max="850" width="96.85546875" customWidth="1"/>
    <col min="851" max="851" width="19.5703125" customWidth="1"/>
    <col min="852" max="852" width="55.140625" bestFit="1" customWidth="1"/>
    <col min="853" max="853" width="19.5703125" customWidth="1"/>
    <col min="854" max="854" width="73.140625" bestFit="1" customWidth="1"/>
    <col min="855" max="855" width="19.5703125" customWidth="1"/>
    <col min="856" max="856" width="60.5703125" bestFit="1" customWidth="1"/>
    <col min="857" max="857" width="19.5703125" customWidth="1"/>
    <col min="858" max="858" width="76.42578125" customWidth="1"/>
    <col min="859" max="859" width="19.5703125" customWidth="1"/>
    <col min="860" max="860" width="57" bestFit="1" customWidth="1"/>
    <col min="861" max="861" width="19.5703125" customWidth="1"/>
    <col min="862" max="862" width="41.140625" customWidth="1"/>
    <col min="863" max="863" width="19.5703125" customWidth="1"/>
    <col min="864" max="864" width="72.5703125" bestFit="1" customWidth="1"/>
    <col min="865" max="865" width="19.5703125" customWidth="1"/>
    <col min="866" max="866" width="51.5703125" bestFit="1" customWidth="1"/>
    <col min="867" max="867" width="19.5703125" customWidth="1"/>
    <col min="868" max="868" width="51.85546875" customWidth="1"/>
    <col min="869" max="869" width="19.5703125" customWidth="1"/>
    <col min="870" max="870" width="42.140625" customWidth="1"/>
    <col min="871" max="871" width="19.5703125" customWidth="1"/>
    <col min="872" max="872" width="70.85546875" bestFit="1" customWidth="1"/>
    <col min="873" max="873" width="19.5703125" customWidth="1"/>
    <col min="874" max="874" width="42.28515625" customWidth="1"/>
    <col min="875" max="875" width="19.5703125" customWidth="1"/>
    <col min="876" max="876" width="87.85546875" bestFit="1" customWidth="1"/>
    <col min="877" max="877" width="19.5703125" customWidth="1"/>
    <col min="878" max="878" width="95" bestFit="1" customWidth="1"/>
    <col min="879" max="879" width="19.5703125" customWidth="1"/>
    <col min="880" max="880" width="77.85546875" bestFit="1" customWidth="1"/>
    <col min="881" max="881" width="19.5703125" customWidth="1"/>
    <col min="882" max="882" width="48.85546875" bestFit="1" customWidth="1"/>
    <col min="883" max="883" width="19.5703125" customWidth="1"/>
    <col min="884" max="884" width="50.85546875" bestFit="1" customWidth="1"/>
    <col min="885" max="885" width="19.5703125" customWidth="1"/>
    <col min="886" max="886" width="72.42578125" bestFit="1" customWidth="1"/>
    <col min="887" max="887" width="19.5703125" customWidth="1"/>
    <col min="888" max="888" width="86" bestFit="1" customWidth="1"/>
    <col min="889" max="889" width="19.5703125" customWidth="1"/>
    <col min="890" max="890" width="44.140625" customWidth="1"/>
    <col min="891" max="891" width="19.5703125" customWidth="1"/>
    <col min="892" max="892" width="54.42578125" customWidth="1"/>
    <col min="893" max="893" width="19.5703125" customWidth="1"/>
    <col min="894" max="894" width="96" customWidth="1"/>
    <col min="895" max="895" width="19.5703125" customWidth="1"/>
    <col min="896" max="896" width="69.85546875" bestFit="1" customWidth="1"/>
    <col min="897" max="897" width="19.5703125" customWidth="1"/>
    <col min="898" max="898" width="62.140625" bestFit="1" customWidth="1"/>
    <col min="899" max="899" width="19.5703125" customWidth="1"/>
    <col min="900" max="900" width="53.42578125" customWidth="1"/>
    <col min="901" max="901" width="19.5703125" customWidth="1"/>
    <col min="902" max="902" width="66.5703125" bestFit="1" customWidth="1"/>
    <col min="903" max="903" width="19.5703125" customWidth="1"/>
    <col min="904" max="904" width="73" bestFit="1" customWidth="1"/>
    <col min="905" max="905" width="19.5703125" customWidth="1"/>
    <col min="906" max="906" width="61.42578125" bestFit="1" customWidth="1"/>
    <col min="907" max="907" width="19.5703125" customWidth="1"/>
    <col min="908" max="908" width="77.28515625" bestFit="1" customWidth="1"/>
    <col min="909" max="909" width="19.5703125" customWidth="1"/>
    <col min="910" max="910" width="62.28515625" bestFit="1" customWidth="1"/>
    <col min="911" max="911" width="19.5703125" customWidth="1"/>
    <col min="912" max="912" width="117.7109375" bestFit="1" customWidth="1"/>
    <col min="913" max="913" width="19.5703125" customWidth="1"/>
    <col min="914" max="914" width="91.140625" bestFit="1" customWidth="1"/>
    <col min="915" max="915" width="19.5703125" customWidth="1"/>
    <col min="916" max="916" width="87.5703125" bestFit="1" customWidth="1"/>
    <col min="917" max="917" width="19.5703125" customWidth="1"/>
    <col min="918" max="918" width="28.42578125" customWidth="1"/>
    <col min="919" max="919" width="19.5703125" customWidth="1"/>
    <col min="920" max="920" width="67.42578125" customWidth="1"/>
    <col min="921" max="921" width="19.5703125" customWidth="1"/>
    <col min="922" max="922" width="55.140625" customWidth="1"/>
    <col min="923" max="923" width="19.5703125" customWidth="1"/>
    <col min="924" max="924" width="57.42578125" customWidth="1"/>
    <col min="925" max="925" width="19.5703125" customWidth="1"/>
    <col min="926" max="926" width="43.140625" customWidth="1"/>
    <col min="927" max="927" width="19.5703125" customWidth="1"/>
    <col min="928" max="928" width="72.85546875" bestFit="1" customWidth="1"/>
    <col min="929" max="929" width="19.5703125" customWidth="1"/>
    <col min="930" max="930" width="51.140625" customWidth="1"/>
    <col min="931" max="931" width="19.5703125" customWidth="1"/>
    <col min="932" max="932" width="74" bestFit="1" customWidth="1"/>
    <col min="933" max="933" width="19.5703125" customWidth="1"/>
    <col min="934" max="934" width="30.42578125" customWidth="1"/>
    <col min="935" max="935" width="19.5703125" customWidth="1"/>
    <col min="936" max="936" width="80" bestFit="1" customWidth="1"/>
    <col min="937" max="937" width="19.5703125" customWidth="1"/>
    <col min="938" max="938" width="56.42578125" bestFit="1" customWidth="1"/>
    <col min="939" max="939" width="19.5703125" customWidth="1"/>
    <col min="940" max="940" width="53.140625" customWidth="1"/>
    <col min="941" max="941" width="19.5703125" customWidth="1"/>
    <col min="942" max="942" width="64.28515625" customWidth="1"/>
    <col min="943" max="943" width="19.5703125" customWidth="1"/>
    <col min="944" max="944" width="110.85546875" bestFit="1" customWidth="1"/>
    <col min="945" max="945" width="19.5703125" customWidth="1"/>
    <col min="946" max="946" width="50.140625" bestFit="1" customWidth="1"/>
    <col min="947" max="947" width="19.5703125" customWidth="1"/>
    <col min="948" max="948" width="79" bestFit="1" customWidth="1"/>
    <col min="949" max="949" width="19.5703125" customWidth="1"/>
    <col min="950" max="950" width="79.28515625" customWidth="1"/>
    <col min="951" max="951" width="19.5703125" customWidth="1"/>
    <col min="952" max="952" width="55.85546875" bestFit="1" customWidth="1"/>
    <col min="953" max="953" width="19.5703125" customWidth="1"/>
    <col min="954" max="954" width="40.85546875" bestFit="1" customWidth="1"/>
    <col min="955" max="955" width="19.5703125" customWidth="1"/>
    <col min="956" max="956" width="45.85546875" bestFit="1" customWidth="1"/>
    <col min="957" max="957" width="19.5703125" customWidth="1"/>
    <col min="958" max="958" width="62.140625" customWidth="1"/>
    <col min="959" max="959" width="19.5703125" customWidth="1"/>
    <col min="960" max="960" width="54.140625" customWidth="1"/>
    <col min="961" max="961" width="19.5703125" customWidth="1"/>
    <col min="962" max="962" width="70.85546875" customWidth="1"/>
    <col min="963" max="963" width="19.5703125" customWidth="1"/>
    <col min="964" max="964" width="52.85546875" customWidth="1"/>
    <col min="965" max="965" width="19.5703125" customWidth="1"/>
    <col min="966" max="966" width="100.5703125" bestFit="1" customWidth="1"/>
    <col min="967" max="967" width="19.5703125" customWidth="1"/>
    <col min="968" max="968" width="52.85546875" bestFit="1" customWidth="1"/>
    <col min="969" max="969" width="19.5703125" customWidth="1"/>
    <col min="970" max="970" width="56.5703125" bestFit="1" customWidth="1"/>
    <col min="971" max="971" width="19.5703125" bestFit="1" customWidth="1"/>
    <col min="972" max="972" width="96.42578125" bestFit="1" customWidth="1"/>
    <col min="973" max="973" width="19.5703125" bestFit="1" customWidth="1"/>
    <col min="974" max="974" width="66.85546875" bestFit="1" customWidth="1"/>
    <col min="975" max="975" width="19.5703125" bestFit="1" customWidth="1"/>
    <col min="976" max="976" width="140.7109375" bestFit="1" customWidth="1"/>
    <col min="977" max="977" width="19.5703125" bestFit="1" customWidth="1"/>
    <col min="978" max="978" width="53.42578125" bestFit="1" customWidth="1"/>
    <col min="979" max="979" width="19.5703125" bestFit="1" customWidth="1"/>
    <col min="980" max="980" width="52.140625" bestFit="1" customWidth="1"/>
    <col min="981" max="981" width="19.5703125" bestFit="1" customWidth="1"/>
    <col min="982" max="982" width="96.42578125" bestFit="1" customWidth="1"/>
    <col min="983" max="983" width="19.5703125" bestFit="1" customWidth="1"/>
    <col min="984" max="984" width="138" bestFit="1" customWidth="1"/>
    <col min="985" max="985" width="19.5703125" bestFit="1" customWidth="1"/>
    <col min="986" max="986" width="131.85546875" bestFit="1" customWidth="1"/>
    <col min="987" max="987" width="19.5703125" bestFit="1" customWidth="1"/>
    <col min="988" max="988" width="56.42578125" bestFit="1" customWidth="1"/>
    <col min="989" max="989" width="19.5703125" bestFit="1" customWidth="1"/>
    <col min="990" max="990" width="71.28515625" bestFit="1" customWidth="1"/>
    <col min="991" max="991" width="19.5703125" bestFit="1" customWidth="1"/>
    <col min="992" max="992" width="61.28515625" bestFit="1" customWidth="1"/>
    <col min="993" max="993" width="19.5703125" bestFit="1" customWidth="1"/>
    <col min="994" max="994" width="78.5703125" bestFit="1" customWidth="1"/>
    <col min="995" max="995" width="19.5703125" bestFit="1" customWidth="1"/>
    <col min="996" max="996" width="66.85546875" bestFit="1" customWidth="1"/>
    <col min="997" max="997" width="19.5703125" bestFit="1" customWidth="1"/>
    <col min="998" max="998" width="95.140625" bestFit="1" customWidth="1"/>
    <col min="999" max="999" width="19.5703125" bestFit="1" customWidth="1"/>
    <col min="1000" max="1000" width="59.7109375" bestFit="1" customWidth="1"/>
    <col min="1001" max="1001" width="19.5703125" bestFit="1" customWidth="1"/>
    <col min="1002" max="1002" width="81.28515625" bestFit="1" customWidth="1"/>
    <col min="1003" max="1003" width="19.5703125" bestFit="1" customWidth="1"/>
    <col min="1004" max="1004" width="46.42578125" bestFit="1" customWidth="1"/>
    <col min="1005" max="1005" width="19.5703125" bestFit="1" customWidth="1"/>
    <col min="1006" max="1006" width="45.140625" bestFit="1" customWidth="1"/>
    <col min="1007" max="1007" width="19.5703125" bestFit="1" customWidth="1"/>
    <col min="1008" max="1008" width="63.7109375" bestFit="1" customWidth="1"/>
    <col min="1009" max="1009" width="19.5703125" bestFit="1" customWidth="1"/>
    <col min="1010" max="1010" width="113.85546875" bestFit="1" customWidth="1"/>
    <col min="1011" max="1011" width="19.5703125" bestFit="1" customWidth="1"/>
    <col min="1012" max="1012" width="95.42578125" bestFit="1" customWidth="1"/>
    <col min="1013" max="1013" width="19.5703125" bestFit="1" customWidth="1"/>
    <col min="1014" max="1014" width="53.5703125" bestFit="1" customWidth="1"/>
    <col min="1015" max="1015" width="19.5703125" bestFit="1" customWidth="1"/>
    <col min="1016" max="1016" width="51.5703125" bestFit="1" customWidth="1"/>
    <col min="1017" max="1017" width="19.5703125" bestFit="1" customWidth="1"/>
    <col min="1018" max="1018" width="75.140625" bestFit="1" customWidth="1"/>
    <col min="1019" max="1019" width="19.5703125" bestFit="1" customWidth="1"/>
    <col min="1020" max="1020" width="67" bestFit="1" customWidth="1"/>
    <col min="1021" max="1021" width="19.5703125" bestFit="1" customWidth="1"/>
    <col min="1022" max="1022" width="83.85546875" bestFit="1" customWidth="1"/>
    <col min="1023" max="1023" width="19.5703125" bestFit="1" customWidth="1"/>
    <col min="1024" max="1024" width="58.140625" bestFit="1" customWidth="1"/>
    <col min="1025" max="1025" width="19.5703125" bestFit="1" customWidth="1"/>
    <col min="1026" max="1026" width="57.7109375" bestFit="1" customWidth="1"/>
    <col min="1027" max="1027" width="19.5703125" bestFit="1" customWidth="1"/>
    <col min="1028" max="1028" width="28.85546875" bestFit="1" customWidth="1"/>
    <col min="1029" max="1029" width="19.5703125" bestFit="1" customWidth="1"/>
    <col min="1030" max="1030" width="78.42578125" bestFit="1" customWidth="1"/>
    <col min="1031" max="1031" width="19.5703125" bestFit="1" customWidth="1"/>
    <col min="1032" max="1032" width="56.42578125" bestFit="1" customWidth="1"/>
    <col min="1033" max="1033" width="19.5703125" bestFit="1" customWidth="1"/>
    <col min="1034" max="1034" width="98" bestFit="1" customWidth="1"/>
    <col min="1035" max="1035" width="19.5703125" bestFit="1" customWidth="1"/>
    <col min="1036" max="1036" width="76.5703125" bestFit="1" customWidth="1"/>
    <col min="1037" max="1037" width="19.5703125" bestFit="1" customWidth="1"/>
    <col min="1038" max="1038" width="59.140625" bestFit="1" customWidth="1"/>
    <col min="1039" max="1039" width="19.5703125" bestFit="1" customWidth="1"/>
    <col min="1040" max="1040" width="85.42578125" bestFit="1" customWidth="1"/>
    <col min="1041" max="1041" width="19.5703125" bestFit="1" customWidth="1"/>
    <col min="1042" max="1042" width="52.85546875" bestFit="1" customWidth="1"/>
    <col min="1043" max="1043" width="19.5703125" bestFit="1" customWidth="1"/>
    <col min="1044" max="1044" width="65.140625" bestFit="1" customWidth="1"/>
    <col min="1045" max="1045" width="19.5703125" bestFit="1" customWidth="1"/>
    <col min="1046" max="1046" width="59.7109375" bestFit="1" customWidth="1"/>
    <col min="1047" max="1047" width="19.5703125" bestFit="1" customWidth="1"/>
    <col min="1048" max="1048" width="74.7109375" bestFit="1" customWidth="1"/>
    <col min="1049" max="1049" width="19.5703125" bestFit="1" customWidth="1"/>
    <col min="1050" max="1050" width="110.5703125" bestFit="1" customWidth="1"/>
    <col min="1051" max="1051" width="19.5703125" bestFit="1" customWidth="1"/>
    <col min="1052" max="1052" width="62.140625" bestFit="1" customWidth="1"/>
    <col min="1053" max="1053" width="19.5703125" bestFit="1" customWidth="1"/>
    <col min="1054" max="1054" width="107.42578125" bestFit="1" customWidth="1"/>
    <col min="1055" max="1055" width="19.5703125" bestFit="1" customWidth="1"/>
    <col min="1056" max="1056" width="73.7109375" bestFit="1" customWidth="1"/>
    <col min="1057" max="1057" width="19.5703125" bestFit="1" customWidth="1"/>
    <col min="1058" max="1058" width="40.140625" bestFit="1" customWidth="1"/>
    <col min="1059" max="1059" width="19.5703125" bestFit="1" customWidth="1"/>
    <col min="1060" max="1060" width="40.7109375" bestFit="1" customWidth="1"/>
    <col min="1061" max="1061" width="19.5703125" bestFit="1" customWidth="1"/>
    <col min="1062" max="1062" width="78.85546875" bestFit="1" customWidth="1"/>
    <col min="1063" max="1063" width="19.5703125" bestFit="1" customWidth="1"/>
    <col min="1064" max="1064" width="72.42578125" bestFit="1" customWidth="1"/>
    <col min="1065" max="1065" width="19.5703125" bestFit="1" customWidth="1"/>
    <col min="1066" max="1066" width="41.85546875" bestFit="1" customWidth="1"/>
    <col min="1067" max="1067" width="19.5703125" bestFit="1" customWidth="1"/>
    <col min="1068" max="1068" width="44.5703125" bestFit="1" customWidth="1"/>
    <col min="1069" max="1069" width="19.5703125" bestFit="1" customWidth="1"/>
    <col min="1070" max="1070" width="43.5703125" bestFit="1" customWidth="1"/>
    <col min="1071" max="1071" width="19.5703125" bestFit="1" customWidth="1"/>
    <col min="1072" max="1072" width="30.5703125" bestFit="1" customWidth="1"/>
    <col min="1073" max="1073" width="19.5703125" bestFit="1" customWidth="1"/>
    <col min="1074" max="1074" width="72.140625" bestFit="1" customWidth="1"/>
    <col min="1075" max="1075" width="19.5703125" bestFit="1" customWidth="1"/>
    <col min="1076" max="1076" width="31.140625" bestFit="1" customWidth="1"/>
    <col min="1077" max="1077" width="19.5703125" bestFit="1" customWidth="1"/>
    <col min="1078" max="1078" width="34.42578125" bestFit="1" customWidth="1"/>
    <col min="1079" max="1079" width="19.5703125" bestFit="1" customWidth="1"/>
    <col min="1080" max="1080" width="44.140625" bestFit="1" customWidth="1"/>
    <col min="1081" max="1081" width="19.5703125" bestFit="1" customWidth="1"/>
    <col min="1082" max="1082" width="76.5703125" bestFit="1" customWidth="1"/>
    <col min="1083" max="1083" width="19.5703125" bestFit="1" customWidth="1"/>
    <col min="1084" max="1084" width="51.5703125" bestFit="1" customWidth="1"/>
    <col min="1085" max="1085" width="19.5703125" bestFit="1" customWidth="1"/>
    <col min="1086" max="1086" width="55.42578125" bestFit="1" customWidth="1"/>
    <col min="1087" max="1087" width="19.5703125" bestFit="1" customWidth="1"/>
    <col min="1088" max="1088" width="43.140625" bestFit="1" customWidth="1"/>
    <col min="1089" max="1089" width="19.5703125" bestFit="1" customWidth="1"/>
    <col min="1090" max="1090" width="75.42578125" bestFit="1" customWidth="1"/>
    <col min="1091" max="1091" width="19.5703125" bestFit="1" customWidth="1"/>
    <col min="1092" max="1092" width="72.85546875" bestFit="1" customWidth="1"/>
    <col min="1093" max="1093" width="19.5703125" bestFit="1" customWidth="1"/>
    <col min="1094" max="1094" width="75.28515625" bestFit="1" customWidth="1"/>
    <col min="1095" max="1095" width="19.5703125" bestFit="1" customWidth="1"/>
    <col min="1096" max="1096" width="56.140625" bestFit="1" customWidth="1"/>
    <col min="1097" max="1097" width="19.5703125" bestFit="1" customWidth="1"/>
    <col min="1098" max="1098" width="71.42578125" bestFit="1" customWidth="1"/>
    <col min="1099" max="1099" width="19.5703125" bestFit="1" customWidth="1"/>
    <col min="1100" max="1100" width="67.5703125" bestFit="1" customWidth="1"/>
    <col min="1101" max="1101" width="19.5703125" bestFit="1" customWidth="1"/>
    <col min="1102" max="1102" width="82.7109375" bestFit="1" customWidth="1"/>
    <col min="1103" max="1103" width="19.5703125" bestFit="1" customWidth="1"/>
    <col min="1104" max="1104" width="67" bestFit="1" customWidth="1"/>
    <col min="1105" max="1105" width="19.5703125" bestFit="1" customWidth="1"/>
    <col min="1106" max="1106" width="70.42578125" bestFit="1" customWidth="1"/>
    <col min="1107" max="1107" width="19.5703125" bestFit="1" customWidth="1"/>
    <col min="1108" max="1108" width="55.7109375" bestFit="1" customWidth="1"/>
    <col min="1109" max="1109" width="19.5703125" bestFit="1" customWidth="1"/>
    <col min="1110" max="1110" width="76.5703125" bestFit="1" customWidth="1"/>
    <col min="1111" max="1111" width="19.5703125" bestFit="1" customWidth="1"/>
    <col min="1112" max="1112" width="79.140625" bestFit="1" customWidth="1"/>
    <col min="1113" max="1113" width="19.5703125" bestFit="1" customWidth="1"/>
    <col min="1114" max="1114" width="72.42578125" bestFit="1" customWidth="1"/>
    <col min="1115" max="1115" width="19.5703125" bestFit="1" customWidth="1"/>
    <col min="1116" max="1116" width="71.28515625" bestFit="1" customWidth="1"/>
    <col min="1117" max="1117" width="19.5703125" bestFit="1" customWidth="1"/>
    <col min="1118" max="1118" width="69.140625" bestFit="1" customWidth="1"/>
    <col min="1119" max="1119" width="19.5703125" bestFit="1" customWidth="1"/>
    <col min="1120" max="1120" width="96.28515625" bestFit="1" customWidth="1"/>
    <col min="1121" max="1121" width="19.5703125" bestFit="1" customWidth="1"/>
    <col min="1122" max="1122" width="51.85546875" bestFit="1" customWidth="1"/>
    <col min="1123" max="1123" width="19.5703125" bestFit="1" customWidth="1"/>
    <col min="1124" max="1124" width="79.5703125" bestFit="1" customWidth="1"/>
    <col min="1125" max="1125" width="19.5703125" bestFit="1" customWidth="1"/>
    <col min="1126" max="1126" width="50.140625" bestFit="1" customWidth="1"/>
    <col min="1127" max="1127" width="19.5703125" bestFit="1" customWidth="1"/>
    <col min="1128" max="1128" width="67.5703125" bestFit="1" customWidth="1"/>
    <col min="1129" max="1129" width="19.5703125" bestFit="1" customWidth="1"/>
    <col min="1130" max="1130" width="153.5703125" bestFit="1" customWidth="1"/>
    <col min="1131" max="1131" width="19.5703125" bestFit="1" customWidth="1"/>
    <col min="1132" max="1132" width="47.28515625" bestFit="1" customWidth="1"/>
    <col min="1133" max="1133" width="19.5703125" bestFit="1" customWidth="1"/>
    <col min="1134" max="1134" width="60.42578125" bestFit="1" customWidth="1"/>
    <col min="1135" max="1135" width="19.5703125" bestFit="1" customWidth="1"/>
    <col min="1136" max="1136" width="56.5703125" bestFit="1" customWidth="1"/>
    <col min="1137" max="1137" width="19.5703125" bestFit="1" customWidth="1"/>
    <col min="1138" max="1138" width="79.140625" bestFit="1" customWidth="1"/>
    <col min="1139" max="1139" width="19.5703125" bestFit="1" customWidth="1"/>
    <col min="1140" max="1140" width="37.42578125" bestFit="1" customWidth="1"/>
    <col min="1141" max="1141" width="19.5703125" bestFit="1" customWidth="1"/>
    <col min="1142" max="1142" width="46.85546875" bestFit="1" customWidth="1"/>
    <col min="1143" max="1143" width="19.5703125" bestFit="1" customWidth="1"/>
    <col min="1144" max="1144" width="43.7109375" bestFit="1" customWidth="1"/>
    <col min="1145" max="1145" width="19.5703125" bestFit="1" customWidth="1"/>
    <col min="1146" max="1146" width="43.28515625" bestFit="1" customWidth="1"/>
    <col min="1147" max="1147" width="19.5703125" bestFit="1" customWidth="1"/>
    <col min="1148" max="1148" width="93.42578125" bestFit="1" customWidth="1"/>
    <col min="1149" max="1149" width="19.5703125" bestFit="1" customWidth="1"/>
    <col min="1150" max="1150" width="56.140625" bestFit="1" customWidth="1"/>
    <col min="1151" max="1151" width="19.5703125" bestFit="1" customWidth="1"/>
    <col min="1152" max="1152" width="68.7109375" bestFit="1" customWidth="1"/>
    <col min="1153" max="1153" width="19.5703125" bestFit="1" customWidth="1"/>
    <col min="1154" max="1154" width="78.85546875" bestFit="1" customWidth="1"/>
    <col min="1155" max="1155" width="19.5703125" bestFit="1" customWidth="1"/>
    <col min="1156" max="1156" width="42.42578125" bestFit="1" customWidth="1"/>
    <col min="1157" max="1157" width="19.5703125" bestFit="1" customWidth="1"/>
    <col min="1158" max="1158" width="49.7109375" bestFit="1" customWidth="1"/>
    <col min="1159" max="1159" width="19.5703125" bestFit="1" customWidth="1"/>
    <col min="1160" max="1160" width="35.140625" bestFit="1" customWidth="1"/>
    <col min="1161" max="1161" width="19.5703125" bestFit="1" customWidth="1"/>
    <col min="1162" max="1162" width="33.5703125" bestFit="1" customWidth="1"/>
    <col min="1163" max="1163" width="19.5703125" bestFit="1" customWidth="1"/>
    <col min="1164" max="1164" width="70.42578125" bestFit="1" customWidth="1"/>
    <col min="1165" max="1165" width="19.5703125" bestFit="1" customWidth="1"/>
    <col min="1166" max="1166" width="59.85546875" bestFit="1" customWidth="1"/>
    <col min="1167" max="1167" width="19.5703125" bestFit="1" customWidth="1"/>
    <col min="1168" max="1168" width="29.85546875" bestFit="1" customWidth="1"/>
    <col min="1169" max="1169" width="19.5703125" bestFit="1" customWidth="1"/>
    <col min="1170" max="1170" width="38.5703125" bestFit="1" customWidth="1"/>
    <col min="1171" max="1171" width="19.5703125" bestFit="1" customWidth="1"/>
    <col min="1172" max="1172" width="39" bestFit="1" customWidth="1"/>
    <col min="1173" max="1173" width="19.5703125" bestFit="1" customWidth="1"/>
    <col min="1174" max="1174" width="57" bestFit="1" customWidth="1"/>
    <col min="1175" max="1175" width="19.5703125" bestFit="1" customWidth="1"/>
    <col min="1176" max="1176" width="44.85546875" bestFit="1" customWidth="1"/>
    <col min="1177" max="1177" width="19.5703125" bestFit="1" customWidth="1"/>
    <col min="1178" max="1178" width="46.42578125" bestFit="1" customWidth="1"/>
    <col min="1179" max="1179" width="19.5703125" bestFit="1" customWidth="1"/>
    <col min="1180" max="1180" width="63.42578125" bestFit="1" customWidth="1"/>
    <col min="1181" max="1181" width="19.5703125" bestFit="1" customWidth="1"/>
    <col min="1182" max="1182" width="75.140625" bestFit="1" customWidth="1"/>
    <col min="1183" max="1183" width="19.5703125" bestFit="1" customWidth="1"/>
    <col min="1184" max="1184" width="113.7109375" bestFit="1" customWidth="1"/>
    <col min="1185" max="1185" width="19.5703125" bestFit="1" customWidth="1"/>
    <col min="1186" max="1186" width="60" bestFit="1" customWidth="1"/>
    <col min="1187" max="1187" width="19.5703125" bestFit="1" customWidth="1"/>
    <col min="1188" max="1188" width="40.140625" bestFit="1" customWidth="1"/>
    <col min="1189" max="1189" width="19.5703125" bestFit="1" customWidth="1"/>
    <col min="1190" max="1190" width="58" bestFit="1" customWidth="1"/>
    <col min="1191" max="1191" width="19.5703125" bestFit="1" customWidth="1"/>
    <col min="1192" max="1192" width="33.5703125" bestFit="1" customWidth="1"/>
    <col min="1193" max="1193" width="19.5703125" bestFit="1" customWidth="1"/>
    <col min="1194" max="1194" width="47.42578125" bestFit="1" customWidth="1"/>
    <col min="1195" max="1195" width="19.5703125" bestFit="1" customWidth="1"/>
    <col min="1196" max="1196" width="52.85546875" bestFit="1" customWidth="1"/>
    <col min="1197" max="1197" width="19.5703125" bestFit="1" customWidth="1"/>
    <col min="1198" max="1198" width="60.85546875" bestFit="1" customWidth="1"/>
    <col min="1199" max="1199" width="19.5703125" bestFit="1" customWidth="1"/>
    <col min="1200" max="1200" width="55.140625" bestFit="1" customWidth="1"/>
    <col min="1201" max="1201" width="19.5703125" bestFit="1" customWidth="1"/>
    <col min="1202" max="1202" width="61.140625" bestFit="1" customWidth="1"/>
    <col min="1203" max="1203" width="19.5703125" bestFit="1" customWidth="1"/>
    <col min="1204" max="1204" width="42.5703125" bestFit="1" customWidth="1"/>
    <col min="1205" max="1205" width="19.5703125" bestFit="1" customWidth="1"/>
    <col min="1206" max="1206" width="85.140625" bestFit="1" customWidth="1"/>
    <col min="1207" max="1207" width="19.5703125" bestFit="1" customWidth="1"/>
    <col min="1208" max="1208" width="85.5703125" bestFit="1" customWidth="1"/>
    <col min="1209" max="1209" width="19.5703125" bestFit="1" customWidth="1"/>
    <col min="1210" max="1210" width="66.85546875" bestFit="1" customWidth="1"/>
    <col min="1211" max="1211" width="19.5703125" bestFit="1" customWidth="1"/>
    <col min="1212" max="1212" width="67.85546875" bestFit="1" customWidth="1"/>
    <col min="1213" max="1213" width="19.5703125" bestFit="1" customWidth="1"/>
    <col min="1214" max="1214" width="93.85546875" bestFit="1" customWidth="1"/>
    <col min="1215" max="1215" width="19.5703125" bestFit="1" customWidth="1"/>
    <col min="1216" max="1216" width="89.5703125" bestFit="1" customWidth="1"/>
    <col min="1217" max="1217" width="19.5703125" bestFit="1" customWidth="1"/>
    <col min="1218" max="1218" width="37.85546875" bestFit="1" customWidth="1"/>
    <col min="1219" max="1219" width="19.5703125" bestFit="1" customWidth="1"/>
    <col min="1220" max="1220" width="78.5703125" bestFit="1" customWidth="1"/>
    <col min="1221" max="1221" width="19.5703125" bestFit="1" customWidth="1"/>
    <col min="1222" max="1222" width="66.140625" bestFit="1" customWidth="1"/>
    <col min="1223" max="1223" width="19.5703125" bestFit="1" customWidth="1"/>
    <col min="1224" max="1224" width="71.85546875" bestFit="1" customWidth="1"/>
    <col min="1225" max="1225" width="19.5703125" bestFit="1" customWidth="1"/>
    <col min="1226" max="1226" width="59.7109375" bestFit="1" customWidth="1"/>
    <col min="1227" max="1227" width="19.5703125" bestFit="1" customWidth="1"/>
    <col min="1228" max="1228" width="62.5703125" bestFit="1" customWidth="1"/>
    <col min="1229" max="1229" width="19.5703125" bestFit="1" customWidth="1"/>
    <col min="1230" max="1230" width="83.140625" bestFit="1" customWidth="1"/>
    <col min="1231" max="1231" width="19.5703125" bestFit="1" customWidth="1"/>
    <col min="1232" max="1232" width="24.140625" bestFit="1" customWidth="1"/>
    <col min="1233" max="1233" width="19.5703125" bestFit="1" customWidth="1"/>
    <col min="1234" max="1234" width="68.42578125" bestFit="1" customWidth="1"/>
    <col min="1235" max="1235" width="19.5703125" bestFit="1" customWidth="1"/>
    <col min="1236" max="1236" width="77.28515625" bestFit="1" customWidth="1"/>
    <col min="1237" max="1237" width="19.5703125" bestFit="1" customWidth="1"/>
    <col min="1238" max="1238" width="65.7109375" bestFit="1" customWidth="1"/>
    <col min="1239" max="1239" width="19.5703125" bestFit="1" customWidth="1"/>
    <col min="1240" max="1240" width="37.7109375" bestFit="1" customWidth="1"/>
    <col min="1241" max="1241" width="19.5703125" bestFit="1" customWidth="1"/>
    <col min="1242" max="1242" width="117.42578125" bestFit="1" customWidth="1"/>
    <col min="1243" max="1243" width="19.5703125" bestFit="1" customWidth="1"/>
    <col min="1244" max="1244" width="58.7109375" bestFit="1" customWidth="1"/>
    <col min="1245" max="1245" width="19.5703125" bestFit="1" customWidth="1"/>
    <col min="1246" max="1246" width="34.85546875" bestFit="1" customWidth="1"/>
    <col min="1247" max="1247" width="19.5703125" bestFit="1" customWidth="1"/>
    <col min="1248" max="1248" width="75.7109375" bestFit="1" customWidth="1"/>
    <col min="1249" max="1249" width="19.5703125" bestFit="1" customWidth="1"/>
    <col min="1250" max="1250" width="45.140625" bestFit="1" customWidth="1"/>
    <col min="1251" max="1251" width="19.5703125" bestFit="1" customWidth="1"/>
    <col min="1252" max="1252" width="75.140625" bestFit="1" customWidth="1"/>
    <col min="1253" max="1253" width="19.5703125" bestFit="1" customWidth="1"/>
    <col min="1254" max="1254" width="97.85546875" bestFit="1" customWidth="1"/>
    <col min="1255" max="1255" width="19.5703125" bestFit="1" customWidth="1"/>
    <col min="1256" max="1256" width="128.28515625" bestFit="1" customWidth="1"/>
    <col min="1257" max="1257" width="19.5703125" bestFit="1" customWidth="1"/>
    <col min="1258" max="1258" width="51.85546875" bestFit="1" customWidth="1"/>
    <col min="1259" max="1259" width="19.5703125" bestFit="1" customWidth="1"/>
    <col min="1260" max="1260" width="33.85546875" bestFit="1" customWidth="1"/>
    <col min="1261" max="1261" width="19.5703125" bestFit="1" customWidth="1"/>
    <col min="1262" max="1262" width="55" bestFit="1" customWidth="1"/>
    <col min="1263" max="1263" width="19.5703125" bestFit="1" customWidth="1"/>
    <col min="1264" max="1264" width="63.85546875" bestFit="1" customWidth="1"/>
    <col min="1265" max="1265" width="19.5703125" bestFit="1" customWidth="1"/>
    <col min="1266" max="1266" width="104.7109375" bestFit="1" customWidth="1"/>
    <col min="1267" max="1267" width="19.5703125" bestFit="1" customWidth="1"/>
    <col min="1268" max="1268" width="85.85546875" bestFit="1" customWidth="1"/>
    <col min="1269" max="1269" width="19.5703125" bestFit="1" customWidth="1"/>
    <col min="1270" max="1270" width="21.42578125" bestFit="1" customWidth="1"/>
    <col min="1271" max="1271" width="19.5703125" bestFit="1" customWidth="1"/>
    <col min="1272" max="1272" width="29.42578125" bestFit="1" customWidth="1"/>
    <col min="1273" max="1273" width="19.5703125" bestFit="1" customWidth="1"/>
    <col min="1274" max="1274" width="70.42578125" bestFit="1" customWidth="1"/>
    <col min="1275" max="1275" width="19.5703125" bestFit="1" customWidth="1"/>
    <col min="1276" max="1276" width="36.42578125" bestFit="1" customWidth="1"/>
    <col min="1277" max="1277" width="19.5703125" bestFit="1" customWidth="1"/>
    <col min="1278" max="1278" width="80.5703125" bestFit="1" customWidth="1"/>
    <col min="1279" max="1279" width="19.5703125" bestFit="1" customWidth="1"/>
    <col min="1280" max="1280" width="20.42578125" bestFit="1" customWidth="1"/>
    <col min="1281" max="1281" width="19.5703125" bestFit="1" customWidth="1"/>
    <col min="1282" max="1282" width="89.28515625" bestFit="1" customWidth="1"/>
    <col min="1283" max="1283" width="19.5703125" bestFit="1" customWidth="1"/>
    <col min="1284" max="1284" width="86.140625" bestFit="1" customWidth="1"/>
    <col min="1285" max="1285" width="19.5703125" bestFit="1" customWidth="1"/>
    <col min="1286" max="1286" width="80.140625" bestFit="1" customWidth="1"/>
    <col min="1287" max="1287" width="19.5703125" bestFit="1" customWidth="1"/>
    <col min="1288" max="1288" width="92.140625" bestFit="1" customWidth="1"/>
    <col min="1289" max="1289" width="19.5703125" bestFit="1" customWidth="1"/>
    <col min="1290" max="1290" width="50.85546875" bestFit="1" customWidth="1"/>
    <col min="1291" max="1291" width="19.5703125" bestFit="1" customWidth="1"/>
    <col min="1292" max="1292" width="72.42578125" bestFit="1" customWidth="1"/>
    <col min="1293" max="1293" width="19.5703125" bestFit="1" customWidth="1"/>
    <col min="1294" max="1294" width="74.85546875" bestFit="1" customWidth="1"/>
    <col min="1295" max="1295" width="19.5703125" bestFit="1" customWidth="1"/>
    <col min="1296" max="1296" width="44.85546875" bestFit="1" customWidth="1"/>
    <col min="1297" max="1297" width="19.5703125" bestFit="1" customWidth="1"/>
    <col min="1298" max="1298" width="46.140625" bestFit="1" customWidth="1"/>
    <col min="1299" max="1299" width="19.5703125" bestFit="1" customWidth="1"/>
    <col min="1300" max="1300" width="73.42578125" bestFit="1" customWidth="1"/>
    <col min="1301" max="1301" width="19.5703125" bestFit="1" customWidth="1"/>
    <col min="1302" max="1302" width="18.28515625" bestFit="1" customWidth="1"/>
    <col min="1303" max="1303" width="25.42578125" bestFit="1" customWidth="1"/>
  </cols>
  <sheetData>
    <row r="3" spans="1:3" x14ac:dyDescent="0.25">
      <c r="A3" s="23" t="s">
        <v>584</v>
      </c>
      <c r="B3" t="s">
        <v>614</v>
      </c>
      <c r="C3" t="s">
        <v>613</v>
      </c>
    </row>
    <row r="4" spans="1:3" x14ac:dyDescent="0.25">
      <c r="A4" s="24" t="s">
        <v>590</v>
      </c>
      <c r="B4" s="25">
        <v>104</v>
      </c>
      <c r="C4" s="25">
        <v>104</v>
      </c>
    </row>
    <row r="5" spans="1:3" x14ac:dyDescent="0.25">
      <c r="A5" s="24" t="s">
        <v>644</v>
      </c>
      <c r="B5" s="25">
        <v>18</v>
      </c>
      <c r="C5" s="25">
        <v>18</v>
      </c>
    </row>
    <row r="6" spans="1:3" x14ac:dyDescent="0.25">
      <c r="A6" s="24" t="s">
        <v>591</v>
      </c>
      <c r="B6" s="25">
        <v>101</v>
      </c>
      <c r="C6" s="25">
        <v>101</v>
      </c>
    </row>
    <row r="7" spans="1:3" x14ac:dyDescent="0.25">
      <c r="A7" s="24" t="s">
        <v>593</v>
      </c>
      <c r="B7" s="25">
        <v>44</v>
      </c>
      <c r="C7" s="25">
        <v>44</v>
      </c>
    </row>
    <row r="8" spans="1:3" x14ac:dyDescent="0.25">
      <c r="A8" s="24" t="s">
        <v>879</v>
      </c>
      <c r="B8" s="25">
        <v>50</v>
      </c>
      <c r="C8" s="25">
        <v>50</v>
      </c>
    </row>
    <row r="9" spans="1:3" x14ac:dyDescent="0.25">
      <c r="A9" s="24" t="s">
        <v>595</v>
      </c>
      <c r="B9" s="25">
        <v>71</v>
      </c>
      <c r="C9" s="25">
        <v>71</v>
      </c>
    </row>
    <row r="10" spans="1:3" x14ac:dyDescent="0.25">
      <c r="A10" s="24" t="s">
        <v>596</v>
      </c>
      <c r="B10" s="25">
        <v>25</v>
      </c>
      <c r="C10" s="25">
        <v>25</v>
      </c>
    </row>
    <row r="11" spans="1:3" x14ac:dyDescent="0.25">
      <c r="A11" s="24" t="s">
        <v>880</v>
      </c>
      <c r="B11" s="25">
        <v>239</v>
      </c>
      <c r="C11" s="25">
        <v>239</v>
      </c>
    </row>
    <row r="12" spans="1:3" x14ac:dyDescent="0.25">
      <c r="A12" s="24" t="s">
        <v>586</v>
      </c>
      <c r="B12" s="25">
        <v>652</v>
      </c>
      <c r="C12" s="25">
        <v>652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sqref="A1:B30"/>
    </sheetView>
  </sheetViews>
  <sheetFormatPr defaultRowHeight="15" x14ac:dyDescent="0.25"/>
  <cols>
    <col min="1" max="1" width="21.5703125" bestFit="1" customWidth="1"/>
    <col min="2" max="2" width="19" bestFit="1" customWidth="1"/>
  </cols>
  <sheetData>
    <row r="1" spans="1:2" x14ac:dyDescent="0.25">
      <c r="A1" s="23" t="s">
        <v>584</v>
      </c>
      <c r="B1" t="s">
        <v>886</v>
      </c>
    </row>
    <row r="2" spans="1:2" x14ac:dyDescent="0.25">
      <c r="A2" s="24" t="s">
        <v>590</v>
      </c>
      <c r="B2" s="25">
        <v>104</v>
      </c>
    </row>
    <row r="3" spans="1:2" x14ac:dyDescent="0.25">
      <c r="A3" s="26" t="s">
        <v>852</v>
      </c>
      <c r="B3" s="25">
        <v>5</v>
      </c>
    </row>
    <row r="4" spans="1:2" x14ac:dyDescent="0.25">
      <c r="A4" s="26" t="s">
        <v>860</v>
      </c>
      <c r="B4" s="25">
        <v>55</v>
      </c>
    </row>
    <row r="5" spans="1:2" x14ac:dyDescent="0.25">
      <c r="A5" s="26" t="s">
        <v>851</v>
      </c>
      <c r="B5" s="25">
        <v>44</v>
      </c>
    </row>
    <row r="6" spans="1:2" x14ac:dyDescent="0.25">
      <c r="A6" s="24" t="s">
        <v>644</v>
      </c>
      <c r="B6" s="25">
        <v>18</v>
      </c>
    </row>
    <row r="7" spans="1:2" x14ac:dyDescent="0.25">
      <c r="A7" s="26" t="s">
        <v>644</v>
      </c>
      <c r="B7" s="25">
        <v>18</v>
      </c>
    </row>
    <row r="8" spans="1:2" x14ac:dyDescent="0.25">
      <c r="A8" s="24" t="s">
        <v>591</v>
      </c>
      <c r="B8" s="25">
        <v>101</v>
      </c>
    </row>
    <row r="9" spans="1:2" x14ac:dyDescent="0.25">
      <c r="A9" s="26" t="s">
        <v>860</v>
      </c>
      <c r="B9" s="25">
        <v>21</v>
      </c>
    </row>
    <row r="10" spans="1:2" x14ac:dyDescent="0.25">
      <c r="A10" s="26" t="s">
        <v>851</v>
      </c>
      <c r="B10" s="25">
        <v>80</v>
      </c>
    </row>
    <row r="11" spans="1:2" x14ac:dyDescent="0.25">
      <c r="A11" s="24" t="s">
        <v>593</v>
      </c>
      <c r="B11" s="25">
        <v>44</v>
      </c>
    </row>
    <row r="12" spans="1:2" x14ac:dyDescent="0.25">
      <c r="A12" s="26" t="s">
        <v>860</v>
      </c>
      <c r="B12" s="25">
        <v>9</v>
      </c>
    </row>
    <row r="13" spans="1:2" x14ac:dyDescent="0.25">
      <c r="A13" s="26" t="s">
        <v>851</v>
      </c>
      <c r="B13" s="25">
        <v>35</v>
      </c>
    </row>
    <row r="14" spans="1:2" x14ac:dyDescent="0.25">
      <c r="A14" s="24" t="s">
        <v>879</v>
      </c>
      <c r="B14" s="25">
        <v>50</v>
      </c>
    </row>
    <row r="15" spans="1:2" x14ac:dyDescent="0.25">
      <c r="A15" s="26" t="s">
        <v>852</v>
      </c>
      <c r="B15" s="25">
        <v>1</v>
      </c>
    </row>
    <row r="16" spans="1:2" x14ac:dyDescent="0.25">
      <c r="A16" s="26" t="s">
        <v>860</v>
      </c>
      <c r="B16" s="25">
        <v>29</v>
      </c>
    </row>
    <row r="17" spans="1:2" x14ac:dyDescent="0.25">
      <c r="A17" s="26" t="s">
        <v>851</v>
      </c>
      <c r="B17" s="25">
        <v>20</v>
      </c>
    </row>
    <row r="18" spans="1:2" x14ac:dyDescent="0.25">
      <c r="A18" s="24" t="s">
        <v>595</v>
      </c>
      <c r="B18" s="25">
        <v>71</v>
      </c>
    </row>
    <row r="19" spans="1:2" x14ac:dyDescent="0.25">
      <c r="A19" s="26" t="s">
        <v>644</v>
      </c>
      <c r="B19" s="25">
        <v>1</v>
      </c>
    </row>
    <row r="20" spans="1:2" x14ac:dyDescent="0.25">
      <c r="A20" s="26" t="s">
        <v>860</v>
      </c>
      <c r="B20" s="25">
        <v>69</v>
      </c>
    </row>
    <row r="21" spans="1:2" x14ac:dyDescent="0.25">
      <c r="A21" s="26" t="s">
        <v>851</v>
      </c>
      <c r="B21" s="25">
        <v>1</v>
      </c>
    </row>
    <row r="22" spans="1:2" x14ac:dyDescent="0.25">
      <c r="A22" s="24" t="s">
        <v>596</v>
      </c>
      <c r="B22" s="25">
        <v>25</v>
      </c>
    </row>
    <row r="23" spans="1:2" x14ac:dyDescent="0.25">
      <c r="A23" s="26" t="s">
        <v>852</v>
      </c>
      <c r="B23" s="25">
        <v>2</v>
      </c>
    </row>
    <row r="24" spans="1:2" x14ac:dyDescent="0.25">
      <c r="A24" s="26" t="s">
        <v>860</v>
      </c>
      <c r="B24" s="25">
        <v>5</v>
      </c>
    </row>
    <row r="25" spans="1:2" x14ac:dyDescent="0.25">
      <c r="A25" s="26" t="s">
        <v>851</v>
      </c>
      <c r="B25" s="25">
        <v>18</v>
      </c>
    </row>
    <row r="26" spans="1:2" x14ac:dyDescent="0.25">
      <c r="A26" s="24" t="s">
        <v>880</v>
      </c>
      <c r="B26" s="25">
        <v>239</v>
      </c>
    </row>
    <row r="27" spans="1:2" x14ac:dyDescent="0.25">
      <c r="A27" s="26" t="s">
        <v>852</v>
      </c>
      <c r="B27" s="25">
        <v>2</v>
      </c>
    </row>
    <row r="28" spans="1:2" x14ac:dyDescent="0.25">
      <c r="A28" s="26" t="s">
        <v>860</v>
      </c>
      <c r="B28" s="25">
        <v>11</v>
      </c>
    </row>
    <row r="29" spans="1:2" x14ac:dyDescent="0.25">
      <c r="A29" s="26" t="s">
        <v>851</v>
      </c>
      <c r="B29" s="25">
        <v>226</v>
      </c>
    </row>
    <row r="30" spans="1:2" x14ac:dyDescent="0.25">
      <c r="A30" s="24" t="s">
        <v>586</v>
      </c>
      <c r="B30" s="25">
        <v>652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19</vt:i4>
      </vt:variant>
    </vt:vector>
  </HeadingPairs>
  <TitlesOfParts>
    <vt:vector size="19" baseType="lpstr">
      <vt:lpstr>Blad1</vt:lpstr>
      <vt:lpstr>Blad2</vt:lpstr>
      <vt:lpstr>Blad3</vt:lpstr>
      <vt:lpstr>Blad4</vt:lpstr>
      <vt:lpstr>Blad5</vt:lpstr>
      <vt:lpstr>Blad6</vt:lpstr>
      <vt:lpstr>Blad7</vt:lpstr>
      <vt:lpstr>Blad8</vt:lpstr>
      <vt:lpstr>Blad9</vt:lpstr>
      <vt:lpstr>Blad10</vt:lpstr>
      <vt:lpstr>Hele organisatie</vt:lpstr>
      <vt:lpstr>test</vt:lpstr>
      <vt:lpstr>Grafiek organisatie verzend</vt:lpstr>
      <vt:lpstr>Persbericht per soort</vt:lpstr>
      <vt:lpstr>Grafiek verzenders</vt:lpstr>
      <vt:lpstr>Grafiek per maand</vt:lpstr>
      <vt:lpstr>Persreturn per soort</vt:lpstr>
      <vt:lpstr>Persdienst vs Provincie</vt:lpstr>
      <vt:lpstr>lijstje detail beleid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Van den Eynde</dc:creator>
  <cp:lastModifiedBy>Christophe Van den Eynde</cp:lastModifiedBy>
  <dcterms:created xsi:type="dcterms:W3CDTF">2019-11-13T18:18:31Z</dcterms:created>
  <dcterms:modified xsi:type="dcterms:W3CDTF">2020-03-05T13:31:59Z</dcterms:modified>
</cp:coreProperties>
</file>